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1"/>
  </bookViews>
  <sheets>
    <sheet name="主表" sheetId="1" r:id="rId1"/>
    <sheet name="Sheet2" sheetId="2" r:id="rId2"/>
  </sheets>
  <externalReferences>
    <externalReference r:id="rId3"/>
    <externalReference r:id="rId4"/>
  </externalReferences>
  <definedNames>
    <definedName name="_xlnm._FilterDatabase" localSheetId="0" hidden="1">主表!$A$1:$W$143</definedName>
    <definedName name="_xlnm._FilterDatabase" localSheetId="1" hidden="1">Sheet2!$A$1:$W$142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<sst xmlns="http://schemas.openxmlformats.org/spreadsheetml/2006/main" count="686" uniqueCount="372">
  <si>
    <t>编码</t>
  </si>
  <si>
    <t>项目名称</t>
  </si>
  <si>
    <t>计价单位</t>
  </si>
  <si>
    <t>枣庄说明</t>
  </si>
  <si>
    <t>除外内容</t>
  </si>
  <si>
    <t>现行三级价格</t>
  </si>
  <si>
    <r>
      <rPr>
        <b/>
        <sz val="12"/>
        <rFont val="等线"/>
        <charset val="134"/>
      </rPr>
      <t>现行二级价格</t>
    </r>
    <r>
      <rPr>
        <b/>
        <sz val="12"/>
        <rFont val="Consolas"/>
        <charset val="134"/>
      </rPr>
      <t xml:space="preserve">
(</t>
    </r>
    <r>
      <rPr>
        <b/>
        <sz val="12"/>
        <rFont val="等线"/>
        <charset val="134"/>
      </rPr>
      <t>现行三级价格</t>
    </r>
    <r>
      <rPr>
        <b/>
        <sz val="12"/>
        <rFont val="Consolas"/>
        <charset val="134"/>
      </rPr>
      <t>*0.85)</t>
    </r>
  </si>
  <si>
    <r>
      <rPr>
        <b/>
        <sz val="12"/>
        <rFont val="等线"/>
        <charset val="134"/>
      </rPr>
      <t>现行一级价格</t>
    </r>
    <r>
      <rPr>
        <b/>
        <sz val="12"/>
        <rFont val="Consolas"/>
        <charset val="134"/>
      </rPr>
      <t xml:space="preserve">
(</t>
    </r>
    <r>
      <rPr>
        <b/>
        <sz val="12"/>
        <rFont val="等线"/>
        <charset val="134"/>
      </rPr>
      <t>现行二级价格</t>
    </r>
    <r>
      <rPr>
        <b/>
        <sz val="12"/>
        <rFont val="Consolas"/>
        <charset val="134"/>
      </rPr>
      <t>*0.85)</t>
    </r>
  </si>
  <si>
    <t>建议现行三级价格</t>
  </si>
  <si>
    <t>建议现行二级价格</t>
  </si>
  <si>
    <t>建议现行一级价格</t>
  </si>
  <si>
    <t>价格是否分级</t>
  </si>
  <si>
    <t>调价类别</t>
  </si>
  <si>
    <t>浮动价格</t>
  </si>
  <si>
    <t>浮动比例（三级）</t>
  </si>
  <si>
    <r>
      <rPr>
        <b/>
        <sz val="12"/>
        <rFont val="等线"/>
        <charset val="134"/>
      </rPr>
      <t>省直价格</t>
    </r>
    <r>
      <rPr>
        <b/>
        <sz val="12"/>
        <rFont val="Consolas"/>
        <charset val="134"/>
      </rPr>
      <t>(</t>
    </r>
    <r>
      <rPr>
        <b/>
        <sz val="12"/>
        <rFont val="等线"/>
        <charset val="134"/>
      </rPr>
      <t>三级</t>
    </r>
    <r>
      <rPr>
        <b/>
        <sz val="12"/>
        <rFont val="Consolas"/>
        <charset val="134"/>
      </rPr>
      <t>)</t>
    </r>
  </si>
  <si>
    <t>临沂价格（三级）</t>
  </si>
  <si>
    <t>济宁价格（三级）</t>
  </si>
  <si>
    <t>菏泽价格（三级）</t>
  </si>
  <si>
    <t>烟台价格（三级）</t>
  </si>
  <si>
    <t>现比价</t>
  </si>
  <si>
    <t>调整后比价</t>
  </si>
  <si>
    <t>备注</t>
  </si>
  <si>
    <t>X线计算机体层(CT)平扫</t>
  </si>
  <si>
    <t>210300001a</t>
  </si>
  <si>
    <t>普通CT扫描</t>
  </si>
  <si>
    <t>210300001b</t>
  </si>
  <si>
    <r>
      <rPr>
        <sz val="12"/>
        <color theme="1"/>
        <rFont val="等线"/>
        <charset val="134"/>
      </rPr>
      <t>单、双层螺旋</t>
    </r>
    <r>
      <rPr>
        <sz val="12"/>
        <color theme="1"/>
        <rFont val="Consolas"/>
        <charset val="134"/>
      </rPr>
      <t>CT</t>
    </r>
    <r>
      <rPr>
        <sz val="12"/>
        <color theme="1"/>
        <rFont val="等线"/>
        <charset val="134"/>
      </rPr>
      <t>扫描</t>
    </r>
  </si>
  <si>
    <r>
      <rPr>
        <sz val="12"/>
        <color theme="1"/>
        <rFont val="等线"/>
        <charset val="134"/>
      </rPr>
      <t>每个部位</t>
    </r>
  </si>
  <si>
    <t>210300001c</t>
  </si>
  <si>
    <r>
      <rPr>
        <sz val="12"/>
        <color theme="1"/>
        <rFont val="Consolas"/>
        <charset val="134"/>
      </rPr>
      <t>4—10</t>
    </r>
    <r>
      <rPr>
        <sz val="12"/>
        <color theme="1"/>
        <rFont val="等线"/>
        <charset val="134"/>
      </rPr>
      <t>层螺旋</t>
    </r>
    <r>
      <rPr>
        <sz val="12"/>
        <color theme="1"/>
        <rFont val="Consolas"/>
        <charset val="134"/>
      </rPr>
      <t>CT</t>
    </r>
    <r>
      <rPr>
        <sz val="12"/>
        <color theme="1"/>
        <rFont val="等线"/>
        <charset val="134"/>
      </rPr>
      <t>扫描</t>
    </r>
  </si>
  <si>
    <t>210300001f</t>
  </si>
  <si>
    <r>
      <rPr>
        <sz val="12"/>
        <color theme="1"/>
        <rFont val="等线"/>
        <charset val="134"/>
      </rPr>
      <t>双源螺旋</t>
    </r>
    <r>
      <rPr>
        <sz val="12"/>
        <color theme="1"/>
        <rFont val="Consolas"/>
        <charset val="134"/>
      </rPr>
      <t>CT</t>
    </r>
    <r>
      <rPr>
        <sz val="12"/>
        <color theme="1"/>
        <rFont val="等线"/>
        <charset val="134"/>
      </rPr>
      <t>扫描</t>
    </r>
  </si>
  <si>
    <t>尿常规检查</t>
  </si>
  <si>
    <t>250102001b</t>
  </si>
  <si>
    <r>
      <rPr>
        <sz val="12"/>
        <color theme="1"/>
        <rFont val="等线"/>
        <charset val="134"/>
      </rPr>
      <t>尿常规检查</t>
    </r>
  </si>
  <si>
    <r>
      <rPr>
        <sz val="12"/>
        <color theme="1"/>
        <rFont val="等线"/>
        <charset val="134"/>
      </rPr>
      <t>次</t>
    </r>
  </si>
  <si>
    <r>
      <rPr>
        <sz val="12"/>
        <color theme="1"/>
        <rFont val="等线"/>
        <charset val="134"/>
      </rPr>
      <t>粪便常规</t>
    </r>
  </si>
  <si>
    <t>250301001a</t>
  </si>
  <si>
    <r>
      <rPr>
        <sz val="12"/>
        <color theme="1"/>
        <rFont val="等线"/>
        <charset val="134"/>
      </rPr>
      <t>化学法</t>
    </r>
  </si>
  <si>
    <r>
      <rPr>
        <sz val="12"/>
        <color theme="1"/>
        <rFont val="等线"/>
        <charset val="134"/>
      </rPr>
      <t>项</t>
    </r>
  </si>
  <si>
    <t>250301001b</t>
  </si>
  <si>
    <r>
      <rPr>
        <sz val="12"/>
        <color theme="1"/>
        <rFont val="等线"/>
        <charset val="134"/>
      </rPr>
      <t>干化学法</t>
    </r>
  </si>
  <si>
    <r>
      <rPr>
        <sz val="12"/>
        <rFont val="等线"/>
        <charset val="134"/>
      </rPr>
      <t>血清白蛋白测定</t>
    </r>
  </si>
  <si>
    <r>
      <rPr>
        <sz val="12"/>
        <rFont val="等线"/>
        <charset val="134"/>
      </rPr>
      <t>项</t>
    </r>
  </si>
  <si>
    <t>250301002a</t>
  </si>
  <si>
    <t>250301002c</t>
  </si>
  <si>
    <r>
      <rPr>
        <sz val="12"/>
        <color theme="1"/>
        <rFont val="等线"/>
        <charset val="134"/>
      </rPr>
      <t>血清粘蛋白测定</t>
    </r>
  </si>
  <si>
    <r>
      <rPr>
        <sz val="12"/>
        <rFont val="等线"/>
        <charset val="134"/>
      </rPr>
      <t>血清前白蛋白测定</t>
    </r>
  </si>
  <si>
    <t>250301006a</t>
  </si>
  <si>
    <r>
      <rPr>
        <sz val="12"/>
        <color theme="1"/>
        <rFont val="等线"/>
        <charset val="134"/>
      </rPr>
      <t>免疫比浊法</t>
    </r>
  </si>
  <si>
    <r>
      <rPr>
        <sz val="12"/>
        <color theme="1"/>
        <rFont val="等线"/>
        <charset val="134"/>
      </rPr>
      <t>超敏</t>
    </r>
    <r>
      <rPr>
        <sz val="12"/>
        <color theme="1"/>
        <rFont val="Consolas"/>
        <charset val="134"/>
      </rPr>
      <t>C</t>
    </r>
    <r>
      <rPr>
        <sz val="12"/>
        <color theme="1"/>
        <rFont val="等线"/>
        <charset val="134"/>
      </rPr>
      <t>反应蛋白测定</t>
    </r>
  </si>
  <si>
    <r>
      <rPr>
        <sz val="12"/>
        <color theme="1"/>
        <rFont val="等线"/>
        <charset val="134"/>
      </rPr>
      <t>视黄醇结合蛋白测定</t>
    </r>
  </si>
  <si>
    <r>
      <rPr>
        <sz val="12"/>
        <rFont val="等线"/>
        <charset val="134"/>
      </rPr>
      <t>血清甘油三酯测定</t>
    </r>
  </si>
  <si>
    <t>250303002a</t>
  </si>
  <si>
    <r>
      <rPr>
        <sz val="12"/>
        <color theme="1"/>
        <rFont val="等线"/>
        <charset val="134"/>
      </rPr>
      <t>化学法或酶法</t>
    </r>
  </si>
  <si>
    <r>
      <rPr>
        <sz val="12"/>
        <color theme="1"/>
        <rFont val="等线"/>
        <charset val="134"/>
      </rPr>
      <t>血清低密度脂蛋白胆固醇测定</t>
    </r>
  </si>
  <si>
    <r>
      <rPr>
        <sz val="12"/>
        <rFont val="等线"/>
        <charset val="134"/>
      </rPr>
      <t>血清脂蛋白电泳分析</t>
    </r>
  </si>
  <si>
    <t>250303006a</t>
  </si>
  <si>
    <r>
      <rPr>
        <sz val="12"/>
        <color theme="1"/>
        <rFont val="等线"/>
        <charset val="134"/>
      </rPr>
      <t>普通凝胶电泳法</t>
    </r>
  </si>
  <si>
    <r>
      <rPr>
        <sz val="12"/>
        <color theme="1"/>
        <rFont val="等线"/>
        <charset val="134"/>
      </rPr>
      <t>血清载脂蛋白</t>
    </r>
    <r>
      <rPr>
        <sz val="12"/>
        <color theme="1"/>
        <rFont val="Consolas"/>
        <charset val="134"/>
      </rPr>
      <t>AI</t>
    </r>
    <r>
      <rPr>
        <sz val="12"/>
        <color theme="1"/>
        <rFont val="等线"/>
        <charset val="134"/>
      </rPr>
      <t>测定</t>
    </r>
  </si>
  <si>
    <r>
      <rPr>
        <sz val="12"/>
        <color theme="1"/>
        <rFont val="等线"/>
        <charset val="134"/>
      </rPr>
      <t>血清羟基丁酸测定</t>
    </r>
  </si>
  <si>
    <r>
      <rPr>
        <sz val="12"/>
        <rFont val="等线"/>
        <charset val="134"/>
      </rPr>
      <t>钾测定</t>
    </r>
  </si>
  <si>
    <t>250304001d</t>
  </si>
  <si>
    <r>
      <rPr>
        <sz val="12"/>
        <color theme="1"/>
        <rFont val="等线"/>
        <charset val="134"/>
      </rPr>
      <t>离子选择电极法</t>
    </r>
  </si>
  <si>
    <r>
      <rPr>
        <sz val="12"/>
        <rFont val="等线"/>
        <charset val="134"/>
      </rPr>
      <t>钠测定</t>
    </r>
  </si>
  <si>
    <t>250304002a</t>
  </si>
  <si>
    <t>250304002d</t>
  </si>
  <si>
    <r>
      <rPr>
        <sz val="12"/>
        <rFont val="等线"/>
        <charset val="134"/>
      </rPr>
      <t>氯测定</t>
    </r>
  </si>
  <si>
    <t>250304003b</t>
  </si>
  <si>
    <r>
      <rPr>
        <sz val="12"/>
        <rFont val="等线"/>
        <charset val="134"/>
      </rPr>
      <t>无机磷测定</t>
    </r>
  </si>
  <si>
    <t>250304005b</t>
  </si>
  <si>
    <r>
      <rPr>
        <sz val="12"/>
        <color theme="1"/>
        <rFont val="等线"/>
        <charset val="134"/>
      </rPr>
      <t>比色法</t>
    </r>
  </si>
  <si>
    <r>
      <rPr>
        <sz val="12"/>
        <rFont val="等线"/>
        <charset val="134"/>
      </rPr>
      <t>血清碳酸氢盐</t>
    </r>
    <r>
      <rPr>
        <sz val="12"/>
        <rFont val="Consolas"/>
        <charset val="134"/>
      </rPr>
      <t>(HCO3)</t>
    </r>
    <r>
      <rPr>
        <sz val="12"/>
        <rFont val="等线"/>
        <charset val="134"/>
      </rPr>
      <t>测定</t>
    </r>
  </si>
  <si>
    <t>250304010a</t>
  </si>
  <si>
    <r>
      <rPr>
        <sz val="12"/>
        <color theme="1"/>
        <rFont val="等线"/>
        <charset val="134"/>
      </rPr>
      <t>电极法</t>
    </r>
    <r>
      <rPr>
        <sz val="12"/>
        <color theme="1"/>
        <rFont val="Consolas"/>
        <charset val="134"/>
      </rPr>
      <t>'</t>
    </r>
    <r>
      <rPr>
        <sz val="12"/>
        <color theme="1"/>
        <rFont val="等线"/>
        <charset val="134"/>
      </rPr>
      <t>酶法</t>
    </r>
  </si>
  <si>
    <r>
      <rPr>
        <sz val="12"/>
        <rFont val="等线"/>
        <charset val="134"/>
      </rPr>
      <t>血一氧化碳分析</t>
    </r>
  </si>
  <si>
    <t>250304011b</t>
  </si>
  <si>
    <r>
      <rPr>
        <sz val="12"/>
        <rFont val="等线"/>
        <charset val="134"/>
      </rPr>
      <t>血清</t>
    </r>
    <r>
      <rPr>
        <sz val="12"/>
        <rFont val="Consolas"/>
        <charset val="134"/>
      </rPr>
      <t>a-L-</t>
    </r>
    <r>
      <rPr>
        <sz val="12"/>
        <rFont val="等线"/>
        <charset val="134"/>
      </rPr>
      <t>岩藻糖苷酶测定</t>
    </r>
  </si>
  <si>
    <t>250305017b</t>
  </si>
  <si>
    <r>
      <rPr>
        <sz val="12"/>
        <color theme="1"/>
        <rFont val="等线"/>
        <charset val="134"/>
      </rPr>
      <t>全自动仪器法</t>
    </r>
  </si>
  <si>
    <r>
      <rPr>
        <sz val="12"/>
        <color theme="1"/>
        <rFont val="等线"/>
        <charset val="134"/>
      </rPr>
      <t>腺苷脱氨酶测定</t>
    </r>
  </si>
  <si>
    <r>
      <rPr>
        <sz val="12"/>
        <rFont val="等线"/>
        <charset val="134"/>
      </rPr>
      <t>乳酸脱氢酶测定</t>
    </r>
  </si>
  <si>
    <t>250306005a</t>
  </si>
  <si>
    <r>
      <rPr>
        <sz val="12"/>
        <color theme="1"/>
        <rFont val="等线"/>
        <charset val="134"/>
      </rPr>
      <t>速率法</t>
    </r>
  </si>
  <si>
    <r>
      <rPr>
        <sz val="12"/>
        <rFont val="等线"/>
        <charset val="134"/>
      </rPr>
      <t>尿素测定</t>
    </r>
  </si>
  <si>
    <t>250307001a</t>
  </si>
  <si>
    <r>
      <rPr>
        <sz val="12"/>
        <rFont val="等线"/>
        <charset val="134"/>
      </rPr>
      <t>肌酐测定</t>
    </r>
  </si>
  <si>
    <t>250307002a</t>
  </si>
  <si>
    <r>
      <rPr>
        <sz val="12"/>
        <color theme="1"/>
        <rFont val="等线"/>
        <charset val="134"/>
      </rPr>
      <t>血清尿酸测定</t>
    </r>
  </si>
  <si>
    <r>
      <rPr>
        <sz val="12"/>
        <rFont val="Consolas"/>
        <charset val="134"/>
      </rPr>
      <t>B2</t>
    </r>
    <r>
      <rPr>
        <sz val="12"/>
        <rFont val="等线"/>
        <charset val="134"/>
      </rPr>
      <t>微球蛋白测定</t>
    </r>
  </si>
  <si>
    <t>250307009a</t>
  </si>
  <si>
    <r>
      <rPr>
        <sz val="12"/>
        <color theme="1"/>
        <rFont val="等线"/>
        <charset val="134"/>
      </rPr>
      <t>抗环瓜氨酸肽抗体</t>
    </r>
    <r>
      <rPr>
        <sz val="12"/>
        <color theme="1"/>
        <rFont val="Consolas"/>
        <charset val="134"/>
      </rPr>
      <t>(</t>
    </r>
    <r>
      <rPr>
        <sz val="12"/>
        <color theme="1"/>
        <rFont val="等线"/>
        <charset val="134"/>
      </rPr>
      <t>抗</t>
    </r>
    <r>
      <rPr>
        <sz val="12"/>
        <color theme="1"/>
        <rFont val="Consolas"/>
        <charset val="134"/>
      </rPr>
      <t>CCP</t>
    </r>
    <r>
      <rPr>
        <sz val="12"/>
        <color theme="1"/>
        <rFont val="等线"/>
        <charset val="134"/>
      </rPr>
      <t>抗体</t>
    </r>
    <r>
      <rPr>
        <sz val="12"/>
        <color theme="1"/>
        <rFont val="Consolas"/>
        <charset val="134"/>
      </rPr>
      <t>)</t>
    </r>
    <r>
      <rPr>
        <sz val="12"/>
        <color theme="1"/>
        <rFont val="等线"/>
        <charset val="134"/>
      </rPr>
      <t>测定</t>
    </r>
  </si>
  <si>
    <r>
      <rPr>
        <sz val="12"/>
        <color theme="1"/>
        <rFont val="等线"/>
        <charset val="134"/>
      </rPr>
      <t>抗组蛋白抗体</t>
    </r>
    <r>
      <rPr>
        <sz val="12"/>
        <color theme="1"/>
        <rFont val="Consolas"/>
        <charset val="134"/>
      </rPr>
      <t>(AHA)</t>
    </r>
    <r>
      <rPr>
        <sz val="12"/>
        <color theme="1"/>
        <rFont val="等线"/>
        <charset val="134"/>
      </rPr>
      <t>测定</t>
    </r>
  </si>
  <si>
    <r>
      <rPr>
        <sz val="12"/>
        <color theme="1"/>
        <rFont val="等线"/>
        <charset val="134"/>
      </rPr>
      <t>真菌</t>
    </r>
    <r>
      <rPr>
        <sz val="12"/>
        <color theme="1"/>
        <rFont val="Consolas"/>
        <charset val="134"/>
      </rPr>
      <t>D-</t>
    </r>
    <r>
      <rPr>
        <sz val="12"/>
        <color theme="1"/>
        <rFont val="等线"/>
        <charset val="134"/>
      </rPr>
      <t>葡聚糖检测</t>
    </r>
  </si>
  <si>
    <r>
      <rPr>
        <sz val="12"/>
        <color theme="1"/>
        <rFont val="等线"/>
        <charset val="134"/>
      </rPr>
      <t>内毒素鲎定量测定</t>
    </r>
  </si>
  <si>
    <r>
      <rPr>
        <sz val="12"/>
        <color theme="1"/>
        <rFont val="等线"/>
        <charset val="134"/>
      </rPr>
      <t>液基薄层细胞制片术</t>
    </r>
  </si>
  <si>
    <r>
      <rPr>
        <sz val="12"/>
        <color theme="1"/>
        <rFont val="等线"/>
        <charset val="134"/>
      </rPr>
      <t>疑难病理会诊</t>
    </r>
  </si>
  <si>
    <t>311503024a6</t>
  </si>
  <si>
    <r>
      <rPr>
        <sz val="12"/>
        <color theme="1"/>
        <rFont val="等线"/>
        <charset val="134"/>
      </rPr>
      <t>舞蹈心理治疗</t>
    </r>
  </si>
  <si>
    <r>
      <rPr>
        <sz val="12"/>
        <color theme="1"/>
        <rFont val="等线"/>
        <charset val="134"/>
      </rPr>
      <t>放开</t>
    </r>
  </si>
  <si>
    <r>
      <rPr>
        <sz val="12"/>
        <color theme="1"/>
        <rFont val="等线"/>
        <charset val="134"/>
      </rPr>
      <t>局部浸润麻醉</t>
    </r>
  </si>
  <si>
    <r>
      <rPr>
        <sz val="12"/>
        <color theme="1"/>
        <rFont val="等线"/>
        <charset val="134"/>
      </rPr>
      <t>下穹窿成形术</t>
    </r>
  </si>
  <si>
    <r>
      <rPr>
        <sz val="12"/>
        <color theme="1"/>
        <rFont val="等线"/>
        <charset val="134"/>
      </rPr>
      <t>单侧</t>
    </r>
  </si>
  <si>
    <r>
      <rPr>
        <sz val="12"/>
        <color theme="1"/>
        <rFont val="等线"/>
        <charset val="134"/>
      </rPr>
      <t>外耳道良性肿物切除术</t>
    </r>
  </si>
  <si>
    <r>
      <rPr>
        <sz val="12"/>
        <color theme="1"/>
        <rFont val="等线"/>
        <charset val="134"/>
      </rPr>
      <t>牙齿萌岀囊肿袋形术</t>
    </r>
  </si>
  <si>
    <r>
      <rPr>
        <sz val="12"/>
        <color theme="1"/>
        <rFont val="等线"/>
        <charset val="134"/>
      </rPr>
      <t>每牙</t>
    </r>
  </si>
  <si>
    <r>
      <rPr>
        <sz val="12"/>
        <color theme="1"/>
        <rFont val="等线"/>
        <charset val="134"/>
      </rPr>
      <t>牙龈翻瓣术</t>
    </r>
  </si>
  <si>
    <r>
      <rPr>
        <sz val="12"/>
        <color theme="1"/>
        <rFont val="等线"/>
        <charset val="134"/>
      </rPr>
      <t>牙龈切除术</t>
    </r>
  </si>
  <si>
    <r>
      <rPr>
        <sz val="12"/>
        <color theme="1"/>
        <rFont val="等线"/>
        <charset val="134"/>
      </rPr>
      <t>颌间固定拆除术</t>
    </r>
  </si>
  <si>
    <r>
      <rPr>
        <sz val="12"/>
        <color theme="1"/>
        <rFont val="等线"/>
        <charset val="134"/>
      </rPr>
      <t>单颌</t>
    </r>
  </si>
  <si>
    <r>
      <rPr>
        <sz val="12"/>
        <color theme="1"/>
        <rFont val="等线"/>
        <charset val="134"/>
      </rPr>
      <t>胸膜活检术</t>
    </r>
  </si>
  <si>
    <r>
      <rPr>
        <sz val="12"/>
        <color theme="1"/>
        <rFont val="等线"/>
        <charset val="134"/>
      </rPr>
      <t>尿道旁腺囊肿摘除术</t>
    </r>
  </si>
  <si>
    <r>
      <rPr>
        <sz val="12"/>
        <color theme="1"/>
        <rFont val="等线"/>
        <charset val="134"/>
      </rPr>
      <t>阴道良性肿物切除术</t>
    </r>
  </si>
  <si>
    <t>311501003a</t>
  </si>
  <si>
    <r>
      <rPr>
        <sz val="12"/>
        <color rgb="FF000000"/>
        <rFont val="等线"/>
        <charset val="134"/>
      </rPr>
      <t>精神科</t>
    </r>
    <r>
      <rPr>
        <sz val="12"/>
        <color rgb="FF000000"/>
        <rFont val="Consolas"/>
        <charset val="134"/>
      </rPr>
      <t>C</t>
    </r>
    <r>
      <rPr>
        <sz val="12"/>
        <color rgb="FF000000"/>
        <rFont val="等线"/>
        <charset val="134"/>
      </rPr>
      <t>类量表电脑测查</t>
    </r>
  </si>
  <si>
    <r>
      <rPr>
        <sz val="12"/>
        <color theme="1"/>
        <rFont val="等线"/>
        <charset val="134"/>
      </rPr>
      <t>石膏拆除术</t>
    </r>
  </si>
  <si>
    <r>
      <rPr>
        <sz val="12"/>
        <color theme="1"/>
        <rFont val="等线"/>
        <charset val="134"/>
      </rPr>
      <t>特殊疾病护理</t>
    </r>
  </si>
  <si>
    <r>
      <rPr>
        <sz val="12"/>
        <color theme="1"/>
        <rFont val="等线"/>
        <charset val="134"/>
      </rPr>
      <t>日</t>
    </r>
  </si>
  <si>
    <r>
      <rPr>
        <sz val="12"/>
        <color theme="1"/>
        <rFont val="等线"/>
        <charset val="134"/>
      </rPr>
      <t>机械辅助排痰</t>
    </r>
  </si>
  <si>
    <r>
      <rPr>
        <sz val="12"/>
        <color theme="1"/>
        <rFont val="等线"/>
        <charset val="134"/>
      </rPr>
      <t>膀胱冲洗</t>
    </r>
  </si>
  <si>
    <r>
      <rPr>
        <sz val="12"/>
        <color theme="1"/>
        <rFont val="等线"/>
        <charset val="134"/>
      </rPr>
      <t>彩色胶片照相</t>
    </r>
  </si>
  <si>
    <r>
      <rPr>
        <sz val="12"/>
        <color theme="1"/>
        <rFont val="等线"/>
        <charset val="134"/>
      </rPr>
      <t>片</t>
    </r>
  </si>
  <si>
    <r>
      <rPr>
        <sz val="12"/>
        <color theme="1"/>
        <rFont val="等线"/>
        <charset val="134"/>
      </rPr>
      <t>组织间粒子植入术</t>
    </r>
  </si>
  <si>
    <r>
      <rPr>
        <sz val="12"/>
        <color theme="1"/>
        <rFont val="等线"/>
        <charset val="134"/>
      </rPr>
      <t>腰椎穿刺术</t>
    </r>
  </si>
  <si>
    <r>
      <rPr>
        <sz val="12"/>
        <color theme="1"/>
        <rFont val="等线"/>
        <charset val="134"/>
      </rPr>
      <t>神经阻滞治疗</t>
    </r>
  </si>
  <si>
    <r>
      <rPr>
        <sz val="12"/>
        <color theme="1"/>
        <rFont val="等线"/>
        <charset val="134"/>
      </rPr>
      <t>听性脑干反应</t>
    </r>
  </si>
  <si>
    <r>
      <rPr>
        <sz val="12"/>
        <color theme="1"/>
        <rFont val="等线"/>
        <charset val="134"/>
      </rPr>
      <t>永久起搏器安置术</t>
    </r>
  </si>
  <si>
    <t>310702007a</t>
  </si>
  <si>
    <r>
      <rPr>
        <sz val="12"/>
        <rFont val="等线"/>
        <charset val="134"/>
      </rPr>
      <t>永久起搏器安置术腔室增加</t>
    </r>
  </si>
  <si>
    <r>
      <rPr>
        <sz val="12"/>
        <rFont val="等线"/>
        <charset val="134"/>
      </rPr>
      <t>每腔</t>
    </r>
  </si>
  <si>
    <r>
      <rPr>
        <sz val="12"/>
        <color theme="1"/>
        <rFont val="Consolas"/>
        <charset val="134"/>
      </rPr>
      <t>23</t>
    </r>
    <r>
      <rPr>
        <sz val="12"/>
        <color theme="1"/>
        <rFont val="等线"/>
        <charset val="134"/>
      </rPr>
      <t>年</t>
    </r>
    <r>
      <rPr>
        <sz val="12"/>
        <color theme="1"/>
        <rFont val="Consolas"/>
        <charset val="134"/>
      </rPr>
      <t>23</t>
    </r>
    <r>
      <rPr>
        <sz val="12"/>
        <color theme="1"/>
        <rFont val="等线"/>
        <charset val="134"/>
      </rPr>
      <t>号文价格公布一致为</t>
    </r>
    <r>
      <rPr>
        <sz val="12"/>
        <color theme="1"/>
        <rFont val="Consolas"/>
        <charset val="134"/>
      </rPr>
      <t>200</t>
    </r>
    <r>
      <rPr>
        <sz val="12"/>
        <color theme="1"/>
        <rFont val="等线"/>
        <charset val="134"/>
      </rPr>
      <t>元</t>
    </r>
  </si>
  <si>
    <r>
      <rPr>
        <sz val="12"/>
        <color theme="1"/>
        <rFont val="等线"/>
        <charset val="134"/>
      </rPr>
      <t>食管狭窄扩张术</t>
    </r>
  </si>
  <si>
    <r>
      <rPr>
        <sz val="12"/>
        <color theme="1"/>
        <rFont val="等线"/>
        <charset val="134"/>
      </rPr>
      <t>纤维胃十二指肠镜检查</t>
    </r>
  </si>
  <si>
    <r>
      <rPr>
        <sz val="12"/>
        <color theme="1"/>
        <rFont val="等线"/>
        <charset val="134"/>
      </rPr>
      <t>经胃镜胃内支架置入术</t>
    </r>
  </si>
  <si>
    <r>
      <rPr>
        <sz val="12"/>
        <color theme="1"/>
        <rFont val="等线"/>
        <charset val="134"/>
      </rPr>
      <t>经十二指肠镜胆道结石取岀术</t>
    </r>
  </si>
  <si>
    <r>
      <rPr>
        <sz val="12"/>
        <color theme="1"/>
        <rFont val="等线"/>
        <charset val="134"/>
      </rPr>
      <t>胆道球囊扩张术</t>
    </r>
  </si>
  <si>
    <r>
      <rPr>
        <sz val="12"/>
        <color theme="1"/>
        <rFont val="等线"/>
        <charset val="134"/>
      </rPr>
      <t>胆道支架置入术</t>
    </r>
  </si>
  <si>
    <r>
      <rPr>
        <sz val="12"/>
        <color theme="1"/>
        <rFont val="等线"/>
        <charset val="134"/>
      </rPr>
      <t>经皮肾盂镜取石术</t>
    </r>
  </si>
  <si>
    <r>
      <rPr>
        <sz val="12"/>
        <color theme="1"/>
        <rFont val="等线"/>
        <charset val="134"/>
      </rPr>
      <t>经皮输尿管内管置入术</t>
    </r>
  </si>
  <si>
    <r>
      <rPr>
        <sz val="12"/>
        <color theme="1"/>
        <rFont val="等线"/>
        <charset val="134"/>
      </rPr>
      <t>经输尿管镜输尿管扩张术</t>
    </r>
  </si>
  <si>
    <r>
      <rPr>
        <sz val="12"/>
        <color theme="1"/>
        <rFont val="等线"/>
        <charset val="134"/>
      </rPr>
      <t>经输尿管镜碎石取石术</t>
    </r>
  </si>
  <si>
    <r>
      <rPr>
        <sz val="12"/>
        <color theme="1"/>
        <rFont val="等线"/>
        <charset val="134"/>
      </rPr>
      <t>经膀胱镜输尿管支架置入术</t>
    </r>
  </si>
  <si>
    <r>
      <rPr>
        <sz val="12"/>
        <color theme="1"/>
        <rFont val="等线"/>
        <charset val="134"/>
      </rPr>
      <t>经输尿管镜支架置入术</t>
    </r>
  </si>
  <si>
    <r>
      <rPr>
        <sz val="12"/>
        <color theme="1"/>
        <rFont val="等线"/>
        <charset val="134"/>
      </rPr>
      <t>宫颈内口探查术</t>
    </r>
  </si>
  <si>
    <r>
      <rPr>
        <sz val="12"/>
        <color theme="1"/>
        <rFont val="等线"/>
        <charset val="134"/>
      </rPr>
      <t>皮下组织穿刺术</t>
    </r>
  </si>
  <si>
    <r>
      <rPr>
        <sz val="12"/>
        <color theme="1"/>
        <rFont val="等线"/>
        <charset val="134"/>
      </rPr>
      <t>经皮选择性静脉造影术</t>
    </r>
  </si>
  <si>
    <r>
      <rPr>
        <sz val="12"/>
        <color theme="1"/>
        <rFont val="等线"/>
        <charset val="134"/>
      </rPr>
      <t>经皮静脉球囊扩张术</t>
    </r>
  </si>
  <si>
    <r>
      <rPr>
        <sz val="12"/>
        <color theme="1"/>
        <rFont val="等线"/>
        <charset val="134"/>
      </rPr>
      <t>经皮静脉内球囊扩张</t>
    </r>
    <r>
      <rPr>
        <sz val="12"/>
        <color theme="1"/>
        <rFont val="Consolas"/>
        <charset val="134"/>
      </rPr>
      <t>+</t>
    </r>
    <r>
      <rPr>
        <sz val="12"/>
        <color theme="1"/>
        <rFont val="等线"/>
        <charset val="134"/>
      </rPr>
      <t>支架置入术</t>
    </r>
  </si>
  <si>
    <r>
      <rPr>
        <sz val="12"/>
        <color theme="1"/>
        <rFont val="等线"/>
        <charset val="134"/>
      </rPr>
      <t>经皮选择性静脉置管术</t>
    </r>
  </si>
  <si>
    <r>
      <rPr>
        <sz val="12"/>
        <color theme="1"/>
        <rFont val="等线"/>
        <charset val="134"/>
      </rPr>
      <t>经皮超选择性动脉造影术</t>
    </r>
  </si>
  <si>
    <r>
      <rPr>
        <sz val="12"/>
        <color theme="1"/>
        <rFont val="等线"/>
        <charset val="134"/>
      </rPr>
      <t>原文档中重复</t>
    </r>
    <r>
      <rPr>
        <sz val="12"/>
        <color theme="1"/>
        <rFont val="Consolas"/>
        <charset val="134"/>
      </rPr>
      <t>(</t>
    </r>
    <r>
      <rPr>
        <sz val="12"/>
        <color theme="1"/>
        <rFont val="等线"/>
        <charset val="134"/>
      </rPr>
      <t>合为一条</t>
    </r>
    <r>
      <rPr>
        <sz val="12"/>
        <color theme="1"/>
        <rFont val="Consolas"/>
        <charset val="134"/>
      </rPr>
      <t>)</t>
    </r>
  </si>
  <si>
    <r>
      <rPr>
        <sz val="12"/>
        <color theme="1"/>
        <rFont val="等线"/>
        <charset val="134"/>
      </rPr>
      <t>经皮血管瘤腔内药物灌注术</t>
    </r>
  </si>
  <si>
    <r>
      <rPr>
        <sz val="12"/>
        <color theme="1"/>
        <rFont val="等线"/>
        <charset val="134"/>
      </rPr>
      <t>冠状动脉造影术</t>
    </r>
  </si>
  <si>
    <r>
      <rPr>
        <sz val="12"/>
        <color theme="1"/>
        <rFont val="等线"/>
        <charset val="134"/>
      </rPr>
      <t>经皮冠状动脉腔内成形术</t>
    </r>
    <r>
      <rPr>
        <sz val="12"/>
        <color theme="1"/>
        <rFont val="Consolas"/>
        <charset val="134"/>
      </rPr>
      <t>(PTCA)</t>
    </r>
  </si>
  <si>
    <r>
      <rPr>
        <sz val="12"/>
        <color theme="1"/>
        <rFont val="等线"/>
        <charset val="134"/>
      </rPr>
      <t>经皮冠状动脉内支架置入术</t>
    </r>
    <r>
      <rPr>
        <sz val="12"/>
        <color theme="1"/>
        <rFont val="Consolas"/>
        <charset val="134"/>
      </rPr>
      <t>(STENT)</t>
    </r>
  </si>
  <si>
    <r>
      <rPr>
        <sz val="12"/>
        <color theme="1"/>
        <rFont val="等线"/>
        <charset val="134"/>
      </rPr>
      <t>冠脉血管内超声检查术</t>
    </r>
    <r>
      <rPr>
        <sz val="12"/>
        <color theme="1"/>
        <rFont val="Consolas"/>
        <charset val="134"/>
      </rPr>
      <t>(IVUS)</t>
    </r>
  </si>
  <si>
    <r>
      <rPr>
        <sz val="12"/>
        <color theme="1"/>
        <rFont val="等线"/>
        <charset val="134"/>
      </rPr>
      <t>经皮冠状动脉内溶栓术</t>
    </r>
  </si>
  <si>
    <r>
      <rPr>
        <sz val="12"/>
        <color theme="1"/>
        <rFont val="等线"/>
        <charset val="134"/>
      </rPr>
      <t>经股动脉插管全脑动脉造影术</t>
    </r>
  </si>
  <si>
    <r>
      <rPr>
        <sz val="12"/>
        <color theme="1"/>
        <rFont val="等线"/>
        <charset val="134"/>
      </rPr>
      <t>经皮穿刺脑血管腔内支架置入术</t>
    </r>
  </si>
  <si>
    <r>
      <rPr>
        <sz val="12"/>
        <color theme="1"/>
        <rFont val="等线"/>
        <charset val="134"/>
      </rPr>
      <t>立体定向颅内肿物清除术</t>
    </r>
  </si>
  <si>
    <r>
      <rPr>
        <sz val="12"/>
        <color theme="1"/>
        <rFont val="等线"/>
        <charset val="134"/>
      </rPr>
      <t>脊髓和神经根粘连松解术</t>
    </r>
  </si>
  <si>
    <r>
      <rPr>
        <sz val="12"/>
        <color theme="1"/>
        <rFont val="等线"/>
        <charset val="134"/>
      </rPr>
      <t>选择性脊神经后根切断术（</t>
    </r>
    <r>
      <rPr>
        <sz val="12"/>
        <color theme="1"/>
        <rFont val="Consolas"/>
        <charset val="134"/>
      </rPr>
      <t>SPR</t>
    </r>
    <r>
      <rPr>
        <sz val="12"/>
        <color theme="1"/>
        <rFont val="等线"/>
        <charset val="134"/>
      </rPr>
      <t>）</t>
    </r>
  </si>
  <si>
    <r>
      <rPr>
        <sz val="12"/>
        <color theme="1"/>
        <rFont val="等线"/>
        <charset val="134"/>
      </rPr>
      <t>腰骶部潜毛窦切除术</t>
    </r>
  </si>
  <si>
    <r>
      <rPr>
        <sz val="12"/>
        <color theme="1"/>
        <rFont val="等线"/>
        <charset val="134"/>
      </rPr>
      <t>甲状腺全切术</t>
    </r>
  </si>
  <si>
    <r>
      <rPr>
        <sz val="12"/>
        <color theme="1"/>
        <rFont val="等线"/>
        <charset val="134"/>
      </rPr>
      <t>上睑下垂矫正术</t>
    </r>
  </si>
  <si>
    <r>
      <rPr>
        <sz val="12"/>
        <color theme="1"/>
        <rFont val="等线"/>
        <charset val="134"/>
      </rPr>
      <t>泪道成形术</t>
    </r>
  </si>
  <si>
    <r>
      <rPr>
        <sz val="12"/>
        <color theme="1"/>
        <rFont val="等线"/>
        <charset val="134"/>
      </rPr>
      <t>小梁切开联合小梁切除术</t>
    </r>
  </si>
  <si>
    <r>
      <rPr>
        <sz val="12"/>
        <color theme="1"/>
        <rFont val="等线"/>
        <charset val="134"/>
      </rPr>
      <t>白内障囊外摘除</t>
    </r>
    <r>
      <rPr>
        <sz val="12"/>
        <color theme="1"/>
        <rFont val="Consolas"/>
        <charset val="134"/>
      </rPr>
      <t>+</t>
    </r>
    <r>
      <rPr>
        <sz val="12"/>
        <color theme="1"/>
        <rFont val="等线"/>
        <charset val="134"/>
      </rPr>
      <t>人工晶体植入术</t>
    </r>
  </si>
  <si>
    <r>
      <rPr>
        <sz val="12"/>
        <color theme="1"/>
        <rFont val="等线"/>
        <charset val="134"/>
      </rPr>
      <t>二期人工晶体植入术</t>
    </r>
  </si>
  <si>
    <r>
      <rPr>
        <sz val="12"/>
        <color theme="1"/>
        <rFont val="等线"/>
        <charset val="134"/>
      </rPr>
      <t>玻璃体穿刺抽液术</t>
    </r>
  </si>
  <si>
    <r>
      <rPr>
        <sz val="12"/>
        <color theme="1"/>
        <rFont val="等线"/>
        <charset val="134"/>
      </rPr>
      <t>复杂视网膜脱离修复术</t>
    </r>
  </si>
  <si>
    <r>
      <rPr>
        <sz val="12"/>
        <color theme="1"/>
        <rFont val="等线"/>
        <charset val="134"/>
      </rPr>
      <t>眼球裂伤缝合术</t>
    </r>
  </si>
  <si>
    <r>
      <rPr>
        <sz val="12"/>
        <color theme="1"/>
        <rFont val="等线"/>
        <charset val="134"/>
      </rPr>
      <t>耳前痿管切除术</t>
    </r>
  </si>
  <si>
    <r>
      <rPr>
        <sz val="12"/>
        <color theme="1"/>
        <rFont val="等线"/>
        <charset val="134"/>
      </rPr>
      <t>鼻息肉摘除术</t>
    </r>
  </si>
  <si>
    <r>
      <rPr>
        <sz val="12"/>
        <color theme="1"/>
        <rFont val="等线"/>
        <charset val="134"/>
      </rPr>
      <t>鼻中隔矫正术</t>
    </r>
  </si>
  <si>
    <r>
      <rPr>
        <sz val="12"/>
        <color theme="1"/>
        <rFont val="等线"/>
        <charset val="134"/>
      </rPr>
      <t>经支撑喉镜激光声带肿物切除术</t>
    </r>
  </si>
  <si>
    <r>
      <rPr>
        <sz val="12"/>
        <color theme="1"/>
        <rFont val="等线"/>
        <charset val="134"/>
      </rPr>
      <t>肺叶切除术</t>
    </r>
  </si>
  <si>
    <r>
      <rPr>
        <sz val="12"/>
        <color theme="1"/>
        <rFont val="等线"/>
        <charset val="134"/>
      </rPr>
      <t>肺大泡切除修补术</t>
    </r>
  </si>
  <si>
    <r>
      <rPr>
        <sz val="12"/>
        <color theme="1"/>
        <rFont val="等线"/>
        <charset val="134"/>
      </rPr>
      <t>胸壁肿瘤切除术</t>
    </r>
  </si>
  <si>
    <r>
      <rPr>
        <sz val="12"/>
        <color theme="1"/>
        <rFont val="等线"/>
        <charset val="134"/>
      </rPr>
      <t>纵隔肿物切除术</t>
    </r>
  </si>
  <si>
    <r>
      <rPr>
        <sz val="12"/>
        <color theme="1"/>
        <rFont val="等线"/>
        <charset val="134"/>
      </rPr>
      <t>大隐静脉闭合术</t>
    </r>
  </si>
  <si>
    <r>
      <rPr>
        <sz val="12"/>
        <color theme="1"/>
        <rFont val="等线"/>
        <charset val="134"/>
      </rPr>
      <t>颈淋巴结清扫术</t>
    </r>
  </si>
  <si>
    <r>
      <rPr>
        <sz val="12"/>
        <color theme="1"/>
        <rFont val="等线"/>
        <charset val="134"/>
      </rPr>
      <t>经腹腔镜盆腔淋巴结清扫术</t>
    </r>
  </si>
  <si>
    <r>
      <rPr>
        <sz val="12"/>
        <color theme="1"/>
        <rFont val="等线"/>
        <charset val="134"/>
      </rPr>
      <t>脾切除术</t>
    </r>
  </si>
  <si>
    <r>
      <rPr>
        <sz val="12"/>
        <color theme="1"/>
        <rFont val="等线"/>
        <charset val="134"/>
      </rPr>
      <t>经腹腔镜肝囊肿切除术</t>
    </r>
  </si>
  <si>
    <r>
      <rPr>
        <sz val="12"/>
        <color theme="1"/>
        <rFont val="等线"/>
        <charset val="134"/>
      </rPr>
      <t>肝血管瘤包膜外剥脱术</t>
    </r>
  </si>
  <si>
    <r>
      <rPr>
        <sz val="12"/>
        <color theme="1"/>
        <rFont val="等线"/>
        <charset val="134"/>
      </rPr>
      <t>肾盂癌根治术</t>
    </r>
  </si>
  <si>
    <r>
      <rPr>
        <sz val="12"/>
        <color theme="1"/>
        <rFont val="等线"/>
        <charset val="134"/>
      </rPr>
      <t>颈椎钩椎关节切除术</t>
    </r>
  </si>
  <si>
    <r>
      <rPr>
        <sz val="12"/>
        <color theme="1"/>
        <rFont val="等线"/>
        <charset val="134"/>
      </rPr>
      <t>胸椎腰椎前路内固定术</t>
    </r>
  </si>
  <si>
    <r>
      <rPr>
        <sz val="12"/>
        <color theme="1"/>
        <rFont val="等线"/>
        <charset val="134"/>
      </rPr>
      <t>椎管扩大成形术</t>
    </r>
  </si>
  <si>
    <r>
      <rPr>
        <sz val="12"/>
        <color theme="1"/>
        <rFont val="等线"/>
        <charset val="134"/>
      </rPr>
      <t>腰椎滑脱椎弓根螺钉固定植骨融合术</t>
    </r>
  </si>
  <si>
    <r>
      <rPr>
        <sz val="12"/>
        <color theme="1"/>
        <rFont val="等线"/>
        <charset val="134"/>
      </rPr>
      <t>骨盆骨折切开复位内固定术</t>
    </r>
  </si>
  <si>
    <r>
      <rPr>
        <sz val="12"/>
        <color theme="1"/>
        <rFont val="等线"/>
        <charset val="134"/>
      </rPr>
      <t>人工膝关节表面置换术</t>
    </r>
  </si>
  <si>
    <r>
      <rPr>
        <sz val="12"/>
        <color theme="1"/>
        <rFont val="等线"/>
        <charset val="134"/>
      </rPr>
      <t>人工关节翻修术</t>
    </r>
  </si>
  <si>
    <r>
      <rPr>
        <sz val="12"/>
        <color theme="1"/>
        <rFont val="等线"/>
        <charset val="134"/>
      </rPr>
      <t>环状混合痔切除术</t>
    </r>
  </si>
  <si>
    <t>项目内涵</t>
  </si>
  <si>
    <t>计价
单位</t>
  </si>
  <si>
    <t>拟定价格（元）</t>
  </si>
  <si>
    <t>说明</t>
  </si>
  <si>
    <t>自负比例</t>
  </si>
  <si>
    <t>每个部位</t>
  </si>
  <si>
    <t>C型臂CT检查每部位270元;宝石CT、螺旋CT256、320层平扫500元；双层探测器光谱CT600元</t>
  </si>
  <si>
    <r>
      <t>单、双层螺旋</t>
    </r>
    <r>
      <rPr>
        <sz val="12"/>
        <rFont val="Consolas"/>
        <charset val="134"/>
      </rPr>
      <t>CT</t>
    </r>
    <r>
      <rPr>
        <sz val="12"/>
        <rFont val="宋体"/>
        <charset val="134"/>
      </rPr>
      <t>扫描</t>
    </r>
  </si>
  <si>
    <r>
      <t>4—10</t>
    </r>
    <r>
      <rPr>
        <sz val="12"/>
        <rFont val="宋体"/>
        <charset val="134"/>
      </rPr>
      <t>层螺旋</t>
    </r>
    <r>
      <rPr>
        <sz val="12"/>
        <rFont val="Consolas"/>
        <charset val="134"/>
      </rPr>
      <t>CT</t>
    </r>
    <r>
      <rPr>
        <sz val="12"/>
        <rFont val="宋体"/>
        <charset val="134"/>
      </rPr>
      <t>扫描</t>
    </r>
  </si>
  <si>
    <r>
      <t>双源螺旋</t>
    </r>
    <r>
      <rPr>
        <sz val="12"/>
        <rFont val="Consolas"/>
        <charset val="134"/>
      </rPr>
      <t>CT</t>
    </r>
    <r>
      <rPr>
        <sz val="12"/>
        <rFont val="宋体"/>
        <charset val="134"/>
      </rPr>
      <t>扫描</t>
    </r>
  </si>
  <si>
    <t>次</t>
  </si>
  <si>
    <t>粪便常规</t>
  </si>
  <si>
    <t>粪便沉渣分析加收10元</t>
  </si>
  <si>
    <t>化学法</t>
  </si>
  <si>
    <t>项</t>
  </si>
  <si>
    <t>干化学法</t>
  </si>
  <si>
    <t>血清白蛋白测定</t>
  </si>
  <si>
    <t>血清粘蛋白测定</t>
  </si>
  <si>
    <t>血清前白蛋白测定</t>
  </si>
  <si>
    <t>免疫比浊法</t>
  </si>
  <si>
    <t>免疫散射比浊法加收27元</t>
  </si>
  <si>
    <r>
      <t>超敏</t>
    </r>
    <r>
      <rPr>
        <sz val="12"/>
        <rFont val="Consolas"/>
        <charset val="134"/>
      </rPr>
      <t>C</t>
    </r>
    <r>
      <rPr>
        <sz val="12"/>
        <rFont val="宋体"/>
        <charset val="134"/>
      </rPr>
      <t>反应蛋白测定</t>
    </r>
  </si>
  <si>
    <t>免疫散射比浊法加收10元</t>
  </si>
  <si>
    <t>视黄醇结合蛋白测定</t>
  </si>
  <si>
    <t>免疫散射比浊法加收22.5元</t>
  </si>
  <si>
    <t>血清甘油三酯测定</t>
  </si>
  <si>
    <t>化学法或酶法</t>
  </si>
  <si>
    <t>血清低密度脂蛋白胆固醇测定</t>
  </si>
  <si>
    <t>酶法</t>
  </si>
  <si>
    <t>血清脂蛋白电泳分析</t>
  </si>
  <si>
    <t>普通凝胶电泳法</t>
  </si>
  <si>
    <r>
      <t>血清载脂蛋白</t>
    </r>
    <r>
      <rPr>
        <sz val="12"/>
        <rFont val="Consolas"/>
        <charset val="134"/>
      </rPr>
      <t>AI</t>
    </r>
    <r>
      <rPr>
        <sz val="12"/>
        <rFont val="宋体"/>
        <charset val="134"/>
      </rPr>
      <t>测定</t>
    </r>
  </si>
  <si>
    <t>血清β-羟基丁酸测定</t>
  </si>
  <si>
    <t>钾测定</t>
  </si>
  <si>
    <t>离子选择电极法</t>
  </si>
  <si>
    <t>钠测定</t>
  </si>
  <si>
    <t>氯测定</t>
  </si>
  <si>
    <t>无机磷测定</t>
  </si>
  <si>
    <t>比色法</t>
  </si>
  <si>
    <r>
      <t>血清碳酸氢盐</t>
    </r>
    <r>
      <rPr>
        <sz val="12"/>
        <rFont val="Consolas"/>
        <charset val="134"/>
      </rPr>
      <t>(HCO3)</t>
    </r>
    <r>
      <rPr>
        <sz val="12"/>
        <rFont val="宋体"/>
        <charset val="134"/>
      </rPr>
      <t>测定</t>
    </r>
  </si>
  <si>
    <t>电极法\酶法</t>
  </si>
  <si>
    <t>血一氧化碳分析</t>
  </si>
  <si>
    <t>血清α-L-岩藻糖苷
酶测定</t>
  </si>
  <si>
    <t>全自动仪器法</t>
  </si>
  <si>
    <t>腺苷脱氨酶测定</t>
  </si>
  <si>
    <t>乳酸脱氢酶测定</t>
  </si>
  <si>
    <t>速率法</t>
  </si>
  <si>
    <t>尿素测定</t>
  </si>
  <si>
    <t>肌酐测定</t>
  </si>
  <si>
    <t>血清尿酸测定</t>
  </si>
  <si>
    <r>
      <t xml:space="preserve">β2 </t>
    </r>
    <r>
      <rPr>
        <sz val="12"/>
        <rFont val="宋体"/>
        <charset val="134"/>
      </rPr>
      <t>微球蛋白测定</t>
    </r>
  </si>
  <si>
    <t>免疫散射比浊法加收36元</t>
  </si>
  <si>
    <r>
      <t>抗环瓜氨酸肽抗体</t>
    </r>
    <r>
      <rPr>
        <sz val="12"/>
        <rFont val="Consolas"/>
        <charset val="134"/>
      </rPr>
      <t>(</t>
    </r>
    <r>
      <rPr>
        <sz val="12"/>
        <rFont val="宋体"/>
        <charset val="134"/>
      </rPr>
      <t>抗</t>
    </r>
    <r>
      <rPr>
        <sz val="12"/>
        <rFont val="Consolas"/>
        <charset val="134"/>
      </rPr>
      <t>CCP</t>
    </r>
    <r>
      <rPr>
        <sz val="12"/>
        <rFont val="宋体"/>
        <charset val="134"/>
      </rPr>
      <t>抗体</t>
    </r>
    <r>
      <rPr>
        <sz val="12"/>
        <rFont val="Consolas"/>
        <charset val="134"/>
      </rPr>
      <t>)</t>
    </r>
    <r>
      <rPr>
        <sz val="12"/>
        <rFont val="宋体"/>
        <charset val="134"/>
      </rPr>
      <t>测定</t>
    </r>
  </si>
  <si>
    <r>
      <t>抗组蛋白抗体</t>
    </r>
    <r>
      <rPr>
        <sz val="12"/>
        <rFont val="Consolas"/>
        <charset val="134"/>
      </rPr>
      <t>(AHA)</t>
    </r>
    <r>
      <rPr>
        <sz val="12"/>
        <rFont val="宋体"/>
        <charset val="134"/>
      </rPr>
      <t>测定</t>
    </r>
  </si>
  <si>
    <r>
      <t>真菌</t>
    </r>
    <r>
      <rPr>
        <sz val="12"/>
        <rFont val="Consolas"/>
        <charset val="134"/>
      </rPr>
      <t>D-</t>
    </r>
    <r>
      <rPr>
        <sz val="12"/>
        <rFont val="宋体"/>
        <charset val="134"/>
      </rPr>
      <t>葡聚糖检测</t>
    </r>
  </si>
  <si>
    <t>内毒素鲎定量测定</t>
  </si>
  <si>
    <t>液基薄层细胞制片术</t>
  </si>
  <si>
    <t>超过二片每片加收50元</t>
  </si>
  <si>
    <t>疑难病理会诊</t>
  </si>
  <si>
    <t>由高级职称病理医师主持的专家组会诊</t>
  </si>
  <si>
    <t>舞蹈心理治疗</t>
  </si>
  <si>
    <t>局部浸润麻醉</t>
  </si>
  <si>
    <t>下穹窿成形术</t>
  </si>
  <si>
    <t>单侧</t>
  </si>
  <si>
    <t>外耳道良性肿物切除术</t>
  </si>
  <si>
    <t>牙齿萌岀囊肿袋形术</t>
  </si>
  <si>
    <t>每牙</t>
  </si>
  <si>
    <t>牙龈翻瓣术</t>
  </si>
  <si>
    <t>根向、冠向复位切口或远中楔形切除加收50元</t>
  </si>
  <si>
    <t>牙龈切除术</t>
  </si>
  <si>
    <t>颌间固定拆除术</t>
  </si>
  <si>
    <t>单颌</t>
  </si>
  <si>
    <t>胸膜活检术</t>
  </si>
  <si>
    <t xml:space="preserve">0.00%
</t>
  </si>
  <si>
    <t>尿道旁腺囊肿摘除术</t>
  </si>
  <si>
    <t>阴道良性肿物切除术</t>
  </si>
  <si>
    <t>阴道壁赘生物摘除收200元</t>
  </si>
  <si>
    <r>
      <t>精神科</t>
    </r>
    <r>
      <rPr>
        <sz val="12"/>
        <rFont val="Consolas"/>
        <charset val="134"/>
      </rPr>
      <t>C</t>
    </r>
    <r>
      <rPr>
        <sz val="12"/>
        <rFont val="宋体"/>
        <charset val="134"/>
      </rPr>
      <t>类量表电脑测查</t>
    </r>
  </si>
  <si>
    <t>石膏拆除术</t>
  </si>
  <si>
    <t>特殊疾病护理</t>
  </si>
  <si>
    <t>日</t>
  </si>
  <si>
    <t>机械辅助排痰</t>
  </si>
  <si>
    <t>膀胱冲洗</t>
  </si>
  <si>
    <t>彩色胶片照相</t>
  </si>
  <si>
    <t>片</t>
  </si>
  <si>
    <t>组织间粒子植入术</t>
  </si>
  <si>
    <t>腰椎穿刺术</t>
  </si>
  <si>
    <r>
      <t>脑脊液动力学检查加收</t>
    </r>
    <r>
      <rPr>
        <sz val="12"/>
        <rFont val="Consolas"/>
        <charset val="134"/>
      </rPr>
      <t>20</t>
    </r>
    <r>
      <rPr>
        <sz val="12"/>
        <rFont val="宋体"/>
        <charset val="134"/>
      </rPr>
      <t>元</t>
    </r>
  </si>
  <si>
    <t>神经阻滞治疗</t>
  </si>
  <si>
    <t>听性脑干反应</t>
  </si>
  <si>
    <t>永久起搏器安置术</t>
  </si>
  <si>
    <r>
      <t>每增加一腔加收</t>
    </r>
    <r>
      <rPr>
        <sz val="12"/>
        <rFont val="Consolas"/>
        <charset val="134"/>
      </rPr>
      <t>200</t>
    </r>
    <r>
      <rPr>
        <sz val="12"/>
        <rFont val="宋体"/>
        <charset val="134"/>
      </rPr>
      <t>元</t>
    </r>
  </si>
  <si>
    <t>食管狭窄扩张术</t>
  </si>
  <si>
    <t>纤维胃十二指肠镜检查</t>
  </si>
  <si>
    <r>
      <t>放大内镜、色素内镜加收</t>
    </r>
    <r>
      <rPr>
        <sz val="12"/>
        <rFont val="Consolas"/>
        <charset val="134"/>
      </rPr>
      <t>200</t>
    </r>
    <r>
      <rPr>
        <sz val="12"/>
        <rFont val="宋体"/>
        <charset val="134"/>
      </rPr>
      <t>元，共聚焦纤维内镜加收</t>
    </r>
    <r>
      <rPr>
        <sz val="12"/>
        <rFont val="Consolas"/>
        <charset val="134"/>
      </rPr>
      <t>800</t>
    </r>
    <r>
      <rPr>
        <sz val="12"/>
        <rFont val="宋体"/>
        <charset val="134"/>
      </rPr>
      <t>元。普通染色收</t>
    </r>
    <r>
      <rPr>
        <sz val="12"/>
        <rFont val="Consolas"/>
        <charset val="134"/>
      </rPr>
      <t>60</t>
    </r>
    <r>
      <rPr>
        <sz val="12"/>
        <rFont val="宋体"/>
        <charset val="134"/>
      </rPr>
      <t>元；</t>
    </r>
  </si>
  <si>
    <t>经胃镜胃内支架置入术</t>
  </si>
  <si>
    <t>经十二指肠镜胆道结石取岀术</t>
  </si>
  <si>
    <t>胆道球囊扩张术</t>
  </si>
  <si>
    <t>胆道支架置入术</t>
  </si>
  <si>
    <t>经皮肾盂镜取石术</t>
  </si>
  <si>
    <t>经皮输尿管内管置入术</t>
  </si>
  <si>
    <t>经输尿管镜输尿管扩张术</t>
  </si>
  <si>
    <t>经输尿管镜碎石取石术</t>
  </si>
  <si>
    <t>液电、超声、激光、弹道等分别计价</t>
  </si>
  <si>
    <t>经膀胱镜输尿管支架置入术</t>
  </si>
  <si>
    <t>经输尿管镜支架置入术</t>
  </si>
  <si>
    <t>宫颈内口探查术</t>
  </si>
  <si>
    <r>
      <t>0.00%</t>
    </r>
    <r>
      <rPr>
        <sz val="12"/>
        <rFont val="宋体"/>
        <charset val="134"/>
      </rPr>
      <t>、</t>
    </r>
    <r>
      <rPr>
        <sz val="12"/>
        <rFont val="Consolas"/>
        <charset val="134"/>
      </rPr>
      <t>100%</t>
    </r>
  </si>
  <si>
    <t>皮下组织穿刺术</t>
  </si>
  <si>
    <t>经皮选择性静脉造影术</t>
  </si>
  <si>
    <r>
      <t>肢体静脉加收</t>
    </r>
    <r>
      <rPr>
        <sz val="12"/>
        <rFont val="Consolas"/>
        <charset val="134"/>
      </rPr>
      <t>150</t>
    </r>
    <r>
      <rPr>
        <sz val="12"/>
        <rFont val="宋体"/>
        <charset val="134"/>
      </rPr>
      <t>元</t>
    </r>
  </si>
  <si>
    <t>经皮静脉球囊扩张术</t>
  </si>
  <si>
    <r>
      <t>经皮静脉内球囊扩张</t>
    </r>
    <r>
      <rPr>
        <sz val="12"/>
        <rFont val="Consolas"/>
        <charset val="134"/>
      </rPr>
      <t>+</t>
    </r>
    <r>
      <rPr>
        <sz val="12"/>
        <rFont val="宋体"/>
        <charset val="134"/>
      </rPr>
      <t>支架置入术</t>
    </r>
  </si>
  <si>
    <t>经皮选择性静脉置管术</t>
  </si>
  <si>
    <r>
      <t>拔管术收费减收</t>
    </r>
    <r>
      <rPr>
        <sz val="12"/>
        <rFont val="Consolas"/>
        <charset val="134"/>
      </rPr>
      <t>130</t>
    </r>
    <r>
      <rPr>
        <sz val="12"/>
        <rFont val="宋体"/>
        <charset val="134"/>
      </rPr>
      <t>元</t>
    </r>
  </si>
  <si>
    <t>经皮超选择性动脉造影术</t>
  </si>
  <si>
    <r>
      <t>心脏造影</t>
    </r>
    <r>
      <rPr>
        <sz val="12"/>
        <rFont val="Consolas"/>
        <charset val="134"/>
      </rPr>
      <t>2020</t>
    </r>
    <r>
      <rPr>
        <sz val="12"/>
        <rFont val="宋体"/>
        <charset val="134"/>
      </rPr>
      <t>元</t>
    </r>
  </si>
  <si>
    <t>经皮血管瘤腔内药物灌注术</t>
  </si>
  <si>
    <t>冠状动脉造影术</t>
  </si>
  <si>
    <r>
      <t>同时做左心室造影加收</t>
    </r>
    <r>
      <rPr>
        <sz val="12"/>
        <rFont val="Consolas"/>
        <charset val="134"/>
      </rPr>
      <t>380</t>
    </r>
    <r>
      <rPr>
        <sz val="12"/>
        <rFont val="宋体"/>
        <charset val="134"/>
      </rPr>
      <t>元</t>
    </r>
  </si>
  <si>
    <r>
      <t>经皮冠状动脉腔内成形术</t>
    </r>
    <r>
      <rPr>
        <sz val="12"/>
        <rFont val="Consolas"/>
        <charset val="134"/>
      </rPr>
      <t>(PTCA)</t>
    </r>
  </si>
  <si>
    <r>
      <t>1.</t>
    </r>
    <r>
      <rPr>
        <sz val="12"/>
        <rFont val="宋体"/>
        <charset val="134"/>
      </rPr>
      <t>以扩张一支冠脉血管为基价，扩张多支血管每支加收</t>
    </r>
    <r>
      <rPr>
        <sz val="12"/>
        <rFont val="Consolas"/>
        <charset val="134"/>
      </rPr>
      <t>380</t>
    </r>
    <r>
      <rPr>
        <sz val="12"/>
        <rFont val="宋体"/>
        <charset val="134"/>
      </rPr>
      <t>元；</t>
    </r>
    <r>
      <rPr>
        <sz val="12"/>
        <rFont val="Consolas"/>
        <charset val="134"/>
      </rPr>
      <t>2.</t>
    </r>
    <r>
      <rPr>
        <sz val="12"/>
        <rFont val="宋体"/>
        <charset val="134"/>
      </rPr>
      <t>若冠状动脉造影术后立即进行</t>
    </r>
    <r>
      <rPr>
        <sz val="12"/>
        <rFont val="Consolas"/>
        <charset val="134"/>
      </rPr>
      <t>PTCA</t>
    </r>
    <r>
      <rPr>
        <sz val="12"/>
        <rFont val="宋体"/>
        <charset val="134"/>
      </rPr>
      <t>术，应视作二次手术分别计价</t>
    </r>
  </si>
  <si>
    <r>
      <t>经皮冠状动脉内支架置入术</t>
    </r>
    <r>
      <rPr>
        <sz val="12"/>
        <rFont val="Consolas"/>
        <charset val="134"/>
      </rPr>
      <t>(STENT)</t>
    </r>
  </si>
  <si>
    <r>
      <t>1.</t>
    </r>
    <r>
      <rPr>
        <sz val="12"/>
        <rFont val="宋体"/>
        <charset val="134"/>
      </rPr>
      <t>以扩张一支冠脉血管为基价，扩张多支血管每支加收</t>
    </r>
    <r>
      <rPr>
        <sz val="12"/>
        <rFont val="Consolas"/>
        <charset val="134"/>
      </rPr>
      <t>380</t>
    </r>
    <r>
      <rPr>
        <sz val="12"/>
        <rFont val="宋体"/>
        <charset val="134"/>
      </rPr>
      <t>元；</t>
    </r>
    <r>
      <rPr>
        <sz val="12"/>
        <rFont val="Consolas"/>
        <charset val="134"/>
      </rPr>
      <t>2.</t>
    </r>
    <r>
      <rPr>
        <sz val="12"/>
        <rFont val="宋体"/>
        <charset val="134"/>
      </rPr>
      <t>若冠状动脉造影术后立即进行</t>
    </r>
    <r>
      <rPr>
        <sz val="12"/>
        <rFont val="Consolas"/>
        <charset val="134"/>
      </rPr>
      <t>STENT</t>
    </r>
    <r>
      <rPr>
        <sz val="12"/>
        <rFont val="宋体"/>
        <charset val="134"/>
      </rPr>
      <t>术，应视作二次手术分别计价</t>
    </r>
  </si>
  <si>
    <r>
      <t>冠脉血管内超声检查术</t>
    </r>
    <r>
      <rPr>
        <sz val="12"/>
        <rFont val="Consolas"/>
        <charset val="134"/>
      </rPr>
      <t>(IVUS)</t>
    </r>
  </si>
  <si>
    <t>经皮冠状动脉内溶栓术</t>
  </si>
  <si>
    <t>经股动脉插管全脑动脉造影术</t>
  </si>
  <si>
    <t>经皮穿刺脑血管腔内支架置入术</t>
  </si>
  <si>
    <t>立体定向颅内肿物清除术</t>
  </si>
  <si>
    <t>含定向仪</t>
  </si>
  <si>
    <t>脊髓和神经根粘连松解术</t>
  </si>
  <si>
    <r>
      <t>选择性脊神经后根切断术（</t>
    </r>
    <r>
      <rPr>
        <sz val="12"/>
        <rFont val="Consolas"/>
        <charset val="134"/>
      </rPr>
      <t>SPR</t>
    </r>
    <r>
      <rPr>
        <sz val="12"/>
        <rFont val="宋体"/>
        <charset val="134"/>
      </rPr>
      <t>）</t>
    </r>
  </si>
  <si>
    <t>不含术中监测</t>
  </si>
  <si>
    <t>腰骶部潜毛窦切除术</t>
  </si>
  <si>
    <t>甲状腺全切术</t>
  </si>
  <si>
    <t>上睑下垂矫正术</t>
  </si>
  <si>
    <r>
      <t>需肌瓣移植时加收</t>
    </r>
    <r>
      <rPr>
        <sz val="12"/>
        <rFont val="Consolas"/>
        <charset val="134"/>
      </rPr>
      <t>250</t>
    </r>
    <r>
      <rPr>
        <sz val="12"/>
        <rFont val="宋体"/>
        <charset val="134"/>
      </rPr>
      <t>元</t>
    </r>
  </si>
  <si>
    <t>泪道成形术</t>
  </si>
  <si>
    <r>
      <t>激光加收</t>
    </r>
    <r>
      <rPr>
        <sz val="12"/>
        <rFont val="Consolas"/>
        <charset val="134"/>
      </rPr>
      <t>100</t>
    </r>
    <r>
      <rPr>
        <sz val="12"/>
        <rFont val="宋体"/>
        <charset val="134"/>
      </rPr>
      <t>元</t>
    </r>
  </si>
  <si>
    <t>小梁切开联合小梁切除术</t>
  </si>
  <si>
    <r>
      <t>白内障囊外摘除</t>
    </r>
    <r>
      <rPr>
        <sz val="12"/>
        <rFont val="Consolas"/>
        <charset val="134"/>
      </rPr>
      <t>+</t>
    </r>
    <r>
      <rPr>
        <sz val="12"/>
        <rFont val="宋体"/>
        <charset val="134"/>
      </rPr>
      <t>人工晶体植入术</t>
    </r>
  </si>
  <si>
    <t>二期人工晶体植入术</t>
  </si>
  <si>
    <r>
      <t>有晶体眼前房型人工晶体植入术加收</t>
    </r>
    <r>
      <rPr>
        <sz val="12"/>
        <rFont val="Consolas"/>
        <charset val="134"/>
      </rPr>
      <t>250</t>
    </r>
    <r>
      <rPr>
        <sz val="12"/>
        <rFont val="宋体"/>
        <charset val="134"/>
      </rPr>
      <t>元</t>
    </r>
    <r>
      <rPr>
        <sz val="12"/>
        <rFont val="Consolas"/>
        <charset val="134"/>
      </rPr>
      <t>;</t>
    </r>
    <r>
      <rPr>
        <sz val="12"/>
        <rFont val="宋体"/>
        <charset val="134"/>
      </rPr>
      <t>有晶体眼后房型人工晶体植入术加收</t>
    </r>
    <r>
      <rPr>
        <sz val="12"/>
        <rFont val="Consolas"/>
        <charset val="134"/>
      </rPr>
      <t>880</t>
    </r>
    <r>
      <rPr>
        <sz val="12"/>
        <rFont val="宋体"/>
        <charset val="134"/>
      </rPr>
      <t>元</t>
    </r>
  </si>
  <si>
    <t>玻璃体穿刺抽液术</t>
  </si>
  <si>
    <t>复杂视网膜脱离修复术</t>
  </si>
  <si>
    <r>
      <t>激光、冷凝、电凝等法可分别计价，眼内激光术（</t>
    </r>
    <r>
      <rPr>
        <sz val="12"/>
        <rFont val="Consolas"/>
        <charset val="134"/>
      </rPr>
      <t>300</t>
    </r>
    <r>
      <rPr>
        <sz val="12"/>
        <rFont val="宋体"/>
        <charset val="134"/>
      </rPr>
      <t>点以下）</t>
    </r>
    <r>
      <rPr>
        <sz val="12"/>
        <rFont val="Consolas"/>
        <charset val="134"/>
      </rPr>
      <t>630</t>
    </r>
    <r>
      <rPr>
        <sz val="12"/>
        <rFont val="宋体"/>
        <charset val="134"/>
      </rPr>
      <t>元，眼内激光术（</t>
    </r>
    <r>
      <rPr>
        <sz val="12"/>
        <rFont val="Consolas"/>
        <charset val="134"/>
      </rPr>
      <t>300</t>
    </r>
    <r>
      <rPr>
        <sz val="12"/>
        <rFont val="宋体"/>
        <charset val="134"/>
      </rPr>
      <t>点到</t>
    </r>
    <r>
      <rPr>
        <sz val="12"/>
        <rFont val="Consolas"/>
        <charset val="134"/>
      </rPr>
      <t>500</t>
    </r>
    <r>
      <rPr>
        <sz val="12"/>
        <rFont val="宋体"/>
        <charset val="134"/>
      </rPr>
      <t>点）</t>
    </r>
    <r>
      <rPr>
        <sz val="12"/>
        <rFont val="Consolas"/>
        <charset val="134"/>
      </rPr>
      <t>1010</t>
    </r>
    <r>
      <rPr>
        <sz val="12"/>
        <rFont val="宋体"/>
        <charset val="134"/>
      </rPr>
      <t>元，眼内激光术（</t>
    </r>
    <r>
      <rPr>
        <sz val="12"/>
        <rFont val="Consolas"/>
        <charset val="134"/>
      </rPr>
      <t>500</t>
    </r>
    <r>
      <rPr>
        <sz val="12"/>
        <rFont val="宋体"/>
        <charset val="134"/>
      </rPr>
      <t>点以上）</t>
    </r>
    <r>
      <rPr>
        <sz val="12"/>
        <rFont val="Consolas"/>
        <charset val="134"/>
      </rPr>
      <t>1510</t>
    </r>
    <r>
      <rPr>
        <sz val="12"/>
        <rFont val="宋体"/>
        <charset val="134"/>
      </rPr>
      <t>元</t>
    </r>
  </si>
  <si>
    <t>眼球裂伤缝合术</t>
  </si>
  <si>
    <t>耳前瘘管切除术</t>
  </si>
  <si>
    <t>鼻息肉摘除术</t>
  </si>
  <si>
    <r>
      <t>单侧鼻内镜下加收</t>
    </r>
    <r>
      <rPr>
        <sz val="12"/>
        <rFont val="Consolas"/>
        <charset val="134"/>
      </rPr>
      <t>880</t>
    </r>
    <r>
      <rPr>
        <sz val="12"/>
        <rFont val="宋体"/>
        <charset val="134"/>
      </rPr>
      <t>元</t>
    </r>
  </si>
  <si>
    <t>鼻中隔矫正术</t>
  </si>
  <si>
    <t>经支撑喉镜激光声带肿物切除术</t>
  </si>
  <si>
    <t>肺叶切除术</t>
  </si>
  <si>
    <t>肺大泡切除修补术</t>
  </si>
  <si>
    <t>胸壁肿瘤切除术</t>
  </si>
  <si>
    <t>纵隔肿物切除术</t>
  </si>
  <si>
    <t>大隐静脉闭合术</t>
  </si>
  <si>
    <t>颈淋巴结清扫术</t>
  </si>
  <si>
    <t>经腹腔镜盆腔淋巴结清扫术</t>
  </si>
  <si>
    <r>
      <t>开放式手术每次</t>
    </r>
    <r>
      <rPr>
        <sz val="12"/>
        <rFont val="Consolas"/>
        <charset val="134"/>
      </rPr>
      <t>1510</t>
    </r>
    <r>
      <rPr>
        <sz val="12"/>
        <rFont val="宋体"/>
        <charset val="134"/>
      </rPr>
      <t>元</t>
    </r>
  </si>
  <si>
    <t>脾切除术</t>
  </si>
  <si>
    <t>经腹腔镜肝囊肿切除术</t>
  </si>
  <si>
    <t>肝血管瘤包膜外剥脱术</t>
  </si>
  <si>
    <r>
      <t>肝一、八段加收</t>
    </r>
    <r>
      <rPr>
        <sz val="12"/>
        <rFont val="Consolas"/>
        <charset val="134"/>
      </rPr>
      <t>760</t>
    </r>
    <r>
      <rPr>
        <sz val="12"/>
        <rFont val="宋体"/>
        <charset val="134"/>
      </rPr>
      <t>元</t>
    </r>
  </si>
  <si>
    <t>肾盂癌根治术</t>
  </si>
  <si>
    <t>颈椎钩椎关节切除术</t>
  </si>
  <si>
    <t>胸椎腰椎前路内固定术</t>
  </si>
  <si>
    <t>椎管扩大成形术</t>
  </si>
  <si>
    <t>腰椎滑脱椎弓根螺钉固定植骨融合术</t>
  </si>
  <si>
    <r>
      <t>如需行椎板切除减压间盘摘除加收</t>
    </r>
    <r>
      <rPr>
        <sz val="12"/>
        <rFont val="Consolas"/>
        <charset val="134"/>
      </rPr>
      <t>380</t>
    </r>
    <r>
      <rPr>
        <sz val="12"/>
        <rFont val="宋体"/>
        <charset val="134"/>
      </rPr>
      <t>元</t>
    </r>
  </si>
  <si>
    <t>骨盆骨折切开复位内固定术</t>
  </si>
  <si>
    <r>
      <t>多发骨折每增加一处加收</t>
    </r>
    <r>
      <rPr>
        <sz val="12"/>
        <rFont val="Consolas"/>
        <charset val="134"/>
      </rPr>
      <t>250</t>
    </r>
    <r>
      <rPr>
        <sz val="12"/>
        <rFont val="宋体"/>
        <charset val="134"/>
      </rPr>
      <t>元</t>
    </r>
  </si>
  <si>
    <t>人工膝关节表面置换术</t>
  </si>
  <si>
    <r>
      <t>再置换加收</t>
    </r>
    <r>
      <rPr>
        <sz val="12"/>
        <rFont val="Consolas"/>
        <charset val="134"/>
      </rPr>
      <t>20%</t>
    </r>
  </si>
  <si>
    <t>人工关节翻修术</t>
  </si>
  <si>
    <t>环状混合痔切除术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</si>
</sst>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5">
    <font>
      <sz val="11"/>
      <color theme="1"/>
      <name val="宋体"/>
      <charset val="134"/>
      <scheme val="minor"/>
    </font>
    <font>
      <b/>
      <sz val="12"/>
      <name val="等线"/>
      <charset val="134"/>
    </font>
    <font>
      <b/>
      <sz val="9.95"/>
      <name val="宋体"/>
      <charset val="134"/>
    </font>
    <font>
      <sz val="11"/>
      <name val="宋体"/>
      <charset val="134"/>
      <scheme val="minor"/>
    </font>
    <font>
      <sz val="12"/>
      <name val="Consolas"/>
      <charset val="134"/>
    </font>
    <font>
      <sz val="9.95"/>
      <name val="宋体"/>
      <charset val="134"/>
    </font>
    <font>
      <sz val="12"/>
      <name val="等线"/>
      <charset val="134"/>
    </font>
    <font>
      <sz val="12"/>
      <name val="宋体"/>
      <charset val="134"/>
    </font>
    <font>
      <b/>
      <sz val="11"/>
      <color theme="1"/>
      <name val="宋体"/>
      <charset val="134"/>
      <scheme val="minor"/>
    </font>
    <font>
      <sz val="12"/>
      <color theme="1"/>
      <name val="Consolas"/>
      <charset val="134"/>
    </font>
    <font>
      <sz val="12"/>
      <name val="宋体"/>
      <charset val="134"/>
      <scheme val="minor"/>
    </font>
    <font>
      <b/>
      <sz val="12"/>
      <color theme="1"/>
      <name val="等线"/>
      <charset val="134"/>
    </font>
    <font>
      <sz val="12"/>
      <color rgb="FF000000"/>
      <name val="Consolas"/>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Consolas"/>
      <charset val="134"/>
    </font>
    <font>
      <sz val="12"/>
      <color theme="1"/>
      <name val="等线"/>
      <charset val="134"/>
    </font>
    <font>
      <sz val="12"/>
      <color rgb="FF000000"/>
      <name val="等线"/>
      <charset val="134"/>
    </font>
  </fonts>
  <fills count="4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37437055574"/>
        <bgColor indexed="64"/>
      </patternFill>
    </fill>
    <fill>
      <patternFill patternType="solid">
        <fgColor theme="3" tint="0.8"/>
        <bgColor indexed="64"/>
      </patternFill>
    </fill>
    <fill>
      <patternFill patternType="solid">
        <fgColor rgb="FF00B0F0"/>
        <bgColor indexed="64"/>
      </patternFill>
    </fill>
    <fill>
      <patternFill patternType="solid">
        <fgColor theme="4" tint="0.8"/>
        <bgColor indexed="64"/>
      </patternFill>
    </fill>
    <fill>
      <patternFill patternType="solid">
        <fgColor theme="9" tint="0.8"/>
        <bgColor indexed="64"/>
      </patternFill>
    </fill>
    <fill>
      <patternFill patternType="solid">
        <fgColor theme="9" tint="0.799951170384838"/>
        <bgColor indexed="64"/>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11"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12" borderId="5" applyNumberFormat="0" applyAlignment="0" applyProtection="0">
      <alignment vertical="center"/>
    </xf>
    <xf numFmtId="0" fontId="22" fillId="13" borderId="6" applyNumberFormat="0" applyAlignment="0" applyProtection="0">
      <alignment vertical="center"/>
    </xf>
    <xf numFmtId="0" fontId="23" fillId="13" borderId="5" applyNumberFormat="0" applyAlignment="0" applyProtection="0">
      <alignment vertical="center"/>
    </xf>
    <xf numFmtId="0" fontId="24" fillId="14"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0" fillId="41" borderId="0" applyNumberFormat="0" applyBorder="0" applyAlignment="0" applyProtection="0">
      <alignment vertical="center"/>
    </xf>
  </cellStyleXfs>
  <cellXfs count="75">
    <xf numFmtId="0" fontId="0" fillId="0" borderId="0" xfId="0">
      <alignment vertical="center"/>
    </xf>
    <xf numFmtId="0" fontId="0" fillId="0" borderId="0" xfId="0" applyAlignment="1">
      <alignment horizontal="center" vertical="center"/>
    </xf>
    <xf numFmtId="49" fontId="0" fillId="0" borderId="0" xfId="0" applyNumberFormat="1" applyFill="1" applyAlignment="1" applyProtection="1">
      <alignment horizontal="center" vertical="center" wrapText="1"/>
    </xf>
    <xf numFmtId="0" fontId="0" fillId="0" borderId="0" xfId="0" applyFill="1" applyAlignment="1">
      <alignment horizontal="center" vertical="center" wrapText="1"/>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vertical="center" wrapText="1"/>
    </xf>
    <xf numFmtId="0" fontId="6" fillId="0" borderId="1" xfId="0" applyFont="1" applyFill="1" applyBorder="1" applyAlignment="1">
      <alignment horizontal="left" vertical="center"/>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8" fillId="0" borderId="0" xfId="0" applyFont="1" applyAlignment="1">
      <alignment horizontal="center" vertical="center"/>
    </xf>
    <xf numFmtId="0" fontId="9" fillId="2" borderId="0" xfId="0" applyFont="1" applyFill="1" applyAlignment="1">
      <alignment horizontal="center" vertical="center"/>
    </xf>
    <xf numFmtId="0" fontId="9" fillId="3" borderId="0" xfId="0" applyFont="1" applyFill="1" applyAlignment="1">
      <alignment horizontal="center" vertical="center"/>
    </xf>
    <xf numFmtId="0" fontId="0" fillId="0" borderId="0" xfId="0" applyAlignment="1">
      <alignment horizontal="left" vertical="center"/>
    </xf>
    <xf numFmtId="49" fontId="1" fillId="4" borderId="1" xfId="0" applyNumberFormat="1" applyFont="1" applyFill="1" applyBorder="1" applyAlignment="1">
      <alignment horizontal="left" vertical="center"/>
    </xf>
    <xf numFmtId="49" fontId="1" fillId="4" borderId="1" xfId="0" applyNumberFormat="1" applyFont="1" applyFill="1" applyBorder="1" applyAlignment="1">
      <alignment horizontal="left" vertical="center" wrapText="1"/>
    </xf>
    <xf numFmtId="49" fontId="1" fillId="5" borderId="1" xfId="0" applyNumberFormat="1" applyFont="1" applyFill="1" applyBorder="1" applyAlignment="1">
      <alignment horizontal="left" vertical="center" wrapText="1"/>
    </xf>
    <xf numFmtId="1" fontId="4" fillId="6" borderId="1" xfId="0" applyNumberFormat="1" applyFont="1" applyFill="1" applyBorder="1" applyAlignment="1">
      <alignment horizontal="left" vertical="center"/>
    </xf>
    <xf numFmtId="0" fontId="4" fillId="6" borderId="1" xfId="0" applyFont="1" applyFill="1" applyBorder="1" applyAlignment="1">
      <alignment horizontal="left"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xf>
    <xf numFmtId="49" fontId="9" fillId="2" borderId="1" xfId="0" applyNumberFormat="1" applyFont="1" applyFill="1" applyBorder="1" applyAlignment="1">
      <alignment horizontal="left" vertical="center"/>
    </xf>
    <xf numFmtId="0" fontId="9" fillId="2" borderId="1" xfId="0" applyFont="1" applyFill="1" applyBorder="1" applyAlignment="1">
      <alignment horizontal="left" vertical="center"/>
    </xf>
    <xf numFmtId="0" fontId="4" fillId="2" borderId="1" xfId="0" applyFont="1" applyFill="1" applyBorder="1" applyAlignment="1">
      <alignment horizontal="left" vertical="center"/>
    </xf>
    <xf numFmtId="49" fontId="9" fillId="6" borderId="1"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wrapText="1"/>
    </xf>
    <xf numFmtId="0" fontId="9" fillId="6" borderId="1" xfId="0" applyFont="1" applyFill="1" applyBorder="1" applyAlignment="1">
      <alignment horizontal="left" vertical="center"/>
    </xf>
    <xf numFmtId="49" fontId="1" fillId="7" borderId="1" xfId="0" applyNumberFormat="1" applyFont="1" applyFill="1" applyBorder="1" applyAlignment="1">
      <alignment horizontal="left" vertical="center" wrapText="1"/>
    </xf>
    <xf numFmtId="49" fontId="11" fillId="8" borderId="1" xfId="0" applyNumberFormat="1" applyFont="1" applyFill="1" applyBorder="1" applyAlignment="1">
      <alignment horizontal="left" vertical="center" wrapText="1"/>
    </xf>
    <xf numFmtId="49" fontId="11" fillId="9" borderId="1" xfId="0" applyNumberFormat="1" applyFont="1" applyFill="1" applyBorder="1" applyAlignment="1">
      <alignment horizontal="left" vertical="center" wrapText="1"/>
    </xf>
    <xf numFmtId="10" fontId="11" fillId="9" borderId="1" xfId="0" applyNumberFormat="1" applyFont="1" applyFill="1" applyBorder="1" applyAlignment="1">
      <alignment horizontal="left" vertical="center" wrapText="1"/>
    </xf>
    <xf numFmtId="0" fontId="1" fillId="10" borderId="1" xfId="0" applyNumberFormat="1" applyFont="1" applyFill="1" applyBorder="1" applyAlignment="1">
      <alignment horizontal="left" vertical="center" wrapText="1"/>
    </xf>
    <xf numFmtId="176" fontId="4" fillId="2" borderId="1" xfId="0" applyNumberFormat="1" applyFont="1" applyFill="1" applyBorder="1" applyAlignment="1">
      <alignment horizontal="left" vertical="center"/>
    </xf>
    <xf numFmtId="9" fontId="9" fillId="2" borderId="1" xfId="3" applyFont="1" applyFill="1" applyBorder="1" applyAlignment="1">
      <alignment horizontal="left" vertical="center"/>
    </xf>
    <xf numFmtId="177" fontId="9" fillId="2" borderId="1" xfId="3" applyNumberFormat="1" applyFont="1" applyFill="1" applyBorder="1" applyAlignment="1">
      <alignment horizontal="left" vertical="center"/>
    </xf>
    <xf numFmtId="10" fontId="1" fillId="10" borderId="1" xfId="0" applyNumberFormat="1" applyFont="1" applyFill="1" applyBorder="1" applyAlignment="1">
      <alignment horizontal="left" vertical="center" wrapText="1"/>
    </xf>
    <xf numFmtId="0" fontId="11" fillId="0" borderId="1" xfId="0" applyFont="1" applyBorder="1" applyAlignment="1">
      <alignment horizontal="left" vertical="center"/>
    </xf>
    <xf numFmtId="0" fontId="9" fillId="2" borderId="1" xfId="0" applyNumberFormat="1" applyFont="1" applyFill="1" applyBorder="1" applyAlignment="1">
      <alignment horizontal="left" vertical="center"/>
    </xf>
    <xf numFmtId="10" fontId="9" fillId="2" borderId="1" xfId="0" applyNumberFormat="1" applyFont="1" applyFill="1" applyBorder="1" applyAlignment="1">
      <alignment horizontal="left" vertical="center"/>
    </xf>
    <xf numFmtId="49" fontId="12" fillId="2" borderId="1" xfId="0" applyNumberFormat="1" applyFont="1" applyFill="1" applyBorder="1" applyAlignment="1">
      <alignment horizontal="left" vertical="center"/>
    </xf>
    <xf numFmtId="0" fontId="12" fillId="2" borderId="1" xfId="0" applyFont="1" applyFill="1" applyBorder="1" applyAlignment="1">
      <alignment horizontal="left" vertical="center"/>
    </xf>
    <xf numFmtId="49" fontId="4" fillId="3" borderId="1" xfId="0" applyNumberFormat="1" applyFont="1" applyFill="1" applyBorder="1" applyAlignment="1">
      <alignment horizontal="left" vertical="center"/>
    </xf>
    <xf numFmtId="0" fontId="4" fillId="3" borderId="1" xfId="0" applyFont="1" applyFill="1" applyBorder="1" applyAlignment="1">
      <alignment horizontal="left" vertical="center"/>
    </xf>
    <xf numFmtId="0" fontId="9" fillId="3" borderId="1" xfId="0" applyFont="1" applyFill="1" applyBorder="1" applyAlignment="1">
      <alignment horizontal="left" vertical="center"/>
    </xf>
    <xf numFmtId="49" fontId="9" fillId="3" borderId="1" xfId="0" applyNumberFormat="1" applyFont="1" applyFill="1" applyBorder="1" applyAlignment="1">
      <alignment horizontal="left" vertical="center"/>
    </xf>
    <xf numFmtId="176" fontId="4" fillId="3" borderId="1" xfId="0" applyNumberFormat="1" applyFont="1" applyFill="1" applyBorder="1" applyAlignment="1">
      <alignment horizontal="left" vertical="center"/>
    </xf>
    <xf numFmtId="9" fontId="9" fillId="3" borderId="1" xfId="3" applyFont="1" applyFill="1" applyBorder="1" applyAlignment="1">
      <alignment horizontal="left" vertical="center"/>
    </xf>
    <xf numFmtId="177" fontId="9" fillId="3" borderId="1" xfId="3" applyNumberFormat="1" applyFont="1" applyFill="1" applyBorder="1" applyAlignment="1">
      <alignment horizontal="left" vertical="center"/>
    </xf>
    <xf numFmtId="176"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xf>
    <xf numFmtId="10" fontId="9"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26472;&#20809;\Desktop\202307&#21307;&#30103;&#39033;&#30446;&#20215;&#26684;&#35843;&#25972;\03_&#21307;&#30103;&#26381;&#21153;&#39033;&#30446;&#35843;&#20215;&#35745;&#31639;&#36807;&#31243;_1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21307;&#30103;&#26381;&#21153;&#39033;&#30446;&#35843;&#20215;&#35745;&#31639;&#36807;&#31243;_1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调价对三二级的影响"/>
      <sheetName val="个人负担的计算（用模型算的）"/>
      <sheetName val="调价表_和省直差异较大项目(124)"/>
      <sheetName val="基础表-工作量"/>
      <sheetName val="基础表-价格汇总表"/>
      <sheetName val="降价-增价"/>
      <sheetName val="项目使用明细"/>
      <sheetName val="调价项目数量金额汇总"/>
      <sheetName val="23年已调价项目"/>
      <sheetName val="自付比例"/>
      <sheetName val="项目类别"/>
      <sheetName val="省直"/>
      <sheetName val="临沂"/>
      <sheetName val="菏泽"/>
      <sheetName val="济宁"/>
      <sheetName val="烟台"/>
      <sheetName val="说明调整"/>
      <sheetName val="确定调价项目"/>
    </sheetNames>
    <sheetDataSet>
      <sheetData sheetId="0" refreshError="1"/>
      <sheetData sheetId="1" refreshError="1"/>
      <sheetData sheetId="2" refreshError="1"/>
      <sheetData sheetId="3" refreshError="1"/>
      <sheetData sheetId="4" refreshError="1">
        <row r="1">
          <cell r="B1" t="str">
            <v>编码</v>
          </cell>
          <cell r="C1" t="str">
            <v>项目名称</v>
          </cell>
          <cell r="D1" t="str">
            <v>项目内涵</v>
          </cell>
          <cell r="E1" t="str">
            <v>除外内容</v>
          </cell>
          <cell r="F1" t="str">
            <v>计价单位</v>
          </cell>
          <cell r="G1" t="str">
            <v>说明</v>
          </cell>
          <cell r="H1" t="str">
            <v>备注</v>
          </cell>
          <cell r="I1" t="str">
            <v>价格（元）</v>
          </cell>
          <cell r="J1" t="str">
            <v>是否分级定价</v>
          </cell>
          <cell r="K1" t="str">
            <v>操作一：现行价格（同 G 列价格，将三级、二级、一级价格拆分开，分别单独占一个单元格展示）</v>
          </cell>
        </row>
        <row r="1">
          <cell r="N1" t="str">
            <v>操作二：手术项目价格上浮10%（操作一中编码为"33"开头的手术项目价格上浮10%，仅梳理三级定价）</v>
          </cell>
          <cell r="O1" t="str">
            <v>操作三：最新手术项目价格（操作二价格上浮10%后，梳理16-22年物价文件中编码为"33"开头的手术项目价格，以最新文件价格覆盖历史文件价格，仅梳理三级定价）</v>
          </cell>
        </row>
        <row r="1">
          <cell r="Q1" t="str">
            <v>2012年收费标准</v>
          </cell>
        </row>
        <row r="1">
          <cell r="S1" t="str">
            <v>操作四：最新现行价格（汇总操作一至操作三后的最新项目价格，仅汇总三级定价，下表中二级价格为三级的85%，一级价格为二级的85%；即二级、一级价格分别在上一级价格的基础上下调15%）</v>
          </cell>
        </row>
        <row r="2">
          <cell r="K2" t="str">
            <v>价格-三级_v1.0</v>
          </cell>
          <cell r="L2" t="str">
            <v>价格-二级_v1.0</v>
          </cell>
          <cell r="M2" t="str">
            <v>价格-一级_v1.0</v>
          </cell>
          <cell r="N2" t="str">
            <v>价格-三级_v1.1</v>
          </cell>
          <cell r="O2" t="str">
            <v>价格-三级_v1.2</v>
          </cell>
          <cell r="P2" t="str">
            <v>文件号</v>
          </cell>
          <cell r="Q2" t="str">
            <v>2012年价格</v>
          </cell>
          <cell r="R2" t="str">
            <v>2012年价格是否分级定价</v>
          </cell>
          <cell r="S2" t="str">
            <v>价格-三级_v1.3</v>
          </cell>
          <cell r="T2" t="str">
            <v>价格-二级_v1.3</v>
          </cell>
          <cell r="U2" t="str">
            <v>价格-一级_v1.3</v>
          </cell>
        </row>
        <row r="3">
          <cell r="B3">
            <v>11</v>
          </cell>
          <cell r="C3" t="str">
            <v>（一）一般医疗服务</v>
          </cell>
        </row>
        <row r="4">
          <cell r="B4">
            <v>1101</v>
          </cell>
          <cell r="C4" t="str">
            <v>1.挂号费</v>
          </cell>
        </row>
        <row r="5">
          <cell r="B5">
            <v>110100001</v>
          </cell>
          <cell r="C5" t="str">
            <v>便民门诊</v>
          </cell>
          <cell r="D5" t="str">
            <v>含门诊、急诊及其为患者提供候诊就诊设施条件、病历档案袋、诊断书、收费清单</v>
          </cell>
        </row>
        <row r="5">
          <cell r="F5" t="str">
            <v>次</v>
          </cell>
          <cell r="G5" t="str">
            <v>初诊建病历（电子病历或纸质病历）1元，医卡通工本费1元</v>
          </cell>
        </row>
        <row r="5">
          <cell r="I5">
            <v>1</v>
          </cell>
        </row>
        <row r="5">
          <cell r="K5">
            <v>1</v>
          </cell>
        </row>
        <row r="5">
          <cell r="S5">
            <v>1</v>
          </cell>
          <cell r="T5">
            <v>1</v>
          </cell>
          <cell r="U5">
            <v>1</v>
          </cell>
        </row>
        <row r="6">
          <cell r="B6">
            <v>1102</v>
          </cell>
          <cell r="C6" t="str">
            <v>2.诊察费</v>
          </cell>
          <cell r="D6" t="str">
            <v>含挂号费。包括营养状况评估、儿童营养评估、营养咨询</v>
          </cell>
        </row>
        <row r="6">
          <cell r="G6" t="str">
            <v>门诊注射、换药、针灸、理疗、推拿、血透、放射治疗疗程中不再收取诊察费，远程诊察加收100元，妇科检查加收5元（含材料））</v>
          </cell>
        </row>
        <row r="7">
          <cell r="B7">
            <v>110200001</v>
          </cell>
          <cell r="C7" t="str">
            <v>普通门诊诊察费</v>
          </cell>
          <cell r="D7" t="str">
            <v>指医护人员提供（技术劳务）的诊疗服务</v>
          </cell>
        </row>
        <row r="7">
          <cell r="F7" t="str">
            <v>次</v>
          </cell>
        </row>
        <row r="7">
          <cell r="I7" t="str">
            <v>三级5 二级4 一级4</v>
          </cell>
        </row>
        <row r="7">
          <cell r="K7">
            <v>5</v>
          </cell>
          <cell r="L7">
            <v>4</v>
          </cell>
          <cell r="M7">
            <v>4</v>
          </cell>
        </row>
        <row r="7">
          <cell r="S7">
            <v>5</v>
          </cell>
          <cell r="T7">
            <v>4</v>
          </cell>
          <cell r="U7">
            <v>4</v>
          </cell>
        </row>
        <row r="8">
          <cell r="B8">
            <v>110200002</v>
          </cell>
          <cell r="C8" t="str">
            <v>专家门诊诊察费</v>
          </cell>
          <cell r="D8" t="str">
            <v>指高级职称医务人员提供（技术劳务）的诊疗服务</v>
          </cell>
        </row>
        <row r="9">
          <cell r="B9" t="str">
            <v>110200002a</v>
          </cell>
          <cell r="C9" t="str">
            <v>副主任医师</v>
          </cell>
        </row>
        <row r="9">
          <cell r="F9" t="str">
            <v>次</v>
          </cell>
        </row>
        <row r="9">
          <cell r="I9" t="str">
            <v>三级15 二级12 一级9</v>
          </cell>
        </row>
        <row r="9">
          <cell r="K9">
            <v>15</v>
          </cell>
          <cell r="L9">
            <v>12</v>
          </cell>
          <cell r="M9">
            <v>9</v>
          </cell>
        </row>
        <row r="9">
          <cell r="S9">
            <v>15</v>
          </cell>
          <cell r="T9">
            <v>12</v>
          </cell>
          <cell r="U9">
            <v>9</v>
          </cell>
        </row>
        <row r="10">
          <cell r="B10" t="str">
            <v>110200002b</v>
          </cell>
          <cell r="C10" t="str">
            <v>主任医师</v>
          </cell>
        </row>
        <row r="10">
          <cell r="F10" t="str">
            <v>次</v>
          </cell>
        </row>
        <row r="10">
          <cell r="I10" t="str">
            <v>三级20 二级15 一级12</v>
          </cell>
        </row>
        <row r="10">
          <cell r="K10">
            <v>20</v>
          </cell>
          <cell r="L10">
            <v>15</v>
          </cell>
          <cell r="M10">
            <v>12</v>
          </cell>
        </row>
        <row r="10">
          <cell r="S10">
            <v>20</v>
          </cell>
          <cell r="T10">
            <v>15</v>
          </cell>
          <cell r="U10">
            <v>12</v>
          </cell>
        </row>
        <row r="11">
          <cell r="B11" t="str">
            <v>110200002c</v>
          </cell>
          <cell r="C11" t="str">
            <v>知名专家</v>
          </cell>
          <cell r="D11" t="str">
            <v>1、专家要求：具有20年以上工作经验，同时具备以下条件之一者：（1）被国务院授予“有突岀贡献的中青年专家”；（2）享受“国务院政府特殊津贴”的专家；（3）山东省重点学科带头人（包括曾经担任过）；（5）经国家审定的老中医专家学术经验继承指导老师</v>
          </cell>
        </row>
        <row r="11">
          <cell r="F11" t="str">
            <v>次</v>
          </cell>
        </row>
        <row r="11">
          <cell r="I11" t="str">
            <v>自主定价</v>
          </cell>
        </row>
        <row r="11">
          <cell r="K11" t="str">
            <v>自主定价</v>
          </cell>
        </row>
        <row r="11">
          <cell r="S11" t="str">
            <v>自主定价</v>
          </cell>
          <cell r="T11" t="str">
            <v>自主定价</v>
          </cell>
          <cell r="U11" t="str">
            <v>自主定价</v>
          </cell>
        </row>
        <row r="12">
          <cell r="B12">
            <v>110200003</v>
          </cell>
          <cell r="C12" t="str">
            <v>急诊诊察费</v>
          </cell>
          <cell r="D12" t="str">
            <v>指医护人员提供的24小时急救、急症的诊疗服务</v>
          </cell>
        </row>
        <row r="12">
          <cell r="F12" t="str">
            <v>次</v>
          </cell>
        </row>
        <row r="12">
          <cell r="I12" t="str">
            <v>三级18 二级15 一级13</v>
          </cell>
        </row>
        <row r="12">
          <cell r="K12">
            <v>18</v>
          </cell>
          <cell r="L12">
            <v>15</v>
          </cell>
          <cell r="M12">
            <v>13</v>
          </cell>
        </row>
        <row r="12">
          <cell r="S12">
            <v>18</v>
          </cell>
          <cell r="T12">
            <v>15</v>
          </cell>
          <cell r="U12">
            <v>13</v>
          </cell>
        </row>
        <row r="13">
          <cell r="B13">
            <v>110200004</v>
          </cell>
          <cell r="C13" t="str">
            <v>门急诊留观诊察费</v>
          </cell>
        </row>
        <row r="13">
          <cell r="F13" t="str">
            <v>日</v>
          </cell>
        </row>
        <row r="13">
          <cell r="I13" t="str">
            <v>三级25 二级7 一级6</v>
          </cell>
        </row>
        <row r="13">
          <cell r="K13">
            <v>25</v>
          </cell>
          <cell r="L13">
            <v>7</v>
          </cell>
          <cell r="M13">
            <v>6</v>
          </cell>
        </row>
        <row r="13">
          <cell r="S13">
            <v>25</v>
          </cell>
          <cell r="T13">
            <v>7</v>
          </cell>
          <cell r="U13">
            <v>6</v>
          </cell>
        </row>
        <row r="14">
          <cell r="B14">
            <v>110200005</v>
          </cell>
          <cell r="C14" t="str">
            <v>住院诊察费</v>
          </cell>
          <cell r="D14" t="str">
            <v>指医务人员技术劳务性服务</v>
          </cell>
        </row>
        <row r="14">
          <cell r="F14" t="str">
            <v>日</v>
          </cell>
          <cell r="G14" t="str">
            <v>结核病人加收3元。有资质的中医临床医生通过辨证施治的方法进行诊察的服务，加收2元。</v>
          </cell>
        </row>
        <row r="14">
          <cell r="I14" t="str">
            <v>三级20 二级17 一级14</v>
          </cell>
        </row>
        <row r="14">
          <cell r="K14">
            <v>20</v>
          </cell>
          <cell r="L14">
            <v>17</v>
          </cell>
          <cell r="M14">
            <v>14</v>
          </cell>
        </row>
        <row r="14">
          <cell r="S14">
            <v>20</v>
          </cell>
          <cell r="T14">
            <v>17</v>
          </cell>
          <cell r="U14">
            <v>14</v>
          </cell>
        </row>
        <row r="15">
          <cell r="B15">
            <v>110200006</v>
          </cell>
          <cell r="C15" t="str">
            <v>职业病首诊诊察费</v>
          </cell>
          <cell r="D15" t="str">
            <v>指职业病医师提供的职业病第一次诊疗服务。通过对职业信息、职业史、病史的采集，进行一般物理检查，书写病历，开具实验室及特殊检查单，为职业病诊断提供门诊初步诊疗意见和资料，并向患者做好解释工作。</v>
          </cell>
        </row>
        <row r="15">
          <cell r="F15" t="str">
            <v>次</v>
          </cell>
        </row>
        <row r="15">
          <cell r="I15" t="str">
            <v>自主定价</v>
          </cell>
        </row>
        <row r="15">
          <cell r="K15" t="str">
            <v>自主定价</v>
          </cell>
        </row>
        <row r="15">
          <cell r="S15" t="str">
            <v>自主定价</v>
          </cell>
          <cell r="T15" t="str">
            <v>自主定价</v>
          </cell>
          <cell r="U15" t="str">
            <v>自主定价</v>
          </cell>
        </row>
        <row r="16">
          <cell r="B16">
            <v>1103</v>
          </cell>
          <cell r="C16" t="str">
            <v>3.急诊监护费</v>
          </cell>
        </row>
        <row r="17">
          <cell r="B17">
            <v>110300001</v>
          </cell>
          <cell r="C17" t="str">
            <v>急诊监护费</v>
          </cell>
          <cell r="D17" t="str">
            <v>指急诊室内专业护士连续监护。医生护士严密观察病情变化，密切观察血氧饱和度、呼吸、血压、脉压差、心率、心律及神志、体温、岀入量等变化，发现问题及时调整治疗方案，预防并发症的发生，并作好监护，治疗及病情记录，随时配合抢救。</v>
          </cell>
          <cell r="E17" t="str">
            <v>监护仪器</v>
          </cell>
          <cell r="F17" t="str">
            <v>日</v>
          </cell>
          <cell r="G17" t="str">
            <v>符合监护病房条件和管理标准，超过半日不足24小时按一日计算，不足半日按半日计算</v>
          </cell>
        </row>
        <row r="17">
          <cell r="I17" t="str">
            <v>三级85 二级75 一级60</v>
          </cell>
        </row>
        <row r="17">
          <cell r="K17">
            <v>85</v>
          </cell>
          <cell r="L17">
            <v>75</v>
          </cell>
          <cell r="M17">
            <v>60</v>
          </cell>
        </row>
        <row r="17">
          <cell r="S17">
            <v>85</v>
          </cell>
          <cell r="T17">
            <v>75</v>
          </cell>
          <cell r="U17">
            <v>60</v>
          </cell>
        </row>
        <row r="18">
          <cell r="B18">
            <v>1104</v>
          </cell>
          <cell r="C18" t="str">
            <v>4.院前急救费</v>
          </cell>
        </row>
        <row r="19">
          <cell r="B19">
            <v>110400001</v>
          </cell>
          <cell r="C19" t="str">
            <v>院前急救费</v>
          </cell>
          <cell r="D19" t="str">
            <v>包括内脏衰竭、外伤、烧伤、中毒、溺水、电击等现场急救；不含岀诊费、诊察费、监护费</v>
          </cell>
          <cell r="E19" t="str">
            <v>化验、特殊检查、治疗、药物、血液</v>
          </cell>
          <cell r="F19" t="str">
            <v>次</v>
          </cell>
        </row>
        <row r="19">
          <cell r="I19" t="str">
            <v>三级50 二级40 一级20</v>
          </cell>
        </row>
        <row r="19">
          <cell r="K19">
            <v>50</v>
          </cell>
          <cell r="L19">
            <v>40</v>
          </cell>
          <cell r="M19">
            <v>20</v>
          </cell>
        </row>
        <row r="19">
          <cell r="S19">
            <v>50</v>
          </cell>
          <cell r="T19">
            <v>40</v>
          </cell>
          <cell r="U19">
            <v>20</v>
          </cell>
        </row>
        <row r="20">
          <cell r="B20">
            <v>1105</v>
          </cell>
          <cell r="C20" t="str">
            <v>5.体检费</v>
          </cell>
        </row>
        <row r="21">
          <cell r="B21">
            <v>110500001</v>
          </cell>
          <cell r="C21" t="str">
            <v>体检费</v>
          </cell>
          <cell r="D21" t="str">
            <v>含内、夕卜（含皮肤）、妇（含宫颈刮片）、五官等科的常规检查；写总检报告</v>
          </cell>
          <cell r="E21" t="str">
            <v>影像、化验及特殊检查</v>
          </cell>
          <cell r="F21" t="str">
            <v>次</v>
          </cell>
          <cell r="G21" t="str">
            <v>不另收挂号费及诊察费</v>
          </cell>
        </row>
        <row r="21">
          <cell r="I21" t="str">
            <v>自主定价</v>
          </cell>
        </row>
        <row r="21">
          <cell r="K21" t="str">
            <v>自主定价</v>
          </cell>
        </row>
        <row r="21">
          <cell r="S21" t="str">
            <v>自主定价</v>
          </cell>
          <cell r="T21" t="str">
            <v>自主定价</v>
          </cell>
          <cell r="U21" t="str">
            <v>自主定价</v>
          </cell>
        </row>
        <row r="22">
          <cell r="B22">
            <v>110500002</v>
          </cell>
          <cell r="C22" t="str">
            <v>人体生物刺激反馈检测</v>
          </cell>
          <cell r="D22" t="str">
            <v>利用设备向人体发送诱发电位刺激并实时采集人体肌电反馈信号，全面评估人体各系统疾病风险，提示人体潜在的健康问题，并提示相关致病因素，岀具评估建议报告</v>
          </cell>
        </row>
        <row r="22">
          <cell r="F22" t="str">
            <v>次</v>
          </cell>
        </row>
        <row r="22">
          <cell r="I22" t="str">
            <v>自主定价</v>
          </cell>
        </row>
        <row r="22">
          <cell r="K22" t="str">
            <v>自主定价</v>
          </cell>
        </row>
        <row r="22">
          <cell r="S22" t="str">
            <v>自主定价</v>
          </cell>
          <cell r="T22" t="str">
            <v>自主定价</v>
          </cell>
          <cell r="U22" t="str">
            <v>自主定价</v>
          </cell>
        </row>
        <row r="23">
          <cell r="B23">
            <v>1106</v>
          </cell>
          <cell r="C23" t="str">
            <v>6.救护车费</v>
          </cell>
        </row>
        <row r="24">
          <cell r="B24">
            <v>110600001</v>
          </cell>
          <cell r="C24" t="str">
            <v>救护车费</v>
          </cell>
          <cell r="D24" t="str">
            <v>含来回里程；不含院前急救</v>
          </cell>
          <cell r="E24" t="str">
            <v>监护费用</v>
          </cell>
          <cell r="F24" t="str">
            <v>公里</v>
          </cell>
          <cell r="G24" t="str">
            <v>10公里起步，超过10公里每公里加收2元。监护费用加收8元/小时。</v>
          </cell>
        </row>
        <row r="24">
          <cell r="I24">
            <v>18</v>
          </cell>
        </row>
        <row r="24">
          <cell r="K24">
            <v>18</v>
          </cell>
        </row>
        <row r="24">
          <cell r="S24">
            <v>18</v>
          </cell>
          <cell r="T24">
            <v>18</v>
          </cell>
          <cell r="U24">
            <v>18</v>
          </cell>
        </row>
        <row r="25">
          <cell r="B25">
            <v>1107</v>
          </cell>
          <cell r="C25" t="str">
            <v>7.取暖费</v>
          </cell>
        </row>
        <row r="26">
          <cell r="B26">
            <v>110700001</v>
          </cell>
          <cell r="C26" t="str">
            <v>病房取暖费</v>
          </cell>
        </row>
        <row r="26">
          <cell r="F26" t="str">
            <v>日</v>
          </cell>
          <cell r="G26" t="str">
            <v>病房床位价格已包括取暖费、空调费和医疗垃圾处理费。没有取暖和空调降温设施的病房，床位费一律减收3元/床?日</v>
          </cell>
        </row>
        <row r="27">
          <cell r="B27">
            <v>1108</v>
          </cell>
          <cell r="C27" t="str">
            <v>8.空调降温费</v>
          </cell>
        </row>
        <row r="28">
          <cell r="B28">
            <v>110800001</v>
          </cell>
          <cell r="C28" t="str">
            <v>病房空调降温费</v>
          </cell>
        </row>
        <row r="28">
          <cell r="F28" t="str">
            <v>日</v>
          </cell>
          <cell r="G28" t="str">
            <v>病房床位价格已包括取暖费、空调费和医疗垃圾处理费。没有取暖和空调降温设施的病房，床位费一律减收3元/床?日</v>
          </cell>
        </row>
        <row r="29">
          <cell r="B29">
            <v>1109</v>
          </cell>
          <cell r="C29" t="str">
            <v>9.床位费</v>
          </cell>
          <cell r="D29" t="str">
            <v>含取暖费、空调费、垃圾处理费、消毒、隔离等费用</v>
          </cell>
        </row>
        <row r="29">
          <cell r="G29" t="str">
            <v>每少一项设施，收费标准降低1元，最多降低20%。没有取暖和空调降温设施的病房，床位减收3元/床日母婴同室普通病床加收10元/床日；单间及套间病房床位数量不得超过医院开放床位的10%；当日入院，按一天计收，岀院当日不收费。具体执行参照枣医保发〔2019〕62号。</v>
          </cell>
        </row>
        <row r="30">
          <cell r="B30">
            <v>110900001</v>
          </cell>
          <cell r="C30" t="str">
            <v>病房床位费</v>
          </cell>
          <cell r="D30" t="str">
            <v>含病床、床头柜、座椅（或木凳）、床垫、棉褥、棉被（或毯）、枕头、床单、病人服装、废品袋（或篓）等</v>
          </cell>
        </row>
        <row r="30">
          <cell r="F30" t="str">
            <v>床日</v>
          </cell>
          <cell r="G30" t="str">
            <v>传染病床、烧伤病床、精神病床加收3元/床日；母婴同室普通病床加收10元/床日</v>
          </cell>
        </row>
        <row r="30">
          <cell r="I30" t="str">
            <v>三级30 二级25 一级20</v>
          </cell>
        </row>
        <row r="30">
          <cell r="K30">
            <v>30</v>
          </cell>
          <cell r="L30">
            <v>25</v>
          </cell>
          <cell r="M30">
            <v>20</v>
          </cell>
        </row>
        <row r="30">
          <cell r="S30">
            <v>30</v>
          </cell>
          <cell r="T30">
            <v>25</v>
          </cell>
          <cell r="U30">
            <v>20</v>
          </cell>
        </row>
        <row r="31">
          <cell r="B31" t="str">
            <v>110900001d</v>
          </cell>
          <cell r="C31" t="str">
            <v>单间</v>
          </cell>
        </row>
        <row r="31">
          <cell r="F31" t="str">
            <v>床日</v>
          </cell>
          <cell r="G31" t="str">
            <v>病房的使用面积（含卫生间积）不低于32平方米。</v>
          </cell>
        </row>
        <row r="31">
          <cell r="I31" t="str">
            <v>自主定价</v>
          </cell>
        </row>
        <row r="31">
          <cell r="K31" t="str">
            <v>自主定价</v>
          </cell>
        </row>
        <row r="31">
          <cell r="S31" t="str">
            <v>自主定价</v>
          </cell>
          <cell r="T31" t="str">
            <v>自主定价</v>
          </cell>
          <cell r="U31" t="str">
            <v>自主定价</v>
          </cell>
        </row>
        <row r="32">
          <cell r="B32" t="str">
            <v>110900001e</v>
          </cell>
          <cell r="C32" t="str">
            <v>套间</v>
          </cell>
        </row>
        <row r="32">
          <cell r="F32" t="str">
            <v>床日</v>
          </cell>
          <cell r="G32" t="str">
            <v>病房的使用面积（含卫生间面积）不低于20平方米。</v>
          </cell>
        </row>
        <row r="32">
          <cell r="I32" t="str">
            <v>自主定价</v>
          </cell>
        </row>
        <row r="32">
          <cell r="K32" t="str">
            <v>自主定价</v>
          </cell>
        </row>
        <row r="32">
          <cell r="S32" t="str">
            <v>自主定价</v>
          </cell>
          <cell r="T32" t="str">
            <v>自主定价</v>
          </cell>
          <cell r="U32" t="str">
            <v>自主定价</v>
          </cell>
        </row>
        <row r="33">
          <cell r="B33" t="str">
            <v>110900001c</v>
          </cell>
          <cell r="C33" t="str">
            <v>二人间</v>
          </cell>
        </row>
        <row r="33">
          <cell r="F33" t="str">
            <v>床日</v>
          </cell>
          <cell r="G33" t="str">
            <v>病房的使用面积（含卫生间面积）不低于20平方米</v>
          </cell>
        </row>
        <row r="34">
          <cell r="B34" t="str">
            <v>110900001cl</v>
          </cell>
          <cell r="C34" t="str">
            <v>二人间（一等）</v>
          </cell>
          <cell r="D34" t="str">
            <v>卫生间、高级多功能病床、供氧设备、中央空调、每天供应热水不少于6小时</v>
          </cell>
        </row>
        <row r="34">
          <cell r="F34" t="str">
            <v>床日</v>
          </cell>
        </row>
        <row r="34">
          <cell r="I34">
            <v>65</v>
          </cell>
        </row>
        <row r="34">
          <cell r="K34">
            <v>65</v>
          </cell>
        </row>
        <row r="34">
          <cell r="S34">
            <v>65</v>
          </cell>
          <cell r="T34">
            <v>65</v>
          </cell>
          <cell r="U34">
            <v>65</v>
          </cell>
        </row>
        <row r="35">
          <cell r="B35" t="str">
            <v>110900001c2</v>
          </cell>
          <cell r="C35" t="str">
            <v>二人间（二等）</v>
          </cell>
          <cell r="D35" t="str">
            <v>卫生间、供氧设备、中央空调、每天供应热水不少于4小时</v>
          </cell>
        </row>
        <row r="35">
          <cell r="F35" t="str">
            <v>床日</v>
          </cell>
        </row>
        <row r="35">
          <cell r="I35">
            <v>60</v>
          </cell>
        </row>
        <row r="35">
          <cell r="K35">
            <v>60</v>
          </cell>
        </row>
        <row r="35">
          <cell r="S35">
            <v>60</v>
          </cell>
          <cell r="T35">
            <v>60</v>
          </cell>
          <cell r="U35">
            <v>60</v>
          </cell>
        </row>
        <row r="36">
          <cell r="B36" t="str">
            <v>110900001c3</v>
          </cell>
          <cell r="C36" t="str">
            <v>二人间（三等）</v>
          </cell>
          <cell r="D36" t="str">
            <v>卫生间、取暖设备</v>
          </cell>
        </row>
        <row r="36">
          <cell r="F36" t="str">
            <v>床日</v>
          </cell>
        </row>
        <row r="36">
          <cell r="I36">
            <v>40</v>
          </cell>
        </row>
        <row r="36">
          <cell r="K36">
            <v>40</v>
          </cell>
        </row>
        <row r="36">
          <cell r="S36">
            <v>40</v>
          </cell>
          <cell r="T36">
            <v>40</v>
          </cell>
          <cell r="U36">
            <v>40</v>
          </cell>
        </row>
        <row r="37">
          <cell r="B37" t="str">
            <v>110900001b</v>
          </cell>
          <cell r="C37" t="str">
            <v>三人间</v>
          </cell>
        </row>
        <row r="37">
          <cell r="F37" t="str">
            <v>床日</v>
          </cell>
          <cell r="G37" t="str">
            <v>病房的使用面积（含卫生间面积）不低于22平方米。</v>
          </cell>
        </row>
        <row r="38">
          <cell r="B38" t="str">
            <v>110900001b1</v>
          </cell>
          <cell r="C38" t="str">
            <v>三人间（一等）</v>
          </cell>
          <cell r="D38" t="str">
            <v>卫生间、高级多功能病床、供氧设备、中央空调、每天供应热水不少于6小时</v>
          </cell>
        </row>
        <row r="38">
          <cell r="F38" t="str">
            <v>床日</v>
          </cell>
        </row>
        <row r="38">
          <cell r="I38">
            <v>45</v>
          </cell>
        </row>
        <row r="38">
          <cell r="K38">
            <v>45</v>
          </cell>
        </row>
        <row r="38">
          <cell r="S38">
            <v>45</v>
          </cell>
          <cell r="T38">
            <v>45</v>
          </cell>
          <cell r="U38">
            <v>45</v>
          </cell>
        </row>
        <row r="39">
          <cell r="B39" t="str">
            <v>110900001b2</v>
          </cell>
          <cell r="C39" t="str">
            <v>三人间（二等）</v>
          </cell>
          <cell r="D39" t="str">
            <v>卫生间、供氧设备、中央空调、每天供应热水不少于4小时</v>
          </cell>
        </row>
        <row r="39">
          <cell r="F39" t="str">
            <v>床日</v>
          </cell>
        </row>
        <row r="39">
          <cell r="I39">
            <v>40</v>
          </cell>
        </row>
        <row r="39">
          <cell r="K39">
            <v>40</v>
          </cell>
        </row>
        <row r="39">
          <cell r="S39">
            <v>40</v>
          </cell>
          <cell r="T39">
            <v>40</v>
          </cell>
          <cell r="U39">
            <v>40</v>
          </cell>
        </row>
        <row r="40">
          <cell r="B40" t="str">
            <v>110900001b3</v>
          </cell>
          <cell r="C40" t="str">
            <v>三人间（三等）</v>
          </cell>
          <cell r="D40" t="str">
            <v>卫生间、取暖设备</v>
          </cell>
        </row>
        <row r="40">
          <cell r="F40" t="str">
            <v>床日</v>
          </cell>
        </row>
        <row r="40">
          <cell r="I40">
            <v>35</v>
          </cell>
        </row>
        <row r="40">
          <cell r="K40">
            <v>35</v>
          </cell>
        </row>
        <row r="40">
          <cell r="S40">
            <v>35</v>
          </cell>
          <cell r="T40">
            <v>35</v>
          </cell>
          <cell r="U40">
            <v>35</v>
          </cell>
        </row>
        <row r="41">
          <cell r="B41">
            <v>110900002</v>
          </cell>
          <cell r="C41" t="str">
            <v>层流洁净病房床位费</v>
          </cell>
          <cell r="D41" t="str">
            <v>指达到规定洁净级别、有层流装置,风淋通道的层流洁净间；采用全封闭管理，有严格消毒隔离措施及对外通话系统</v>
          </cell>
        </row>
        <row r="41">
          <cell r="F41" t="str">
            <v>床日</v>
          </cell>
          <cell r="G41" t="str">
            <v>简易消毒病床：70元/床?日</v>
          </cell>
        </row>
        <row r="41">
          <cell r="I41">
            <v>150</v>
          </cell>
        </row>
        <row r="41">
          <cell r="K41">
            <v>150</v>
          </cell>
        </row>
        <row r="41">
          <cell r="S41">
            <v>150</v>
          </cell>
          <cell r="T41">
            <v>150</v>
          </cell>
          <cell r="U41">
            <v>150</v>
          </cell>
        </row>
        <row r="42">
          <cell r="B42">
            <v>110900003</v>
          </cell>
          <cell r="C42" t="str">
            <v>监护病房床位费</v>
          </cell>
          <cell r="D42" t="str">
            <v>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v>
          </cell>
        </row>
        <row r="42">
          <cell r="F42" t="str">
            <v>床日</v>
          </cell>
          <cell r="G42" t="str">
            <v>保留普通床位的，普通床位另计价</v>
          </cell>
        </row>
        <row r="42">
          <cell r="I42">
            <v>300</v>
          </cell>
        </row>
        <row r="42">
          <cell r="K42">
            <v>300</v>
          </cell>
        </row>
        <row r="42">
          <cell r="S42">
            <v>300</v>
          </cell>
          <cell r="T42">
            <v>300</v>
          </cell>
          <cell r="U42">
            <v>300</v>
          </cell>
        </row>
        <row r="43">
          <cell r="B43">
            <v>110900004</v>
          </cell>
          <cell r="C43" t="str">
            <v>特殊防护病房床位费</v>
          </cell>
          <cell r="D43" t="str">
            <v>指核素内照射治疗病房等</v>
          </cell>
        </row>
        <row r="43">
          <cell r="F43" t="str">
            <v>床日</v>
          </cell>
        </row>
        <row r="43">
          <cell r="I43" t="str">
            <v>自主定价</v>
          </cell>
        </row>
        <row r="43">
          <cell r="K43" t="str">
            <v>自主定价</v>
          </cell>
        </row>
        <row r="43">
          <cell r="S43" t="str">
            <v>自主定价</v>
          </cell>
          <cell r="T43" t="str">
            <v>自主定价</v>
          </cell>
          <cell r="U43" t="str">
            <v>自主定价</v>
          </cell>
        </row>
        <row r="44">
          <cell r="B44">
            <v>110900005</v>
          </cell>
          <cell r="C44" t="str">
            <v>急诊观察床位费</v>
          </cell>
        </row>
        <row r="44">
          <cell r="F44" t="str">
            <v>日</v>
          </cell>
          <cell r="G44" t="str">
            <v>符合病房条件和管理标准的急诊观察床，按病房有关标准计价，床位费以日计算，不足半日按半日计价</v>
          </cell>
        </row>
        <row r="44">
          <cell r="I44">
            <v>10</v>
          </cell>
        </row>
        <row r="44">
          <cell r="K44">
            <v>10</v>
          </cell>
        </row>
        <row r="44">
          <cell r="S44">
            <v>10</v>
          </cell>
          <cell r="T44">
            <v>10</v>
          </cell>
          <cell r="U44">
            <v>10</v>
          </cell>
        </row>
        <row r="45">
          <cell r="B45">
            <v>1110</v>
          </cell>
          <cell r="C45" t="str">
            <v>10.会诊费</v>
          </cell>
          <cell r="D45" t="str">
            <v>包括营养会诊</v>
          </cell>
        </row>
        <row r="46">
          <cell r="B46">
            <v>111000001</v>
          </cell>
          <cell r="C46" t="str">
            <v>院际会诊</v>
          </cell>
        </row>
        <row r="46">
          <cell r="E46" t="str">
            <v>交通费用</v>
          </cell>
          <cell r="F46" t="str">
            <v>次</v>
          </cell>
        </row>
        <row r="47">
          <cell r="B47" t="str">
            <v>111000001a</v>
          </cell>
          <cell r="C47" t="str">
            <v>同城</v>
          </cell>
        </row>
        <row r="47">
          <cell r="F47" t="str">
            <v>次</v>
          </cell>
        </row>
        <row r="47">
          <cell r="I47" t="str">
            <v>自主定价</v>
          </cell>
        </row>
        <row r="47">
          <cell r="K47" t="str">
            <v>自主定价</v>
          </cell>
        </row>
        <row r="47">
          <cell r="S47" t="str">
            <v>自主定价</v>
          </cell>
          <cell r="T47" t="str">
            <v>自主定价</v>
          </cell>
          <cell r="U47" t="str">
            <v>自主定价</v>
          </cell>
        </row>
        <row r="48">
          <cell r="B48" t="str">
            <v>111000001b</v>
          </cell>
          <cell r="C48" t="str">
            <v>外埠</v>
          </cell>
        </row>
        <row r="48">
          <cell r="F48" t="str">
            <v>次</v>
          </cell>
        </row>
        <row r="48">
          <cell r="I48" t="str">
            <v>自主定价</v>
          </cell>
        </row>
        <row r="48">
          <cell r="K48" t="str">
            <v>自主定价</v>
          </cell>
        </row>
        <row r="48">
          <cell r="S48" t="str">
            <v>自主定价</v>
          </cell>
          <cell r="T48" t="str">
            <v>自主定价</v>
          </cell>
          <cell r="U48" t="str">
            <v>自主定价</v>
          </cell>
        </row>
        <row r="49">
          <cell r="B49">
            <v>111000002</v>
          </cell>
          <cell r="C49" t="str">
            <v>院内会诊</v>
          </cell>
          <cell r="D49" t="str">
            <v>因病情需要在医院内进行的科室间的医疗、护理会诊。</v>
          </cell>
        </row>
        <row r="49">
          <cell r="F49" t="str">
            <v>次</v>
          </cell>
          <cell r="G49" t="str">
            <v>包括护理会诊（PICC、造口）</v>
          </cell>
        </row>
        <row r="50">
          <cell r="B50" t="str">
            <v>111000002a</v>
          </cell>
          <cell r="C50" t="str">
            <v>普通医师</v>
          </cell>
        </row>
        <row r="50">
          <cell r="F50" t="str">
            <v>人次</v>
          </cell>
        </row>
        <row r="50">
          <cell r="I50">
            <v>18</v>
          </cell>
        </row>
        <row r="50">
          <cell r="K50">
            <v>18</v>
          </cell>
        </row>
        <row r="50">
          <cell r="S50">
            <v>18</v>
          </cell>
          <cell r="T50">
            <v>18</v>
          </cell>
          <cell r="U50">
            <v>18</v>
          </cell>
        </row>
        <row r="51">
          <cell r="B51" t="str">
            <v>111000002b</v>
          </cell>
          <cell r="C51" t="str">
            <v>副主任医师</v>
          </cell>
        </row>
        <row r="51">
          <cell r="F51" t="str">
            <v>人次</v>
          </cell>
        </row>
        <row r="51">
          <cell r="I51">
            <v>50</v>
          </cell>
        </row>
        <row r="51">
          <cell r="K51">
            <v>50</v>
          </cell>
        </row>
        <row r="51">
          <cell r="S51">
            <v>50</v>
          </cell>
          <cell r="T51">
            <v>50</v>
          </cell>
          <cell r="U51">
            <v>50</v>
          </cell>
        </row>
        <row r="52">
          <cell r="B52" t="str">
            <v>111000002c</v>
          </cell>
          <cell r="C52" t="str">
            <v>主任医师</v>
          </cell>
        </row>
        <row r="52">
          <cell r="F52" t="str">
            <v>人次</v>
          </cell>
        </row>
        <row r="52">
          <cell r="I52">
            <v>70</v>
          </cell>
        </row>
        <row r="52">
          <cell r="K52">
            <v>70</v>
          </cell>
        </row>
        <row r="52">
          <cell r="S52">
            <v>70</v>
          </cell>
          <cell r="T52">
            <v>70</v>
          </cell>
          <cell r="U52">
            <v>70</v>
          </cell>
        </row>
        <row r="53">
          <cell r="B53" t="str">
            <v>111000002d</v>
          </cell>
          <cell r="C53" t="str">
            <v>知名专家</v>
          </cell>
        </row>
        <row r="53">
          <cell r="F53" t="str">
            <v>人次</v>
          </cell>
        </row>
        <row r="53">
          <cell r="I53" t="str">
            <v>自主定价</v>
          </cell>
        </row>
        <row r="53">
          <cell r="K53" t="str">
            <v>自主定价</v>
          </cell>
        </row>
        <row r="53">
          <cell r="S53" t="str">
            <v>自主定价</v>
          </cell>
          <cell r="T53" t="str">
            <v>自主定价</v>
          </cell>
          <cell r="U53" t="str">
            <v>自主定价</v>
          </cell>
        </row>
        <row r="54">
          <cell r="B54">
            <v>111000003</v>
          </cell>
          <cell r="C54" t="str">
            <v>远程会诊</v>
          </cell>
          <cell r="D54" t="str">
            <v>包括远程培训</v>
          </cell>
        </row>
        <row r="54">
          <cell r="F54" t="str">
            <v>小时</v>
          </cell>
        </row>
        <row r="54">
          <cell r="I54">
            <v>400</v>
          </cell>
        </row>
        <row r="54">
          <cell r="K54">
            <v>400</v>
          </cell>
        </row>
        <row r="54">
          <cell r="S54">
            <v>400</v>
          </cell>
          <cell r="T54">
            <v>400</v>
          </cell>
          <cell r="U54">
            <v>400</v>
          </cell>
        </row>
        <row r="55">
          <cell r="B55">
            <v>111000004</v>
          </cell>
          <cell r="C55" t="str">
            <v>沃森肿瘤会诊</v>
          </cell>
          <cell r="D55" t="str">
            <v>核对并输入患者病情信息，利用软件对患者病情属性进行计算分析，输岀临床指南确定的候选治疗方案以及支持方案的医学证据，辅助临床医生做岀治疗决策。</v>
          </cell>
        </row>
        <row r="55">
          <cell r="F55" t="str">
            <v>例</v>
          </cell>
        </row>
        <row r="55">
          <cell r="I55" t="str">
            <v>自主定价</v>
          </cell>
        </row>
        <row r="55">
          <cell r="K55" t="str">
            <v>自主定价</v>
          </cell>
        </row>
        <row r="55">
          <cell r="S55" t="str">
            <v>自主定价</v>
          </cell>
          <cell r="T55" t="str">
            <v>自主定价</v>
          </cell>
          <cell r="U55" t="str">
            <v>自主定价</v>
          </cell>
        </row>
        <row r="56">
          <cell r="B56">
            <v>111000005</v>
          </cell>
          <cell r="C56" t="str">
            <v>多学科会诊</v>
          </cell>
          <cell r="D56" t="str">
            <v>针对多专业就诊或同专业反复就诊难以明确诊断的疑难病患者，以及诊断较为明确但病情复杂，需要多个专科协同诊疗的患者。会诊专家对患者既往病史进行复习、查体、病情讨论等，并岀具诊断和治疗意见。不含各种辅助检验、检查费用等。</v>
          </cell>
        </row>
        <row r="56">
          <cell r="F56" t="str">
            <v>次</v>
          </cell>
        </row>
        <row r="56">
          <cell r="I56" t="str">
            <v>自主定价</v>
          </cell>
        </row>
        <row r="56">
          <cell r="K56" t="str">
            <v>自主定价</v>
          </cell>
        </row>
        <row r="56">
          <cell r="S56" t="str">
            <v>自主定价</v>
          </cell>
          <cell r="T56" t="str">
            <v>自主定价</v>
          </cell>
          <cell r="U56" t="str">
            <v>自主定价</v>
          </cell>
        </row>
        <row r="57">
          <cell r="B57">
            <v>12</v>
          </cell>
          <cell r="C57" t="str">
            <v>（二）一般检查治疗</v>
          </cell>
        </row>
        <row r="58">
          <cell r="B58">
            <v>1201</v>
          </cell>
          <cell r="C58" t="str">
            <v>1.护理费</v>
          </cell>
          <cell r="D58" t="str">
            <v>含压疮护理、放疗后皮肤护理；包括波动式气垫床预防褥疮</v>
          </cell>
          <cell r="E58" t="str">
            <v>药物、特殊消耗材料及特殊仪器</v>
          </cell>
        </row>
        <row r="58">
          <cell r="G58" t="str">
            <v>使用防褥疮气垫收10元/日</v>
          </cell>
        </row>
        <row r="59">
          <cell r="B59">
            <v>120100001</v>
          </cell>
          <cell r="C59" t="str">
            <v>重症监护</v>
          </cell>
          <cell r="D59" t="str">
            <v>含24小时室内有专业护士监护，监护医生、护士严密观察病情，监护生命体征；随时记录病情，作好重症监护记录及各种管道与一般性生活护理</v>
          </cell>
        </row>
        <row r="59">
          <cell r="F59" t="str">
            <v>小时</v>
          </cell>
        </row>
        <row r="59">
          <cell r="I59" t="str">
            <v>三级8 二级7 一级6</v>
          </cell>
        </row>
        <row r="59">
          <cell r="K59">
            <v>8</v>
          </cell>
          <cell r="L59">
            <v>7</v>
          </cell>
          <cell r="M59">
            <v>6</v>
          </cell>
        </row>
        <row r="59">
          <cell r="S59">
            <v>8</v>
          </cell>
          <cell r="T59">
            <v>7</v>
          </cell>
          <cell r="U59">
            <v>6</v>
          </cell>
        </row>
        <row r="60">
          <cell r="B60">
            <v>120100002</v>
          </cell>
          <cell r="C60" t="str">
            <v>特级护理</v>
          </cell>
          <cell r="D60" t="str">
            <v>含24小时设专人护理，严密观察病情，测量生命体征，记特护记录，进行护理评估，制定护理计划，作好各种管道与一般性生活护理</v>
          </cell>
        </row>
        <row r="60">
          <cell r="F60" t="str">
            <v>小时</v>
          </cell>
        </row>
        <row r="60">
          <cell r="I60" t="str">
            <v>三级5 二级4 一级4</v>
          </cell>
        </row>
        <row r="60">
          <cell r="K60">
            <v>5</v>
          </cell>
          <cell r="L60">
            <v>4</v>
          </cell>
          <cell r="M60">
            <v>4</v>
          </cell>
        </row>
        <row r="60">
          <cell r="S60">
            <v>5</v>
          </cell>
          <cell r="T60">
            <v>4</v>
          </cell>
          <cell r="U60">
            <v>4</v>
          </cell>
        </row>
        <row r="61">
          <cell r="B61">
            <v>120100003</v>
          </cell>
          <cell r="C61" t="str">
            <v>I级护理</v>
          </cell>
          <cell r="D61" t="str">
            <v>含需要护士每15-30分钟巡视观察一次，观察病情变化，根据病情测量生命体征，进行护理评估及一般性生活护理，作好卫生宣教及岀院指导</v>
          </cell>
        </row>
        <row r="61">
          <cell r="F61" t="str">
            <v>日</v>
          </cell>
          <cell r="G61" t="str">
            <v>结核病人加收3元、六岁（含）以下儿童加收不超过20%</v>
          </cell>
        </row>
        <row r="61">
          <cell r="I61" t="str">
            <v>三级24 二级23 一级5</v>
          </cell>
        </row>
        <row r="61">
          <cell r="K61">
            <v>24</v>
          </cell>
          <cell r="L61">
            <v>23</v>
          </cell>
          <cell r="M61">
            <v>5</v>
          </cell>
        </row>
        <row r="61">
          <cell r="S61">
            <v>24</v>
          </cell>
          <cell r="T61">
            <v>23</v>
          </cell>
          <cell r="U61">
            <v>5</v>
          </cell>
        </row>
        <row r="62">
          <cell r="B62">
            <v>120100004</v>
          </cell>
          <cell r="C62" t="str">
            <v>II级护理</v>
          </cell>
          <cell r="D62" t="str">
            <v>含需要护士定时巡视一次，观察病情变化及病人治疗、检查、用药后反应，测量体温、脉搏、呼吸，协助病人生活护理，作好卫生宣教及岀院指导</v>
          </cell>
        </row>
        <row r="62">
          <cell r="F62" t="str">
            <v>日</v>
          </cell>
          <cell r="G62" t="str">
            <v>结核病人加收3元、六岁（含）以下儿童加收不超过20%</v>
          </cell>
        </row>
        <row r="62">
          <cell r="I62" t="str">
            <v>三级18 二级17 一级3</v>
          </cell>
        </row>
        <row r="62">
          <cell r="K62">
            <v>18</v>
          </cell>
          <cell r="L62">
            <v>17</v>
          </cell>
          <cell r="M62">
            <v>3</v>
          </cell>
        </row>
        <row r="62">
          <cell r="S62">
            <v>18</v>
          </cell>
          <cell r="T62">
            <v>17</v>
          </cell>
          <cell r="U62">
            <v>3</v>
          </cell>
        </row>
        <row r="63">
          <cell r="B63">
            <v>120100005</v>
          </cell>
          <cell r="C63" t="str">
            <v>[II级护理</v>
          </cell>
          <cell r="D63" t="str">
            <v>含需要护士每日巡视2-3次，观察、了解病人一般情况，测量体温、脉搏、呼吸，作好卫生宣教及岀院指导</v>
          </cell>
        </row>
        <row r="63">
          <cell r="F63" t="str">
            <v>日</v>
          </cell>
          <cell r="G63" t="str">
            <v>结核病人加收3元、六岁（含）以下儿童加收不超过20%</v>
          </cell>
        </row>
        <row r="63">
          <cell r="I63" t="str">
            <v>三级12 二级11 一级1</v>
          </cell>
        </row>
        <row r="63">
          <cell r="K63">
            <v>12</v>
          </cell>
          <cell r="L63">
            <v>11</v>
          </cell>
          <cell r="M63">
            <v>1</v>
          </cell>
        </row>
        <row r="63">
          <cell r="S63">
            <v>12</v>
          </cell>
          <cell r="T63">
            <v>11</v>
          </cell>
          <cell r="U63">
            <v>1</v>
          </cell>
        </row>
        <row r="64">
          <cell r="B64">
            <v>120100006</v>
          </cell>
          <cell r="C64" t="str">
            <v>特殊疾病护理</v>
          </cell>
          <cell r="D64" t="str">
            <v>指《中华人民共和国传染病防治法》规定的乙类传染病。含严格消毒隔离及一级护理内容。</v>
          </cell>
        </row>
        <row r="64">
          <cell r="F64" t="str">
            <v>日</v>
          </cell>
        </row>
        <row r="64">
          <cell r="I64" t="str">
            <v>三级40 二级20 一级15</v>
          </cell>
        </row>
        <row r="64">
          <cell r="K64">
            <v>40</v>
          </cell>
          <cell r="L64">
            <v>20</v>
          </cell>
          <cell r="M64">
            <v>15</v>
          </cell>
        </row>
        <row r="64">
          <cell r="S64">
            <v>40</v>
          </cell>
          <cell r="T64">
            <v>20</v>
          </cell>
          <cell r="U64">
            <v>15</v>
          </cell>
        </row>
        <row r="65">
          <cell r="B65">
            <v>120100007</v>
          </cell>
          <cell r="C65" t="str">
            <v>新生儿护理</v>
          </cell>
          <cell r="D65" t="str">
            <v>含新生儿洗浴、脐部残端处理、口腔、皮肤及会阴护理</v>
          </cell>
        </row>
        <row r="65">
          <cell r="F65" t="str">
            <v>日</v>
          </cell>
        </row>
        <row r="65">
          <cell r="I65" t="str">
            <v>三级30 二级15 一级10</v>
          </cell>
        </row>
        <row r="65">
          <cell r="K65">
            <v>30</v>
          </cell>
          <cell r="L65">
            <v>15</v>
          </cell>
          <cell r="M65">
            <v>10</v>
          </cell>
        </row>
        <row r="65">
          <cell r="S65">
            <v>30</v>
          </cell>
          <cell r="T65">
            <v>15</v>
          </cell>
          <cell r="U65">
            <v>10</v>
          </cell>
        </row>
        <row r="66">
          <cell r="B66">
            <v>120100008</v>
          </cell>
          <cell r="C66" t="str">
            <v>新生儿特殊护理</v>
          </cell>
          <cell r="D66" t="str">
            <v>包括新生儿干预、抚触、肛管排气、呼吸道清理、药浴、油浴等</v>
          </cell>
        </row>
        <row r="66">
          <cell r="F66" t="str">
            <v>次</v>
          </cell>
        </row>
        <row r="66">
          <cell r="I66" t="str">
            <v>三级18 二级15 一级13</v>
          </cell>
        </row>
        <row r="66">
          <cell r="K66">
            <v>18</v>
          </cell>
          <cell r="L66">
            <v>15</v>
          </cell>
          <cell r="M66">
            <v>13</v>
          </cell>
        </row>
        <row r="66">
          <cell r="S66">
            <v>18</v>
          </cell>
          <cell r="T66">
            <v>15</v>
          </cell>
          <cell r="U66">
            <v>13</v>
          </cell>
        </row>
        <row r="67">
          <cell r="B67">
            <v>120100009</v>
          </cell>
          <cell r="C67" t="str">
            <v>精神病护理</v>
          </cell>
        </row>
        <row r="67">
          <cell r="F67" t="str">
            <v>日</v>
          </cell>
          <cell r="G67" t="str">
            <v>自伤、躁闹加10元</v>
          </cell>
        </row>
        <row r="67">
          <cell r="I67" t="str">
            <v>三级28 二级24 一级20</v>
          </cell>
        </row>
        <row r="67">
          <cell r="K67">
            <v>28</v>
          </cell>
          <cell r="L67">
            <v>24</v>
          </cell>
          <cell r="M67">
            <v>20</v>
          </cell>
        </row>
        <row r="67">
          <cell r="S67">
            <v>28</v>
          </cell>
          <cell r="T67">
            <v>24</v>
          </cell>
          <cell r="U67">
            <v>20</v>
          </cell>
        </row>
        <row r="68">
          <cell r="B68">
            <v>120100010</v>
          </cell>
          <cell r="C68" t="str">
            <v>气管切开护理</v>
          </cell>
          <cell r="D68" t="str">
            <v>含药物滴入、定时消毒、更换套管及纱布，包括气管插管护理</v>
          </cell>
        </row>
        <row r="68">
          <cell r="F68" t="str">
            <v>日</v>
          </cell>
        </row>
        <row r="68">
          <cell r="I68" t="str">
            <v>三级50 二级24 一级20</v>
          </cell>
        </row>
        <row r="68">
          <cell r="K68">
            <v>50</v>
          </cell>
          <cell r="L68">
            <v>24</v>
          </cell>
          <cell r="M68">
            <v>20</v>
          </cell>
        </row>
        <row r="68">
          <cell r="S68">
            <v>50</v>
          </cell>
          <cell r="T68">
            <v>24</v>
          </cell>
          <cell r="U68">
            <v>20</v>
          </cell>
        </row>
        <row r="69">
          <cell r="B69">
            <v>120100011</v>
          </cell>
          <cell r="C69" t="str">
            <v>吸痰护理</v>
          </cell>
          <cell r="D69" t="str">
            <v>含叩背、吸痰，不含雾化吸入</v>
          </cell>
          <cell r="E69" t="str">
            <v>一次性吸痰管</v>
          </cell>
          <cell r="F69" t="str">
            <v>次</v>
          </cell>
          <cell r="G69" t="str">
            <v>六岁（含）以下儿童加收不超过20%</v>
          </cell>
        </row>
        <row r="69">
          <cell r="I69">
            <v>8</v>
          </cell>
        </row>
        <row r="69">
          <cell r="K69">
            <v>8</v>
          </cell>
        </row>
        <row r="69">
          <cell r="S69">
            <v>8</v>
          </cell>
          <cell r="T69">
            <v>8</v>
          </cell>
          <cell r="U69">
            <v>8</v>
          </cell>
        </row>
        <row r="70">
          <cell r="B70">
            <v>120100012</v>
          </cell>
          <cell r="C70" t="str">
            <v>造痿护理</v>
          </cell>
        </row>
        <row r="70">
          <cell r="F70" t="str">
            <v>次</v>
          </cell>
        </row>
        <row r="70">
          <cell r="I70">
            <v>11</v>
          </cell>
        </row>
        <row r="70">
          <cell r="K70">
            <v>11</v>
          </cell>
        </row>
        <row r="70">
          <cell r="S70">
            <v>11</v>
          </cell>
          <cell r="T70">
            <v>11</v>
          </cell>
          <cell r="U70">
            <v>11</v>
          </cell>
        </row>
        <row r="71">
          <cell r="B71">
            <v>120100013</v>
          </cell>
          <cell r="C71" t="str">
            <v>动静脉置管护理</v>
          </cell>
        </row>
        <row r="71">
          <cell r="F71" t="str">
            <v>次</v>
          </cell>
        </row>
        <row r="71">
          <cell r="I71">
            <v>5</v>
          </cell>
        </row>
        <row r="71">
          <cell r="K71">
            <v>5</v>
          </cell>
        </row>
        <row r="71">
          <cell r="S71">
            <v>5</v>
          </cell>
          <cell r="T71">
            <v>5</v>
          </cell>
          <cell r="U71">
            <v>5</v>
          </cell>
        </row>
        <row r="72">
          <cell r="B72">
            <v>120100014</v>
          </cell>
          <cell r="C72" t="str">
            <v>一般专项护理</v>
          </cell>
          <cell r="D72" t="str">
            <v>包括口腔护理、会阴冲洗、床上洗发、擦浴、备皮等</v>
          </cell>
        </row>
        <row r="72">
          <cell r="F72" t="str">
            <v>次</v>
          </cell>
          <cell r="G72" t="str">
            <v>备皮每次10元</v>
          </cell>
        </row>
        <row r="72">
          <cell r="I72">
            <v>20</v>
          </cell>
        </row>
        <row r="72">
          <cell r="K72">
            <v>20</v>
          </cell>
        </row>
        <row r="72">
          <cell r="S72">
            <v>20</v>
          </cell>
          <cell r="T72">
            <v>20</v>
          </cell>
          <cell r="U72">
            <v>20</v>
          </cell>
        </row>
        <row r="73">
          <cell r="B73">
            <v>120100015</v>
          </cell>
          <cell r="C73" t="str">
            <v>机械辅助排痰</v>
          </cell>
          <cell r="D73" t="str">
            <v>指无力自主排痰的机械振动辅助治疗</v>
          </cell>
        </row>
        <row r="73">
          <cell r="F73" t="str">
            <v>次</v>
          </cell>
        </row>
        <row r="73">
          <cell r="I73">
            <v>40</v>
          </cell>
        </row>
        <row r="73">
          <cell r="K73">
            <v>40</v>
          </cell>
        </row>
        <row r="73">
          <cell r="S73">
            <v>40</v>
          </cell>
          <cell r="T73">
            <v>40</v>
          </cell>
          <cell r="U73">
            <v>40</v>
          </cell>
        </row>
        <row r="74">
          <cell r="B74">
            <v>120100016</v>
          </cell>
          <cell r="C74" t="str">
            <v>静脉血栓栓塞风险评估</v>
          </cell>
        </row>
        <row r="74">
          <cell r="F74" t="str">
            <v>次</v>
          </cell>
        </row>
        <row r="74">
          <cell r="I74">
            <v>10</v>
          </cell>
        </row>
        <row r="74">
          <cell r="K74">
            <v>10</v>
          </cell>
        </row>
        <row r="74">
          <cell r="S74">
            <v>10</v>
          </cell>
          <cell r="T74">
            <v>10</v>
          </cell>
          <cell r="U74">
            <v>10</v>
          </cell>
        </row>
        <row r="75">
          <cell r="B75">
            <v>120100017</v>
          </cell>
          <cell r="C75" t="str">
            <v>新生儿游泳</v>
          </cell>
          <cell r="D75" t="str">
            <v>操作前准备，评估新生儿全身状况,核对新生儿及母亲信息后，转游泳室，按规范进行操作。</v>
          </cell>
        </row>
        <row r="75">
          <cell r="F75" t="str">
            <v>次</v>
          </cell>
        </row>
        <row r="75">
          <cell r="I75" t="str">
            <v>自主定价</v>
          </cell>
        </row>
        <row r="75">
          <cell r="K75" t="str">
            <v>自主定价</v>
          </cell>
        </row>
        <row r="75">
          <cell r="S75" t="str">
            <v>自主定价</v>
          </cell>
          <cell r="T75" t="str">
            <v>自主定价</v>
          </cell>
          <cell r="U75" t="str">
            <v>自主定价</v>
          </cell>
        </row>
        <row r="76">
          <cell r="B76">
            <v>1202</v>
          </cell>
          <cell r="C76" t="str">
            <v>2.抢救费</v>
          </cell>
        </row>
        <row r="76">
          <cell r="E76" t="str">
            <v>药物及特殊消耗材料;特殊仪器</v>
          </cell>
        </row>
        <row r="76">
          <cell r="G76" t="str">
            <v>会诊费另计</v>
          </cell>
        </row>
        <row r="77">
          <cell r="B77">
            <v>120200001</v>
          </cell>
          <cell r="C77" t="str">
            <v>大抢救</v>
          </cell>
          <cell r="D77" t="str">
            <v>指1.成立专门抢救班子；2.主管医生不离开现场；3.严密观察病情变化；4.抢救涉及两科以上及时组织院内外会诊；5.专人护理，配合抢救</v>
          </cell>
        </row>
        <row r="77">
          <cell r="F77" t="str">
            <v>次</v>
          </cell>
        </row>
        <row r="77">
          <cell r="I77" t="str">
            <v>三级180 二级153 一级130</v>
          </cell>
        </row>
        <row r="77">
          <cell r="K77">
            <v>180</v>
          </cell>
          <cell r="L77">
            <v>153</v>
          </cell>
          <cell r="M77">
            <v>130</v>
          </cell>
        </row>
        <row r="77">
          <cell r="S77">
            <v>180</v>
          </cell>
          <cell r="T77">
            <v>153</v>
          </cell>
          <cell r="U77">
            <v>130</v>
          </cell>
        </row>
        <row r="78">
          <cell r="B78">
            <v>120200002</v>
          </cell>
          <cell r="C78" t="str">
            <v>中抢救</v>
          </cell>
          <cell r="D78" t="str">
            <v>指1.成立专门抢救小组；2.医生不离开现场，3.严密观察病情变化；4.抢救涉及两科以上及时组织院内会诊；5.专人护理，配合抢救</v>
          </cell>
        </row>
        <row r="78">
          <cell r="F78" t="str">
            <v>次</v>
          </cell>
        </row>
        <row r="78">
          <cell r="I78" t="str">
            <v>三级130 二级111 一级94</v>
          </cell>
        </row>
        <row r="78">
          <cell r="K78">
            <v>130</v>
          </cell>
          <cell r="L78">
            <v>111</v>
          </cell>
          <cell r="M78">
            <v>94</v>
          </cell>
        </row>
        <row r="78">
          <cell r="S78">
            <v>130</v>
          </cell>
          <cell r="T78">
            <v>111</v>
          </cell>
          <cell r="U78">
            <v>94</v>
          </cell>
        </row>
        <row r="79">
          <cell r="B79">
            <v>120200003</v>
          </cell>
          <cell r="C79" t="str">
            <v>小抢救</v>
          </cell>
          <cell r="D79" t="str">
            <v>指1.专门医生现场抢救病人。2.严密观察记录病情变化；3.抢救涉及两科以上及时请院内会诊；4.有专门护士配合</v>
          </cell>
        </row>
        <row r="79">
          <cell r="F79" t="str">
            <v>次</v>
          </cell>
        </row>
        <row r="79">
          <cell r="I79" t="str">
            <v>三级90 二级77 一级65</v>
          </cell>
        </row>
        <row r="79">
          <cell r="K79">
            <v>90</v>
          </cell>
          <cell r="L79">
            <v>77</v>
          </cell>
          <cell r="M79">
            <v>65</v>
          </cell>
        </row>
        <row r="79">
          <cell r="S79">
            <v>90</v>
          </cell>
          <cell r="T79">
            <v>77</v>
          </cell>
          <cell r="U79">
            <v>65</v>
          </cell>
        </row>
        <row r="80">
          <cell r="B80">
            <v>1203</v>
          </cell>
          <cell r="C80" t="str">
            <v>3.氧气吸入</v>
          </cell>
        </row>
        <row r="81">
          <cell r="B81">
            <v>120300001</v>
          </cell>
          <cell r="C81" t="str">
            <v>氧气吸入</v>
          </cell>
          <cell r="D81" t="str">
            <v>包括低流量给氧、中心给氧、氧气创面治疗</v>
          </cell>
          <cell r="E81" t="str">
            <v>一次性鼻导管、鼻塞、面罩等</v>
          </cell>
          <cell r="F81" t="str">
            <v>小时</v>
          </cell>
          <cell r="G81" t="str">
            <v>加压给氧加收2元/小时，持续低流量吸氧60元/日。创面氧合仪治疗每次50元</v>
          </cell>
        </row>
        <row r="81">
          <cell r="I81">
            <v>5</v>
          </cell>
        </row>
        <row r="81">
          <cell r="K81">
            <v>5</v>
          </cell>
        </row>
        <row r="81">
          <cell r="S81">
            <v>5</v>
          </cell>
          <cell r="T81">
            <v>5</v>
          </cell>
          <cell r="U81">
            <v>5</v>
          </cell>
        </row>
        <row r="82">
          <cell r="B82">
            <v>120300002</v>
          </cell>
          <cell r="C82" t="str">
            <v>麻醉用氧</v>
          </cell>
        </row>
        <row r="82">
          <cell r="F82" t="str">
            <v>小时</v>
          </cell>
        </row>
        <row r="82">
          <cell r="I82">
            <v>10</v>
          </cell>
        </row>
        <row r="82">
          <cell r="K82">
            <v>10</v>
          </cell>
        </row>
        <row r="82">
          <cell r="S82">
            <v>10</v>
          </cell>
          <cell r="T82">
            <v>10</v>
          </cell>
          <cell r="U82">
            <v>10</v>
          </cell>
        </row>
        <row r="83">
          <cell r="B83">
            <v>120300003</v>
          </cell>
          <cell r="C83" t="str">
            <v>一氧化氮吸入</v>
          </cell>
          <cell r="D83" t="str">
            <v>肺动脉高压患者的降肺压治疗。准备高压一氧化氮气体，减压后调节呼吸参数，设定吸入流量，进行治疗。</v>
          </cell>
          <cell r="E83" t="str">
            <v>一次性鼻导管、面罩</v>
          </cell>
          <cell r="F83" t="str">
            <v>小时</v>
          </cell>
        </row>
        <row r="83">
          <cell r="I83" t="str">
            <v>自主定价</v>
          </cell>
        </row>
        <row r="83">
          <cell r="K83" t="str">
            <v>自主定价</v>
          </cell>
        </row>
        <row r="83">
          <cell r="S83" t="str">
            <v>自主定价</v>
          </cell>
          <cell r="T83" t="str">
            <v>自主定价</v>
          </cell>
          <cell r="U83" t="str">
            <v>自主定价</v>
          </cell>
        </row>
        <row r="84">
          <cell r="B84">
            <v>120300004</v>
          </cell>
          <cell r="C84" t="str">
            <v>高流量湿化氧疗</v>
          </cell>
          <cell r="D84" t="str">
            <v>评估患者病情，核对医嘱及患者信息，安装管路及湿化罐，连接氧源,调节吸入气体流速、温度及氧浓度,严密监测患者病情及缺氧缓解程度，做好各项护理及记录。</v>
          </cell>
          <cell r="E84" t="str">
            <v>呼吸管路、面罩</v>
          </cell>
          <cell r="F84" t="str">
            <v>小时</v>
          </cell>
        </row>
        <row r="84">
          <cell r="I84" t="str">
            <v>自主定价</v>
          </cell>
        </row>
        <row r="84">
          <cell r="K84" t="str">
            <v>自主定价</v>
          </cell>
        </row>
        <row r="84">
          <cell r="S84" t="str">
            <v>自主定价</v>
          </cell>
          <cell r="T84" t="str">
            <v>自主定价</v>
          </cell>
          <cell r="U84" t="str">
            <v>自主定价</v>
          </cell>
        </row>
        <row r="85">
          <cell r="B85">
            <v>1204</v>
          </cell>
          <cell r="C85" t="str">
            <v>4.注射</v>
          </cell>
          <cell r="D85" t="str">
            <v>含用药指导与观察、药物的配置</v>
          </cell>
          <cell r="E85" t="str">
            <v>一次性输液器、过滤器、采血器、注射器等特殊性消耗材料；药物、血液和血制品;胰岛素笔用针头</v>
          </cell>
        </row>
        <row r="86">
          <cell r="B86">
            <v>120400001</v>
          </cell>
          <cell r="C86" t="str">
            <v>肌肉注射</v>
          </cell>
          <cell r="D86" t="str">
            <v>包括皮下、皮内注射</v>
          </cell>
        </row>
        <row r="86">
          <cell r="F86" t="str">
            <v>次</v>
          </cell>
          <cell r="G86" t="str">
            <v>快速过敏皮试每次8元，PPD试验30元/次。六岁（含）以下儿童加收不超过20%</v>
          </cell>
        </row>
        <row r="86">
          <cell r="I86">
            <v>2</v>
          </cell>
        </row>
        <row r="86">
          <cell r="K86">
            <v>2</v>
          </cell>
        </row>
        <row r="86">
          <cell r="S86">
            <v>2</v>
          </cell>
          <cell r="T86">
            <v>2</v>
          </cell>
          <cell r="U86">
            <v>2</v>
          </cell>
        </row>
        <row r="87">
          <cell r="B87">
            <v>120400002</v>
          </cell>
          <cell r="C87" t="str">
            <v>静脉注射</v>
          </cell>
          <cell r="D87" t="str">
            <v>包括静脉采血</v>
          </cell>
        </row>
        <row r="87">
          <cell r="F87" t="str">
            <v>次</v>
          </cell>
          <cell r="G87" t="str">
            <v>小儿股（颈）静脉采血加收4元。六岁（含）以下儿童加收不超过20%</v>
          </cell>
        </row>
        <row r="87">
          <cell r="I87">
            <v>4</v>
          </cell>
        </row>
        <row r="87">
          <cell r="K87">
            <v>4</v>
          </cell>
        </row>
        <row r="87">
          <cell r="S87">
            <v>4</v>
          </cell>
          <cell r="T87">
            <v>4</v>
          </cell>
          <cell r="U87">
            <v>4</v>
          </cell>
        </row>
        <row r="88">
          <cell r="B88">
            <v>120400003</v>
          </cell>
          <cell r="C88" t="str">
            <v>心内注射</v>
          </cell>
        </row>
        <row r="88">
          <cell r="F88" t="str">
            <v>次</v>
          </cell>
          <cell r="G88" t="str">
            <v>六岁（含）以下儿童加收不超过20%</v>
          </cell>
        </row>
        <row r="88">
          <cell r="I88">
            <v>8</v>
          </cell>
        </row>
        <row r="88">
          <cell r="K88">
            <v>8</v>
          </cell>
        </row>
        <row r="88">
          <cell r="S88">
            <v>8</v>
          </cell>
          <cell r="T88">
            <v>8</v>
          </cell>
          <cell r="U88">
            <v>8</v>
          </cell>
        </row>
        <row r="89">
          <cell r="B89">
            <v>120400004</v>
          </cell>
          <cell r="C89" t="str">
            <v>动脉加压注射</v>
          </cell>
          <cell r="D89" t="str">
            <v>包括动脉米血</v>
          </cell>
        </row>
        <row r="89">
          <cell r="F89" t="str">
            <v>次</v>
          </cell>
          <cell r="G89" t="str">
            <v>股、桡动脉采血加收10元。六岁（含）以下儿童加收不超过20%</v>
          </cell>
        </row>
        <row r="89">
          <cell r="I89">
            <v>5</v>
          </cell>
        </row>
        <row r="89">
          <cell r="K89">
            <v>5</v>
          </cell>
        </row>
        <row r="89">
          <cell r="S89">
            <v>5</v>
          </cell>
          <cell r="T89">
            <v>5</v>
          </cell>
          <cell r="U89">
            <v>5</v>
          </cell>
        </row>
        <row r="90">
          <cell r="B90">
            <v>120400005</v>
          </cell>
          <cell r="C90" t="str">
            <v>皮下输液</v>
          </cell>
        </row>
        <row r="90">
          <cell r="F90" t="str">
            <v>组</v>
          </cell>
          <cell r="G90" t="str">
            <v>六岁（含）以下儿童加收不超过20%</v>
          </cell>
        </row>
        <row r="90">
          <cell r="I90">
            <v>1.5</v>
          </cell>
        </row>
        <row r="90">
          <cell r="K90">
            <v>1.5</v>
          </cell>
        </row>
        <row r="90">
          <cell r="S90">
            <v>1.5</v>
          </cell>
          <cell r="T90">
            <v>1.5</v>
          </cell>
          <cell r="U90">
            <v>1.5</v>
          </cell>
        </row>
        <row r="91">
          <cell r="B91">
            <v>120400006</v>
          </cell>
          <cell r="C91" t="str">
            <v>静脉输液</v>
          </cell>
          <cell r="D91" t="str">
            <v>包括输血、注药</v>
          </cell>
        </row>
        <row r="91">
          <cell r="F91" t="str">
            <v>组</v>
          </cell>
          <cell r="G91" t="str">
            <v>2瓶（含2瓶）以上每瓶加收1元；使用微量泵或输液泵每泵每小时加收2元；留置静脉针穿刺加收4.5元/次。留置针封堵2元/次。六岁（含）以下儿童加收不超过20%</v>
          </cell>
        </row>
        <row r="91">
          <cell r="I91">
            <v>4</v>
          </cell>
        </row>
        <row r="91">
          <cell r="K91">
            <v>4</v>
          </cell>
        </row>
        <row r="91">
          <cell r="S91">
            <v>4</v>
          </cell>
          <cell r="T91">
            <v>4</v>
          </cell>
          <cell r="U91">
            <v>4</v>
          </cell>
        </row>
        <row r="92">
          <cell r="B92">
            <v>120400007</v>
          </cell>
          <cell r="C92" t="str">
            <v>小儿头皮静脉输液</v>
          </cell>
        </row>
        <row r="92">
          <cell r="F92" t="str">
            <v>组</v>
          </cell>
          <cell r="G92" t="str">
            <v>2瓶（含2瓶）以上每瓶加收1元；使用微量泵或输液泵每泵每小时加收2元</v>
          </cell>
        </row>
        <row r="92">
          <cell r="I92">
            <v>5</v>
          </cell>
        </row>
        <row r="92">
          <cell r="K92">
            <v>5</v>
          </cell>
        </row>
        <row r="92">
          <cell r="S92">
            <v>5</v>
          </cell>
          <cell r="T92">
            <v>5</v>
          </cell>
          <cell r="U92">
            <v>5</v>
          </cell>
        </row>
        <row r="93">
          <cell r="B93">
            <v>120400008</v>
          </cell>
          <cell r="C93" t="str">
            <v>静脉高营养治疗</v>
          </cell>
          <cell r="D93" t="str">
            <v>含静脉营养配置。高营养混合液指碳水化合物、氨基酸、脂肪乳、电解质、维生素、微量元素和水等全营养混合液</v>
          </cell>
        </row>
        <row r="93">
          <cell r="F93" t="str">
            <v>次</v>
          </cell>
        </row>
        <row r="93">
          <cell r="I93">
            <v>18</v>
          </cell>
        </row>
        <row r="93">
          <cell r="K93">
            <v>18</v>
          </cell>
        </row>
        <row r="93">
          <cell r="S93">
            <v>18</v>
          </cell>
          <cell r="T93">
            <v>18</v>
          </cell>
          <cell r="U93">
            <v>18</v>
          </cell>
        </row>
        <row r="94">
          <cell r="B94">
            <v>120400009</v>
          </cell>
          <cell r="C94" t="str">
            <v>静脉切开置管术</v>
          </cell>
        </row>
        <row r="94">
          <cell r="F94" t="str">
            <v>次</v>
          </cell>
          <cell r="G94" t="str">
            <v>六岁（含）以下儿童加收不超过20%</v>
          </cell>
        </row>
        <row r="94">
          <cell r="I94">
            <v>40</v>
          </cell>
        </row>
        <row r="94">
          <cell r="K94">
            <v>40</v>
          </cell>
        </row>
        <row r="94">
          <cell r="S94">
            <v>40</v>
          </cell>
          <cell r="T94">
            <v>40</v>
          </cell>
          <cell r="U94">
            <v>40</v>
          </cell>
        </row>
        <row r="95">
          <cell r="B95">
            <v>120400010</v>
          </cell>
          <cell r="C95" t="str">
            <v>静脉穿刺置管术</v>
          </cell>
        </row>
        <row r="95">
          <cell r="E95" t="str">
            <v>PIU导管</v>
          </cell>
          <cell r="F95" t="str">
            <v>次</v>
          </cell>
          <cell r="G95" t="str">
            <v>六岁（含）以下儿童加收不超过20%</v>
          </cell>
        </row>
        <row r="95">
          <cell r="I95">
            <v>48</v>
          </cell>
        </row>
        <row r="95">
          <cell r="K95">
            <v>48</v>
          </cell>
        </row>
        <row r="95">
          <cell r="S95">
            <v>48</v>
          </cell>
          <cell r="T95">
            <v>48</v>
          </cell>
          <cell r="U95">
            <v>48</v>
          </cell>
        </row>
        <row r="96">
          <cell r="B96">
            <v>120400011</v>
          </cell>
          <cell r="C96" t="str">
            <v>中心静脉穿刺置管加测压</v>
          </cell>
        </row>
        <row r="96">
          <cell r="F96" t="str">
            <v>次</v>
          </cell>
          <cell r="G96" t="str">
            <v>单独测压每次8元；腹内压监测每次20元；经颈（股）静脉长期置管术500元（指透析管和营养管置入）。六岁（含）以下儿童加收不超过20%</v>
          </cell>
        </row>
        <row r="96">
          <cell r="I96">
            <v>110</v>
          </cell>
        </row>
        <row r="96">
          <cell r="K96">
            <v>110</v>
          </cell>
        </row>
        <row r="96">
          <cell r="S96">
            <v>110</v>
          </cell>
          <cell r="T96">
            <v>110</v>
          </cell>
          <cell r="U96">
            <v>110</v>
          </cell>
        </row>
        <row r="97">
          <cell r="B97">
            <v>120400012</v>
          </cell>
          <cell r="C97" t="str">
            <v>动脉穿刺置管术</v>
          </cell>
        </row>
        <row r="97">
          <cell r="F97" t="str">
            <v>次</v>
          </cell>
          <cell r="G97" t="str">
            <v>测压加收20元。六岁（含）以下儿童加收不超过20%</v>
          </cell>
        </row>
        <row r="97">
          <cell r="I97">
            <v>70</v>
          </cell>
        </row>
        <row r="97">
          <cell r="K97">
            <v>70</v>
          </cell>
        </row>
        <row r="97">
          <cell r="S97">
            <v>70</v>
          </cell>
          <cell r="T97">
            <v>70</v>
          </cell>
          <cell r="U97">
            <v>70</v>
          </cell>
        </row>
        <row r="98">
          <cell r="B98">
            <v>120400013</v>
          </cell>
          <cell r="C98" t="str">
            <v>抗肿瘤化学药物配置</v>
          </cell>
          <cell r="D98" t="str">
            <v>包括免疫抑制制剂配置</v>
          </cell>
        </row>
        <row r="98">
          <cell r="F98" t="str">
            <v>组</v>
          </cell>
        </row>
        <row r="98">
          <cell r="I98">
            <v>35</v>
          </cell>
        </row>
        <row r="98">
          <cell r="K98">
            <v>35</v>
          </cell>
        </row>
        <row r="98">
          <cell r="S98">
            <v>35</v>
          </cell>
          <cell r="T98">
            <v>35</v>
          </cell>
          <cell r="U98">
            <v>35</v>
          </cell>
        </row>
        <row r="99">
          <cell r="B99">
            <v>120400014</v>
          </cell>
          <cell r="C99" t="str">
            <v>骨髓腔输液</v>
          </cell>
        </row>
        <row r="99">
          <cell r="E99" t="str">
            <v>一次性使用穿刺针套件,固定敷贴，止血贴</v>
          </cell>
          <cell r="F99" t="str">
            <v>次</v>
          </cell>
        </row>
        <row r="99">
          <cell r="I99">
            <v>240</v>
          </cell>
        </row>
        <row r="99">
          <cell r="K99">
            <v>240</v>
          </cell>
        </row>
        <row r="99">
          <cell r="S99">
            <v>240</v>
          </cell>
          <cell r="T99">
            <v>240</v>
          </cell>
          <cell r="U99">
            <v>240</v>
          </cell>
        </row>
        <row r="100">
          <cell r="B100">
            <v>120400015</v>
          </cell>
          <cell r="C100" t="str">
            <v>静脉用药集中调配</v>
          </cell>
          <cell r="D100" t="str">
            <v>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v>
          </cell>
        </row>
        <row r="100">
          <cell r="F100" t="str">
            <v>袋</v>
          </cell>
        </row>
        <row r="100">
          <cell r="I100" t="str">
            <v>自主定价</v>
          </cell>
        </row>
        <row r="100">
          <cell r="K100" t="str">
            <v>自主定价</v>
          </cell>
        </row>
        <row r="100">
          <cell r="S100" t="str">
            <v>自主定价</v>
          </cell>
          <cell r="T100" t="str">
            <v>自主定价</v>
          </cell>
          <cell r="U100" t="str">
            <v>自主定价</v>
          </cell>
        </row>
        <row r="101">
          <cell r="B101">
            <v>120400016</v>
          </cell>
          <cell r="C101" t="str">
            <v>自动采血机智能静脉采血</v>
          </cell>
          <cell r="D101" t="str">
            <v>设备自动读取患者就诊卡，全流程自动化完成病人的静脉采血工作，采血完毕后对穿刺部位自动贴上针后贴。</v>
          </cell>
        </row>
        <row r="101">
          <cell r="F101" t="str">
            <v>人次</v>
          </cell>
        </row>
        <row r="101">
          <cell r="I101" t="str">
            <v>自主定价</v>
          </cell>
        </row>
        <row r="101">
          <cell r="K101" t="str">
            <v>自主定价</v>
          </cell>
        </row>
        <row r="101">
          <cell r="S101" t="str">
            <v>自主定价</v>
          </cell>
          <cell r="T101" t="str">
            <v>自主定价</v>
          </cell>
          <cell r="U101" t="str">
            <v>自主定价</v>
          </cell>
        </row>
        <row r="102">
          <cell r="B102">
            <v>120400018</v>
          </cell>
          <cell r="C102" t="str">
            <v>心电引导中心静脉导管定位</v>
          </cell>
          <cell r="D102" t="str">
            <v>应用腔内心电图定位技术，将导管送到最佳位置</v>
          </cell>
        </row>
        <row r="102">
          <cell r="F102" t="str">
            <v>次</v>
          </cell>
        </row>
        <row r="102">
          <cell r="I102" t="str">
            <v>自主定价</v>
          </cell>
        </row>
        <row r="102">
          <cell r="K102" t="str">
            <v>自主定价</v>
          </cell>
        </row>
        <row r="102">
          <cell r="S102" t="str">
            <v>自主定价</v>
          </cell>
          <cell r="T102" t="str">
            <v>自主定价</v>
          </cell>
          <cell r="U102" t="str">
            <v>自主定价</v>
          </cell>
        </row>
        <row r="103">
          <cell r="B103">
            <v>1205</v>
          </cell>
          <cell r="C103" t="str">
            <v>5.清创（缝合）</v>
          </cell>
        </row>
        <row r="103">
          <cell r="G103" t="str">
            <v>依据伤口损伤程度、长度、深度、修补难易程度分大、中、小</v>
          </cell>
        </row>
        <row r="104">
          <cell r="B104">
            <v>120500001</v>
          </cell>
          <cell r="C104" t="str">
            <v>大清创（缝合）</v>
          </cell>
        </row>
        <row r="104">
          <cell r="F104" t="str">
            <v>次</v>
          </cell>
          <cell r="G104" t="str">
            <v>7针以上或伤口长度大于10厘米</v>
          </cell>
        </row>
        <row r="104">
          <cell r="I104">
            <v>100</v>
          </cell>
        </row>
        <row r="104">
          <cell r="K104">
            <v>100</v>
          </cell>
        </row>
        <row r="104">
          <cell r="S104">
            <v>100</v>
          </cell>
          <cell r="T104">
            <v>100</v>
          </cell>
          <cell r="U104">
            <v>100</v>
          </cell>
        </row>
        <row r="105">
          <cell r="B105">
            <v>120500002</v>
          </cell>
          <cell r="C105" t="str">
            <v>中清创（缝合）</v>
          </cell>
        </row>
        <row r="105">
          <cell r="F105" t="str">
            <v>次</v>
          </cell>
          <cell r="G105" t="str">
            <v>4-6针或伤口长度5-10厘米（含10厘米）</v>
          </cell>
        </row>
        <row r="105">
          <cell r="I105">
            <v>65</v>
          </cell>
        </row>
        <row r="105">
          <cell r="K105">
            <v>65</v>
          </cell>
        </row>
        <row r="105">
          <cell r="S105">
            <v>65</v>
          </cell>
          <cell r="T105">
            <v>65</v>
          </cell>
          <cell r="U105">
            <v>65</v>
          </cell>
        </row>
        <row r="106">
          <cell r="B106">
            <v>120500003</v>
          </cell>
          <cell r="C106" t="str">
            <v>小清创（缝合）</v>
          </cell>
        </row>
        <row r="106">
          <cell r="F106" t="str">
            <v>次</v>
          </cell>
          <cell r="G106" t="str">
            <v>1-3针或伤口长度1-5厘米（含5厘米）</v>
          </cell>
        </row>
        <row r="106">
          <cell r="I106">
            <v>40</v>
          </cell>
        </row>
        <row r="106">
          <cell r="K106">
            <v>40</v>
          </cell>
        </row>
        <row r="106">
          <cell r="S106">
            <v>40</v>
          </cell>
          <cell r="T106">
            <v>40</v>
          </cell>
          <cell r="U106">
            <v>40</v>
          </cell>
        </row>
        <row r="107">
          <cell r="B107">
            <v>1206</v>
          </cell>
          <cell r="C107" t="str">
            <v>6.换药</v>
          </cell>
          <cell r="D107" t="str">
            <v>包括门诊拆线；包括外擦药物治疗</v>
          </cell>
          <cell r="E107" t="str">
            <v>特殊药物、引流管、特殊外伤、长效抗菌材料、功能性敷料</v>
          </cell>
        </row>
        <row r="107">
          <cell r="G107" t="str">
            <v>依据实际换药面积大小和使用敷料的多少分特大、大、中、小</v>
          </cell>
        </row>
        <row r="108">
          <cell r="B108">
            <v>120600001</v>
          </cell>
          <cell r="C108" t="str">
            <v>特大换药</v>
          </cell>
        </row>
        <row r="108">
          <cell r="F108" t="str">
            <v>次</v>
          </cell>
          <cell r="G108" t="str">
            <v>敷料面积40平方厘米以上；腔内换药</v>
          </cell>
        </row>
        <row r="108">
          <cell r="I108">
            <v>70</v>
          </cell>
        </row>
        <row r="108">
          <cell r="K108">
            <v>70</v>
          </cell>
        </row>
        <row r="108">
          <cell r="S108">
            <v>70</v>
          </cell>
          <cell r="T108">
            <v>70</v>
          </cell>
          <cell r="U108">
            <v>70</v>
          </cell>
        </row>
        <row r="109">
          <cell r="B109">
            <v>120600002</v>
          </cell>
          <cell r="C109" t="str">
            <v>大换药</v>
          </cell>
        </row>
        <row r="109">
          <cell r="F109" t="str">
            <v>次</v>
          </cell>
          <cell r="G109" t="str">
            <v>敷料面积30-40（含）平方厘米</v>
          </cell>
        </row>
        <row r="109">
          <cell r="I109">
            <v>29</v>
          </cell>
        </row>
        <row r="109">
          <cell r="K109">
            <v>29</v>
          </cell>
        </row>
        <row r="109">
          <cell r="S109">
            <v>29</v>
          </cell>
          <cell r="T109">
            <v>29</v>
          </cell>
          <cell r="U109">
            <v>29</v>
          </cell>
        </row>
        <row r="110">
          <cell r="B110">
            <v>120600003</v>
          </cell>
          <cell r="C110" t="str">
            <v>中换药</v>
          </cell>
        </row>
        <row r="110">
          <cell r="F110" t="str">
            <v>次</v>
          </cell>
          <cell r="G110" t="str">
            <v>敷料面积10-30（含）平方厘米</v>
          </cell>
        </row>
        <row r="110">
          <cell r="I110">
            <v>15</v>
          </cell>
        </row>
        <row r="110">
          <cell r="K110">
            <v>15</v>
          </cell>
        </row>
        <row r="110">
          <cell r="S110">
            <v>15</v>
          </cell>
          <cell r="T110">
            <v>15</v>
          </cell>
          <cell r="U110">
            <v>15</v>
          </cell>
        </row>
        <row r="111">
          <cell r="B111">
            <v>120600004</v>
          </cell>
          <cell r="C111" t="str">
            <v>小换药</v>
          </cell>
        </row>
        <row r="111">
          <cell r="F111" t="str">
            <v>次</v>
          </cell>
          <cell r="G111" t="str">
            <v>敷料面积10（含）平方厘米以下</v>
          </cell>
        </row>
        <row r="111">
          <cell r="I111">
            <v>10</v>
          </cell>
        </row>
        <row r="111">
          <cell r="K111">
            <v>10</v>
          </cell>
        </row>
        <row r="111">
          <cell r="S111">
            <v>10</v>
          </cell>
          <cell r="T111">
            <v>10</v>
          </cell>
          <cell r="U111">
            <v>10</v>
          </cell>
        </row>
        <row r="112">
          <cell r="B112">
            <v>1207</v>
          </cell>
          <cell r="C112" t="str">
            <v>7.雾化吸入</v>
          </cell>
        </row>
        <row r="113">
          <cell r="B113">
            <v>120700001</v>
          </cell>
          <cell r="C113" t="str">
            <v>雾化吸入</v>
          </cell>
          <cell r="D113" t="str">
            <v>包括超声、高压泵、氧化雾化、氢氧混合雾化、蒸气雾化吸入及机械通气经呼吸机管道雾化给药</v>
          </cell>
          <cell r="E113" t="str">
            <v>药物，鼻氧管、雾化管、雾化器</v>
          </cell>
          <cell r="F113" t="str">
            <v>次</v>
          </cell>
          <cell r="G113" t="str">
            <v>氧化雾化加收6元，氢氧化雾化加收6元</v>
          </cell>
        </row>
        <row r="113">
          <cell r="I113">
            <v>4</v>
          </cell>
        </row>
        <row r="113">
          <cell r="K113">
            <v>4</v>
          </cell>
        </row>
        <row r="113">
          <cell r="S113">
            <v>4</v>
          </cell>
          <cell r="T113">
            <v>4</v>
          </cell>
          <cell r="U113">
            <v>4</v>
          </cell>
        </row>
        <row r="114">
          <cell r="B114">
            <v>1208</v>
          </cell>
          <cell r="C114" t="str">
            <v>8.鼻饲管置管</v>
          </cell>
        </row>
        <row r="114">
          <cell r="G114" t="str">
            <v>六岁（含）以下儿童加收不超过20%</v>
          </cell>
        </row>
        <row r="115">
          <cell r="B115">
            <v>120800001</v>
          </cell>
          <cell r="C115" t="str">
            <v>鼻饲管置管</v>
          </cell>
          <cell r="D115" t="str">
            <v>含胃肠营养滴入</v>
          </cell>
          <cell r="E115" t="str">
            <v>药物和一次性胃管</v>
          </cell>
          <cell r="F115" t="str">
            <v>次</v>
          </cell>
          <cell r="G115" t="str">
            <v>注食、注药收1元，十二指肠灌注收10元</v>
          </cell>
        </row>
        <row r="115">
          <cell r="I115">
            <v>10</v>
          </cell>
        </row>
        <row r="115">
          <cell r="K115">
            <v>10</v>
          </cell>
        </row>
        <row r="115">
          <cell r="S115">
            <v>10</v>
          </cell>
          <cell r="T115">
            <v>10</v>
          </cell>
          <cell r="U115">
            <v>10</v>
          </cell>
        </row>
        <row r="116">
          <cell r="B116">
            <v>120800002</v>
          </cell>
          <cell r="C116" t="str">
            <v>肠内高营养治疗</v>
          </cell>
          <cell r="D116" t="str">
            <v>指经鼻置入胃管，小肠营养管，小肠造痿，胃造痿药物灌注或要素饮食灌注。</v>
          </cell>
          <cell r="E116" t="str">
            <v>营养泵</v>
          </cell>
          <cell r="F116" t="str">
            <v>次</v>
          </cell>
        </row>
        <row r="116">
          <cell r="I116">
            <v>20</v>
          </cell>
        </row>
        <row r="116">
          <cell r="K116">
            <v>20</v>
          </cell>
        </row>
        <row r="116">
          <cell r="S116">
            <v>20</v>
          </cell>
          <cell r="T116">
            <v>20</v>
          </cell>
          <cell r="U116">
            <v>20</v>
          </cell>
        </row>
        <row r="117">
          <cell r="B117">
            <v>1209</v>
          </cell>
          <cell r="C117" t="str">
            <v>9.胃肠减压</v>
          </cell>
        </row>
        <row r="118">
          <cell r="B118">
            <v>120900001</v>
          </cell>
          <cell r="C118" t="str">
            <v>胃肠减压</v>
          </cell>
          <cell r="D118" t="str">
            <v>含留置胃管抽胃液及间断减压；包括负压引流、引流管引流</v>
          </cell>
        </row>
        <row r="118">
          <cell r="F118" t="str">
            <v>日/根</v>
          </cell>
          <cell r="G118" t="str">
            <v>胸腔闭式引流每日每根收20元、每种引流管每日收取不超过5根</v>
          </cell>
        </row>
        <row r="118">
          <cell r="I118">
            <v>10</v>
          </cell>
        </row>
        <row r="118">
          <cell r="K118">
            <v>10</v>
          </cell>
        </row>
        <row r="118">
          <cell r="S118">
            <v>10</v>
          </cell>
          <cell r="T118">
            <v>10</v>
          </cell>
          <cell r="U118">
            <v>10</v>
          </cell>
        </row>
        <row r="119">
          <cell r="B119">
            <v>1210</v>
          </cell>
          <cell r="C119" t="str">
            <v>10.洗胃</v>
          </cell>
        </row>
        <row r="119">
          <cell r="G119" t="str">
            <v>六岁（含）以下儿童加收不超过20%</v>
          </cell>
        </row>
        <row r="120">
          <cell r="B120">
            <v>121000001</v>
          </cell>
          <cell r="C120" t="str">
            <v>洗胃</v>
          </cell>
          <cell r="D120" t="str">
            <v>含插胃管及冲洗</v>
          </cell>
          <cell r="E120" t="str">
            <v>药物和一次性胃管</v>
          </cell>
          <cell r="F120" t="str">
            <v>次</v>
          </cell>
          <cell r="G120" t="str">
            <v>使用洗胃机加收20元</v>
          </cell>
        </row>
        <row r="120">
          <cell r="I120">
            <v>35</v>
          </cell>
        </row>
        <row r="120">
          <cell r="K120">
            <v>35</v>
          </cell>
        </row>
        <row r="120">
          <cell r="S120">
            <v>35</v>
          </cell>
          <cell r="T120">
            <v>35</v>
          </cell>
          <cell r="U120">
            <v>35</v>
          </cell>
        </row>
        <row r="121">
          <cell r="B121">
            <v>1211</v>
          </cell>
          <cell r="C121" t="str">
            <v>11.物理降温</v>
          </cell>
        </row>
        <row r="122">
          <cell r="B122">
            <v>121100001</v>
          </cell>
          <cell r="C122" t="str">
            <v>一般物理降温</v>
          </cell>
          <cell r="D122" t="str">
            <v>包括酒精擦浴及冰袋等方法</v>
          </cell>
        </row>
        <row r="122">
          <cell r="F122" t="str">
            <v>次</v>
          </cell>
        </row>
        <row r="122">
          <cell r="I122">
            <v>5</v>
          </cell>
        </row>
        <row r="122">
          <cell r="K122">
            <v>5</v>
          </cell>
        </row>
        <row r="122">
          <cell r="S122">
            <v>5</v>
          </cell>
          <cell r="T122">
            <v>5</v>
          </cell>
          <cell r="U122">
            <v>5</v>
          </cell>
        </row>
        <row r="123">
          <cell r="B123">
            <v>121100002</v>
          </cell>
          <cell r="C123" t="str">
            <v>特殊物理降温</v>
          </cell>
          <cell r="D123" t="str">
            <v>指使用专用降温设备等方法</v>
          </cell>
        </row>
        <row r="123">
          <cell r="F123" t="str">
            <v>小时</v>
          </cell>
        </row>
        <row r="123">
          <cell r="I123">
            <v>8</v>
          </cell>
        </row>
        <row r="123">
          <cell r="K123">
            <v>8</v>
          </cell>
        </row>
        <row r="123">
          <cell r="S123">
            <v>8</v>
          </cell>
          <cell r="T123">
            <v>8</v>
          </cell>
          <cell r="U123">
            <v>8</v>
          </cell>
        </row>
        <row r="124">
          <cell r="B124">
            <v>1212</v>
          </cell>
          <cell r="C124" t="str">
            <v>12.坐浴</v>
          </cell>
        </row>
        <row r="125">
          <cell r="B125">
            <v>121200001</v>
          </cell>
          <cell r="C125" t="str">
            <v>坐浴</v>
          </cell>
        </row>
        <row r="125">
          <cell r="E125" t="str">
            <v>药物</v>
          </cell>
          <cell r="F125" t="str">
            <v>次</v>
          </cell>
        </row>
        <row r="125">
          <cell r="I125">
            <v>2</v>
          </cell>
        </row>
        <row r="125">
          <cell r="K125">
            <v>2</v>
          </cell>
        </row>
        <row r="125">
          <cell r="S125">
            <v>2</v>
          </cell>
          <cell r="T125">
            <v>2</v>
          </cell>
          <cell r="U125">
            <v>2</v>
          </cell>
        </row>
        <row r="126">
          <cell r="B126">
            <v>1213</v>
          </cell>
          <cell r="C126" t="str">
            <v>13.冷热湿敷</v>
          </cell>
        </row>
        <row r="127">
          <cell r="B127">
            <v>121300001</v>
          </cell>
          <cell r="C127" t="str">
            <v>冷热湿敷</v>
          </cell>
        </row>
        <row r="127">
          <cell r="E127" t="str">
            <v>药物</v>
          </cell>
          <cell r="F127" t="str">
            <v>次</v>
          </cell>
        </row>
        <row r="127">
          <cell r="I127">
            <v>3.5</v>
          </cell>
        </row>
        <row r="127">
          <cell r="K127">
            <v>3.5</v>
          </cell>
        </row>
        <row r="127">
          <cell r="S127">
            <v>3.5</v>
          </cell>
          <cell r="T127">
            <v>3.5</v>
          </cell>
          <cell r="U127">
            <v>3.5</v>
          </cell>
        </row>
        <row r="128">
          <cell r="B128">
            <v>1214</v>
          </cell>
          <cell r="C128" t="str">
            <v>14.引流管冲洗</v>
          </cell>
        </row>
        <row r="129">
          <cell r="B129">
            <v>121400001</v>
          </cell>
          <cell r="C129" t="str">
            <v>引流管冲洗</v>
          </cell>
        </row>
        <row r="129">
          <cell r="E129" t="str">
            <v>换药、特殊药物</v>
          </cell>
          <cell r="F129" t="str">
            <v>次</v>
          </cell>
          <cell r="G129" t="str">
            <v>更换引流装置收10元</v>
          </cell>
        </row>
        <row r="129">
          <cell r="I129">
            <v>10</v>
          </cell>
        </row>
        <row r="129">
          <cell r="K129">
            <v>10</v>
          </cell>
        </row>
        <row r="129">
          <cell r="S129">
            <v>10</v>
          </cell>
          <cell r="T129">
            <v>10</v>
          </cell>
          <cell r="U129">
            <v>10</v>
          </cell>
        </row>
        <row r="130">
          <cell r="B130">
            <v>1215</v>
          </cell>
          <cell r="C130" t="str">
            <v>15.灌肠</v>
          </cell>
        </row>
        <row r="130">
          <cell r="G130" t="str">
            <v>六岁（含）以下儿童加收不超过20%。</v>
          </cell>
        </row>
        <row r="131">
          <cell r="B131">
            <v>121500001</v>
          </cell>
          <cell r="C131" t="str">
            <v>灌肠</v>
          </cell>
          <cell r="D131" t="str">
            <v>包括一般灌肠、保留灌肠、三通氧气灌肠</v>
          </cell>
          <cell r="E131" t="str">
            <v>药物、氧气</v>
          </cell>
          <cell r="F131" t="str">
            <v>次</v>
          </cell>
        </row>
        <row r="131">
          <cell r="I131">
            <v>18</v>
          </cell>
        </row>
        <row r="131">
          <cell r="K131">
            <v>18</v>
          </cell>
        </row>
        <row r="131">
          <cell r="S131">
            <v>18</v>
          </cell>
          <cell r="T131">
            <v>18</v>
          </cell>
          <cell r="U131">
            <v>18</v>
          </cell>
        </row>
        <row r="132">
          <cell r="B132">
            <v>121500002</v>
          </cell>
          <cell r="C132" t="str">
            <v>清洁灌肠</v>
          </cell>
          <cell r="D132" t="str">
            <v>包括经肛门清洁灌肠及经口全消化道清洁洗肠</v>
          </cell>
        </row>
        <row r="132">
          <cell r="F132" t="str">
            <v>次</v>
          </cell>
        </row>
        <row r="132">
          <cell r="I132">
            <v>35</v>
          </cell>
        </row>
        <row r="132">
          <cell r="K132">
            <v>35</v>
          </cell>
        </row>
        <row r="132">
          <cell r="S132">
            <v>35</v>
          </cell>
          <cell r="T132">
            <v>35</v>
          </cell>
          <cell r="U132">
            <v>35</v>
          </cell>
        </row>
        <row r="133">
          <cell r="B133">
            <v>1216</v>
          </cell>
          <cell r="C133" t="str">
            <v>16.导尿</v>
          </cell>
        </row>
        <row r="133">
          <cell r="E133" t="str">
            <v>长效抗菌材料</v>
          </cell>
        </row>
        <row r="133">
          <cell r="G133" t="str">
            <v>六岁（含）以下儿童加收不超过20%</v>
          </cell>
        </row>
        <row r="134">
          <cell r="B134">
            <v>121600001</v>
          </cell>
          <cell r="C134" t="str">
            <v>导尿</v>
          </cell>
          <cell r="D134" t="str">
            <v>包括一次性导尿和留置导尿</v>
          </cell>
          <cell r="E134" t="str">
            <v>特殊一次性消耗物品（包括导尿包、尿管及尿袋）</v>
          </cell>
          <cell r="F134" t="str">
            <v>次或日</v>
          </cell>
          <cell r="G134" t="str">
            <v>一次性导尿按次计价，留置导尿每日收2元</v>
          </cell>
        </row>
        <row r="134">
          <cell r="I134">
            <v>21</v>
          </cell>
        </row>
        <row r="134">
          <cell r="K134">
            <v>21</v>
          </cell>
        </row>
        <row r="134">
          <cell r="S134">
            <v>21</v>
          </cell>
          <cell r="T134">
            <v>21</v>
          </cell>
          <cell r="U134">
            <v>21</v>
          </cell>
        </row>
        <row r="135">
          <cell r="B135">
            <v>121600002</v>
          </cell>
          <cell r="C135" t="str">
            <v>膀胱冲洗</v>
          </cell>
        </row>
        <row r="135">
          <cell r="E135" t="str">
            <v>特殊一次性耗材</v>
          </cell>
          <cell r="F135" t="str">
            <v>次</v>
          </cell>
        </row>
        <row r="135">
          <cell r="I135">
            <v>6</v>
          </cell>
        </row>
        <row r="135">
          <cell r="K135">
            <v>6</v>
          </cell>
        </row>
        <row r="135">
          <cell r="S135">
            <v>6</v>
          </cell>
          <cell r="T135">
            <v>6</v>
          </cell>
          <cell r="U135">
            <v>6</v>
          </cell>
        </row>
        <row r="136">
          <cell r="B136">
            <v>121600003</v>
          </cell>
          <cell r="C136" t="str">
            <v>持续膀胱冲洗</v>
          </cell>
          <cell r="D136" t="str">
            <v>包括加压持续冲洗</v>
          </cell>
          <cell r="E136" t="str">
            <v>特殊一次性耗材、生理盐水</v>
          </cell>
          <cell r="F136" t="str">
            <v>日</v>
          </cell>
        </row>
        <row r="136">
          <cell r="I136">
            <v>8</v>
          </cell>
        </row>
        <row r="136">
          <cell r="K136">
            <v>8</v>
          </cell>
        </row>
        <row r="136">
          <cell r="S136">
            <v>8</v>
          </cell>
          <cell r="T136">
            <v>8</v>
          </cell>
          <cell r="U136">
            <v>8</v>
          </cell>
        </row>
        <row r="137">
          <cell r="B137">
            <v>1217</v>
          </cell>
          <cell r="C137" t="str">
            <v>17.肛管排气</v>
          </cell>
        </row>
        <row r="138">
          <cell r="B138">
            <v>121700001</v>
          </cell>
          <cell r="C138" t="str">
            <v>肛管排气</v>
          </cell>
        </row>
        <row r="138">
          <cell r="F138" t="str">
            <v>次</v>
          </cell>
        </row>
        <row r="138">
          <cell r="I138">
            <v>5</v>
          </cell>
        </row>
        <row r="138">
          <cell r="K138">
            <v>5</v>
          </cell>
        </row>
        <row r="138">
          <cell r="S138">
            <v>5</v>
          </cell>
          <cell r="T138">
            <v>5</v>
          </cell>
          <cell r="U138">
            <v>5</v>
          </cell>
        </row>
        <row r="139">
          <cell r="B139">
            <v>13</v>
          </cell>
          <cell r="C139" t="str">
            <v>（三）社区卫生服务及预防保健</v>
          </cell>
        </row>
        <row r="139">
          <cell r="E139" t="str">
            <v>药物、化验、检查</v>
          </cell>
        </row>
        <row r="139">
          <cell r="G139" t="str">
            <v>指各级医疗机构开展的项目</v>
          </cell>
        </row>
        <row r="140">
          <cell r="B140">
            <v>1301</v>
          </cell>
          <cell r="C140" t="str">
            <v>1.婴幼儿健康体检</v>
          </cell>
        </row>
        <row r="141">
          <cell r="B141">
            <v>130100001</v>
          </cell>
          <cell r="C141" t="str">
            <v>婴幼儿健康体检</v>
          </cell>
        </row>
        <row r="141">
          <cell r="F141" t="str">
            <v>次</v>
          </cell>
        </row>
        <row r="141">
          <cell r="I141">
            <v>3</v>
          </cell>
        </row>
        <row r="141">
          <cell r="K141">
            <v>3</v>
          </cell>
        </row>
        <row r="141">
          <cell r="S141">
            <v>3</v>
          </cell>
          <cell r="T141">
            <v>3</v>
          </cell>
          <cell r="U141">
            <v>3</v>
          </cell>
        </row>
        <row r="142">
          <cell r="B142">
            <v>1302</v>
          </cell>
          <cell r="C142" t="str">
            <v>2.儿童龋齿预防保健</v>
          </cell>
        </row>
        <row r="143">
          <cell r="B143">
            <v>130200001</v>
          </cell>
          <cell r="C143" t="str">
            <v>儿童龋齿预防保健</v>
          </cell>
          <cell r="D143" t="str">
            <v>含4岁至学龄前儿童按齿科常规检查</v>
          </cell>
        </row>
        <row r="143">
          <cell r="F143" t="str">
            <v>次</v>
          </cell>
        </row>
        <row r="143">
          <cell r="I143">
            <v>5</v>
          </cell>
        </row>
        <row r="143">
          <cell r="K143">
            <v>5</v>
          </cell>
        </row>
        <row r="143">
          <cell r="S143">
            <v>5</v>
          </cell>
          <cell r="T143">
            <v>5</v>
          </cell>
          <cell r="U143">
            <v>5</v>
          </cell>
        </row>
        <row r="144">
          <cell r="B144">
            <v>1303</v>
          </cell>
          <cell r="C144" t="str">
            <v>3.家庭巡诊</v>
          </cell>
        </row>
        <row r="145">
          <cell r="B145">
            <v>130300001</v>
          </cell>
          <cell r="C145" t="str">
            <v>家庭巡诊</v>
          </cell>
          <cell r="D145" t="str">
            <v>含了解服务对象健康状况、指导疾病治疗和康复、进行健康咨询</v>
          </cell>
        </row>
        <row r="145">
          <cell r="F145" t="str">
            <v>次</v>
          </cell>
        </row>
        <row r="145">
          <cell r="I145">
            <v>13</v>
          </cell>
        </row>
        <row r="145">
          <cell r="K145">
            <v>13</v>
          </cell>
        </row>
        <row r="145">
          <cell r="S145">
            <v>13</v>
          </cell>
          <cell r="T145">
            <v>13</v>
          </cell>
          <cell r="U145">
            <v>13</v>
          </cell>
        </row>
        <row r="146">
          <cell r="B146">
            <v>1304</v>
          </cell>
          <cell r="C146" t="str">
            <v>4.围产保健访视</v>
          </cell>
        </row>
        <row r="147">
          <cell r="B147">
            <v>130400001</v>
          </cell>
          <cell r="C147" t="str">
            <v>围产保健访视</v>
          </cell>
          <cell r="D147" t="str">
            <v>含岀生至满月访视，对围产期保健进行指导，如母乳喂养、产后保健等</v>
          </cell>
        </row>
        <row r="147">
          <cell r="F147" t="str">
            <v>次</v>
          </cell>
        </row>
        <row r="147">
          <cell r="I147">
            <v>10</v>
          </cell>
        </row>
        <row r="147">
          <cell r="K147">
            <v>10</v>
          </cell>
        </row>
        <row r="147">
          <cell r="S147">
            <v>10</v>
          </cell>
          <cell r="T147">
            <v>10</v>
          </cell>
          <cell r="U147">
            <v>10</v>
          </cell>
        </row>
        <row r="148">
          <cell r="B148">
            <v>1305</v>
          </cell>
          <cell r="C148" t="str">
            <v>5.传染病访视</v>
          </cell>
        </row>
        <row r="149">
          <cell r="B149">
            <v>130500001</v>
          </cell>
          <cell r="C149" t="str">
            <v>传染病访视</v>
          </cell>
          <cell r="D149" t="str">
            <v>含指导家庭预防和疾病治疗、康复</v>
          </cell>
        </row>
        <row r="149">
          <cell r="F149" t="str">
            <v>次</v>
          </cell>
        </row>
        <row r="149">
          <cell r="I149">
            <v>15</v>
          </cell>
        </row>
        <row r="149">
          <cell r="K149">
            <v>15</v>
          </cell>
        </row>
        <row r="149">
          <cell r="S149">
            <v>15</v>
          </cell>
          <cell r="T149">
            <v>15</v>
          </cell>
          <cell r="U149">
            <v>15</v>
          </cell>
        </row>
        <row r="150">
          <cell r="B150">
            <v>1306</v>
          </cell>
          <cell r="C150" t="str">
            <v>6.家庭病床</v>
          </cell>
        </row>
        <row r="151">
          <cell r="B151">
            <v>130600001</v>
          </cell>
          <cell r="C151" t="str">
            <v>家庭病床建床费</v>
          </cell>
          <cell r="D151" t="str">
            <v>含建立病历和病人全面检查</v>
          </cell>
        </row>
        <row r="151">
          <cell r="F151" t="str">
            <v>次</v>
          </cell>
        </row>
        <row r="151">
          <cell r="I151">
            <v>13</v>
          </cell>
        </row>
        <row r="151">
          <cell r="K151">
            <v>13</v>
          </cell>
        </row>
        <row r="151">
          <cell r="S151">
            <v>13</v>
          </cell>
          <cell r="T151">
            <v>13</v>
          </cell>
          <cell r="U151">
            <v>13</v>
          </cell>
        </row>
        <row r="152">
          <cell r="B152">
            <v>130600002</v>
          </cell>
          <cell r="C152" t="str">
            <v>家庭病床巡诊费</v>
          </cell>
          <cell r="D152" t="str">
            <v>含定期查房和病情记录</v>
          </cell>
        </row>
        <row r="152">
          <cell r="F152" t="str">
            <v>次</v>
          </cell>
        </row>
        <row r="152">
          <cell r="I152">
            <v>13</v>
          </cell>
        </row>
        <row r="152">
          <cell r="K152">
            <v>13</v>
          </cell>
        </row>
        <row r="152">
          <cell r="S152">
            <v>13</v>
          </cell>
          <cell r="T152">
            <v>13</v>
          </cell>
          <cell r="U152">
            <v>13</v>
          </cell>
        </row>
        <row r="153">
          <cell r="B153">
            <v>1307</v>
          </cell>
          <cell r="C153" t="str">
            <v>7.出诊费</v>
          </cell>
        </row>
        <row r="154">
          <cell r="B154">
            <v>130700001</v>
          </cell>
          <cell r="C154" t="str">
            <v>岀诊</v>
          </cell>
          <cell r="D154" t="str">
            <v>包括急救岀诊</v>
          </cell>
        </row>
        <row r="154">
          <cell r="F154" t="str">
            <v>次</v>
          </cell>
        </row>
        <row r="155">
          <cell r="B155" t="str">
            <v>130700001a</v>
          </cell>
          <cell r="C155" t="str">
            <v>副高职称以上</v>
          </cell>
        </row>
        <row r="155">
          <cell r="F155" t="str">
            <v>次</v>
          </cell>
        </row>
        <row r="155">
          <cell r="I155">
            <v>30</v>
          </cell>
        </row>
        <row r="155">
          <cell r="K155">
            <v>30</v>
          </cell>
        </row>
        <row r="155">
          <cell r="S155">
            <v>30</v>
          </cell>
          <cell r="T155">
            <v>30</v>
          </cell>
          <cell r="U155">
            <v>30</v>
          </cell>
        </row>
        <row r="156">
          <cell r="B156" t="str">
            <v>130700001b</v>
          </cell>
          <cell r="C156" t="str">
            <v>中级职称及以下</v>
          </cell>
        </row>
        <row r="156">
          <cell r="F156" t="str">
            <v>次</v>
          </cell>
        </row>
        <row r="156">
          <cell r="I156">
            <v>20</v>
          </cell>
        </row>
        <row r="156">
          <cell r="K156">
            <v>20</v>
          </cell>
        </row>
        <row r="156">
          <cell r="S156">
            <v>20</v>
          </cell>
          <cell r="T156">
            <v>20</v>
          </cell>
          <cell r="U156">
            <v>20</v>
          </cell>
        </row>
        <row r="157">
          <cell r="B157">
            <v>1308</v>
          </cell>
          <cell r="C157" t="str">
            <v>8.建立健康档案</v>
          </cell>
        </row>
        <row r="158">
          <cell r="B158">
            <v>130800001</v>
          </cell>
          <cell r="C158" t="str">
            <v>建立健康档案</v>
          </cell>
        </row>
        <row r="158">
          <cell r="F158" t="str">
            <v>次</v>
          </cell>
        </row>
        <row r="158">
          <cell r="I158">
            <v>5</v>
          </cell>
        </row>
        <row r="158">
          <cell r="K158">
            <v>5</v>
          </cell>
        </row>
        <row r="158">
          <cell r="S158">
            <v>5</v>
          </cell>
          <cell r="T158">
            <v>5</v>
          </cell>
          <cell r="U158">
            <v>5</v>
          </cell>
        </row>
        <row r="159">
          <cell r="B159">
            <v>1309</v>
          </cell>
          <cell r="C159" t="str">
            <v>9.疾病健康教育</v>
          </cell>
        </row>
        <row r="160">
          <cell r="B160">
            <v>130900001</v>
          </cell>
          <cell r="C160" t="str">
            <v>健康咨询</v>
          </cell>
          <cell r="D160" t="str">
            <v>指个体健康咨询</v>
          </cell>
        </row>
        <row r="160">
          <cell r="F160" t="str">
            <v>次</v>
          </cell>
        </row>
        <row r="160">
          <cell r="I160">
            <v>5</v>
          </cell>
        </row>
        <row r="160">
          <cell r="K160">
            <v>5</v>
          </cell>
        </row>
        <row r="160">
          <cell r="S160">
            <v>5</v>
          </cell>
          <cell r="T160">
            <v>5</v>
          </cell>
          <cell r="U160">
            <v>5</v>
          </cell>
        </row>
        <row r="161">
          <cell r="B161">
            <v>130900002</v>
          </cell>
          <cell r="C161" t="str">
            <v>疾病健康教育</v>
          </cell>
          <cell r="D161" t="str">
            <v>指群体健康教育</v>
          </cell>
        </row>
        <row r="161">
          <cell r="F161" t="str">
            <v>人次</v>
          </cell>
        </row>
        <row r="161">
          <cell r="I161">
            <v>3</v>
          </cell>
        </row>
        <row r="161">
          <cell r="K161">
            <v>3</v>
          </cell>
        </row>
        <row r="161">
          <cell r="S161">
            <v>3</v>
          </cell>
          <cell r="T161">
            <v>3</v>
          </cell>
          <cell r="U161">
            <v>3</v>
          </cell>
        </row>
        <row r="162">
          <cell r="B162">
            <v>130900003</v>
          </cell>
          <cell r="C162" t="str">
            <v>营养状况评价与咨询</v>
          </cell>
        </row>
        <row r="162">
          <cell r="F162" t="str">
            <v>次</v>
          </cell>
          <cell r="G162" t="str">
            <v>包括膳食评价、母乳分析</v>
          </cell>
        </row>
        <row r="163">
          <cell r="B163">
            <v>130900004</v>
          </cell>
          <cell r="C163" t="str">
            <v>老年医疗和护理需求评估</v>
          </cell>
          <cell r="D163" t="str">
            <v>全面评估老年人睡眠障碍、精神情绪状态、饮食营养状况、慢性疼痛、压疮、运动功能、跌倒风险、尿失禁、吞咽及感官功能等生活能力状况，及早发现老年人潜在的、及目前岀现的老年问题和功能缺陷，岀具评估建议报告。</v>
          </cell>
        </row>
        <row r="163">
          <cell r="F163" t="str">
            <v>次</v>
          </cell>
        </row>
        <row r="163">
          <cell r="I163" t="str">
            <v>自主定价</v>
          </cell>
        </row>
        <row r="163">
          <cell r="K163" t="str">
            <v>自主定价</v>
          </cell>
        </row>
        <row r="163">
          <cell r="S163" t="str">
            <v>自主定价</v>
          </cell>
          <cell r="T163" t="str">
            <v>自主定价</v>
          </cell>
          <cell r="U163" t="str">
            <v>自主定价</v>
          </cell>
        </row>
        <row r="164">
          <cell r="B164">
            <v>130900005</v>
          </cell>
          <cell r="C164" t="str">
            <v>远程人体生理体征监测分析</v>
          </cell>
          <cell r="D164" t="str">
            <v>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v>
          </cell>
        </row>
        <row r="164">
          <cell r="F164" t="str">
            <v>小时</v>
          </cell>
        </row>
        <row r="164">
          <cell r="I164" t="str">
            <v>自主定价</v>
          </cell>
        </row>
        <row r="164">
          <cell r="K164" t="str">
            <v>自主定价</v>
          </cell>
        </row>
        <row r="164">
          <cell r="S164" t="str">
            <v>自主定价</v>
          </cell>
          <cell r="T164" t="str">
            <v>自主定价</v>
          </cell>
          <cell r="U164" t="str">
            <v>自主定价</v>
          </cell>
        </row>
        <row r="165">
          <cell r="B165">
            <v>130900006</v>
          </cell>
          <cell r="C165" t="str">
            <v>脑血管功能检测及中风危险度评估</v>
          </cell>
          <cell r="D165" t="str">
            <v>指用于检测脑血流量、血流速度、外周阻力、脑血管弹性等功能性指标及脑血管功能积分</v>
          </cell>
        </row>
        <row r="165">
          <cell r="F165" t="str">
            <v>次</v>
          </cell>
        </row>
        <row r="165">
          <cell r="I165" t="str">
            <v>自主定价</v>
          </cell>
        </row>
        <row r="165">
          <cell r="K165" t="str">
            <v>自主定价</v>
          </cell>
        </row>
        <row r="165">
          <cell r="S165" t="str">
            <v>自主定价</v>
          </cell>
          <cell r="T165" t="str">
            <v>自主定价</v>
          </cell>
          <cell r="U165" t="str">
            <v>自主定价</v>
          </cell>
        </row>
        <row r="166">
          <cell r="B166">
            <v>14</v>
          </cell>
          <cell r="C166" t="str">
            <v>（四）其他医疗服务</v>
          </cell>
        </row>
        <row r="167">
          <cell r="B167">
            <v>1401</v>
          </cell>
          <cell r="C167" t="str">
            <v>1.尸体料理</v>
          </cell>
        </row>
        <row r="168">
          <cell r="B168">
            <v>140100001</v>
          </cell>
          <cell r="C168" t="str">
            <v>尸体料理</v>
          </cell>
          <cell r="D168" t="str">
            <v>指尸体常规清洁处理及包裹，不含专业性尸体整容</v>
          </cell>
        </row>
        <row r="168">
          <cell r="F168" t="str">
            <v>次</v>
          </cell>
          <cell r="G168" t="str">
            <v>特殊传染尸体加收50元</v>
          </cell>
        </row>
        <row r="168">
          <cell r="I168" t="str">
            <v>自主定价</v>
          </cell>
        </row>
        <row r="168">
          <cell r="K168" t="str">
            <v>自主定价</v>
          </cell>
        </row>
        <row r="168">
          <cell r="S168" t="str">
            <v>自主定价</v>
          </cell>
          <cell r="T168" t="str">
            <v>自主定价</v>
          </cell>
          <cell r="U168" t="str">
            <v>自主定价</v>
          </cell>
        </row>
        <row r="169">
          <cell r="B169">
            <v>140100002</v>
          </cell>
          <cell r="C169" t="str">
            <v>专业性尸体整容</v>
          </cell>
          <cell r="D169" t="str">
            <v>指伤残尸体整容</v>
          </cell>
        </row>
        <row r="169">
          <cell r="F169" t="str">
            <v>次</v>
          </cell>
        </row>
        <row r="169">
          <cell r="I169" t="str">
            <v>自主定价</v>
          </cell>
        </row>
        <row r="169">
          <cell r="K169" t="str">
            <v>自主定价</v>
          </cell>
        </row>
        <row r="169">
          <cell r="S169" t="str">
            <v>自主定价</v>
          </cell>
          <cell r="T169" t="str">
            <v>自主定价</v>
          </cell>
          <cell r="U169" t="str">
            <v>自主定价</v>
          </cell>
        </row>
        <row r="170">
          <cell r="B170">
            <v>140100003</v>
          </cell>
          <cell r="C170" t="str">
            <v>尸体存放</v>
          </cell>
        </row>
        <row r="170">
          <cell r="F170" t="str">
            <v>日</v>
          </cell>
          <cell r="G170" t="str">
            <v>冰柜加收20元</v>
          </cell>
        </row>
        <row r="170">
          <cell r="I170" t="str">
            <v>自主定价</v>
          </cell>
        </row>
        <row r="170">
          <cell r="K170" t="str">
            <v>自主定价</v>
          </cell>
        </row>
        <row r="170">
          <cell r="S170" t="str">
            <v>自主定价</v>
          </cell>
          <cell r="T170" t="str">
            <v>自主定价</v>
          </cell>
          <cell r="U170" t="str">
            <v>自主定价</v>
          </cell>
        </row>
        <row r="171">
          <cell r="B171">
            <v>140100004</v>
          </cell>
          <cell r="C171" t="str">
            <v>离体残肢处理</v>
          </cell>
          <cell r="D171" t="str">
            <v>包括死婴处理</v>
          </cell>
        </row>
        <row r="171">
          <cell r="F171" t="str">
            <v>次</v>
          </cell>
          <cell r="G171" t="str">
            <v>死婴加收20元</v>
          </cell>
        </row>
        <row r="171">
          <cell r="I171" t="str">
            <v>自主定价</v>
          </cell>
        </row>
        <row r="171">
          <cell r="K171" t="str">
            <v>自主定价</v>
          </cell>
        </row>
        <row r="171">
          <cell r="S171" t="str">
            <v>自主定价</v>
          </cell>
          <cell r="T171" t="str">
            <v>自主定价</v>
          </cell>
          <cell r="U171" t="str">
            <v>自主定价</v>
          </cell>
        </row>
        <row r="172">
          <cell r="B172">
            <v>1402</v>
          </cell>
          <cell r="C172" t="str">
            <v>2.营养筛査与配置</v>
          </cell>
        </row>
        <row r="173">
          <cell r="B173">
            <v>140200001</v>
          </cell>
          <cell r="C173" t="str">
            <v>营养风险筛查</v>
          </cell>
          <cell r="D173" t="str">
            <v>利用营养风险筛查量表对患者进行筛查，评估患者营养状况。</v>
          </cell>
        </row>
        <row r="173">
          <cell r="F173" t="str">
            <v>次</v>
          </cell>
        </row>
        <row r="173">
          <cell r="I173" t="str">
            <v>自主定价</v>
          </cell>
        </row>
        <row r="173">
          <cell r="K173" t="str">
            <v>自主定价</v>
          </cell>
        </row>
        <row r="173">
          <cell r="S173" t="str">
            <v>自主定价</v>
          </cell>
          <cell r="T173" t="str">
            <v>自主定价</v>
          </cell>
          <cell r="U173" t="str">
            <v>自主定价</v>
          </cell>
        </row>
        <row r="174">
          <cell r="B174">
            <v>140200002</v>
          </cell>
          <cell r="C174" t="str">
            <v>特殊医学用途配方食品配制</v>
          </cell>
          <cell r="D174" t="str">
            <v>将各类特殊医学用途配方食品，按无菌技术规范准备、称重、消毒、核对等进行配制。</v>
          </cell>
          <cell r="E174" t="str">
            <v>特殊医学用途配方食品</v>
          </cell>
          <cell r="F174" t="str">
            <v>次</v>
          </cell>
        </row>
        <row r="174">
          <cell r="I174" t="str">
            <v>自主定价</v>
          </cell>
        </row>
        <row r="174">
          <cell r="K174" t="str">
            <v>自主定价</v>
          </cell>
        </row>
        <row r="174">
          <cell r="S174" t="str">
            <v>自主定价</v>
          </cell>
          <cell r="T174" t="str">
            <v>自主定价</v>
          </cell>
          <cell r="U174" t="str">
            <v>自主定价</v>
          </cell>
        </row>
        <row r="175">
          <cell r="B175">
            <v>140200003</v>
          </cell>
          <cell r="C175" t="str">
            <v>肠内营养配置</v>
          </cell>
          <cell r="D175" t="str">
            <v>配制人员遵医嘱将各种食材和肠内营养制剂，按无菌技术规范准备、称重、研磨、灌装、消毒、核对进行配制。</v>
          </cell>
          <cell r="E175" t="str">
            <v>肠内营养制剂</v>
          </cell>
          <cell r="F175" t="str">
            <v>次</v>
          </cell>
        </row>
        <row r="175">
          <cell r="I175" t="str">
            <v>自主定价</v>
          </cell>
        </row>
        <row r="175">
          <cell r="K175" t="str">
            <v>自主定价</v>
          </cell>
        </row>
        <row r="175">
          <cell r="S175" t="str">
            <v>自主定价</v>
          </cell>
          <cell r="T175" t="str">
            <v>自主定价</v>
          </cell>
          <cell r="U175" t="str">
            <v>自主定价</v>
          </cell>
        </row>
        <row r="176">
          <cell r="B176">
            <v>21</v>
          </cell>
          <cell r="C176" t="str">
            <v>（一）医学影像</v>
          </cell>
        </row>
        <row r="177">
          <cell r="B177">
            <v>2101</v>
          </cell>
          <cell r="C177" t="str">
            <v>1.X线检查</v>
          </cell>
        </row>
        <row r="178">
          <cell r="B178">
            <v>210101</v>
          </cell>
          <cell r="C178" t="str">
            <v>X线透视检査</v>
          </cell>
        </row>
        <row r="178">
          <cell r="G178" t="str">
            <v>普通X光机使用影像增强器或电视屏可加收5元；追加摄片另计价</v>
          </cell>
        </row>
        <row r="179">
          <cell r="B179">
            <v>210101001</v>
          </cell>
          <cell r="C179" t="str">
            <v>普通透视</v>
          </cell>
          <cell r="D179" t="str">
            <v>包括胸、腹、盆腔、四肢等</v>
          </cell>
        </row>
        <row r="179">
          <cell r="F179" t="str">
            <v>每个部位</v>
          </cell>
          <cell r="G179" t="str">
            <v>数字化加收10元</v>
          </cell>
        </row>
        <row r="179">
          <cell r="I179">
            <v>5</v>
          </cell>
        </row>
        <row r="179">
          <cell r="K179">
            <v>5</v>
          </cell>
        </row>
        <row r="179">
          <cell r="S179">
            <v>5</v>
          </cell>
          <cell r="T179">
            <v>5</v>
          </cell>
          <cell r="U179">
            <v>5</v>
          </cell>
        </row>
        <row r="180">
          <cell r="B180">
            <v>210101002</v>
          </cell>
          <cell r="C180" t="str">
            <v>食管钡餐透视</v>
          </cell>
          <cell r="D180" t="str">
            <v>含胃异物、心脏透视检查</v>
          </cell>
        </row>
        <row r="180">
          <cell r="F180" t="str">
            <v>次</v>
          </cell>
          <cell r="G180" t="str">
            <v>数字化加收50元</v>
          </cell>
        </row>
        <row r="180">
          <cell r="I180">
            <v>30</v>
          </cell>
        </row>
        <row r="180">
          <cell r="K180">
            <v>30</v>
          </cell>
        </row>
        <row r="180">
          <cell r="S180">
            <v>30</v>
          </cell>
          <cell r="T180">
            <v>30</v>
          </cell>
          <cell r="U180">
            <v>30</v>
          </cell>
        </row>
        <row r="181">
          <cell r="B181">
            <v>210101003</v>
          </cell>
          <cell r="C181" t="str">
            <v>床旁透视与术中透视</v>
          </cell>
        </row>
        <row r="181">
          <cell r="F181" t="str">
            <v>10分钟</v>
          </cell>
        </row>
        <row r="181">
          <cell r="I181">
            <v>30</v>
          </cell>
        </row>
        <row r="181">
          <cell r="K181">
            <v>30</v>
          </cell>
        </row>
        <row r="181">
          <cell r="S181">
            <v>30</v>
          </cell>
          <cell r="T181">
            <v>30</v>
          </cell>
          <cell r="U181">
            <v>30</v>
          </cell>
        </row>
        <row r="182">
          <cell r="B182">
            <v>210101004</v>
          </cell>
          <cell r="C182" t="str">
            <v>C型臂术中透视</v>
          </cell>
          <cell r="D182" t="str">
            <v>包括透视下定位</v>
          </cell>
        </row>
        <row r="182">
          <cell r="F182" t="str">
            <v>半小时</v>
          </cell>
          <cell r="G182" t="str">
            <v>G型臂术中透视每半小时收135元。按手术使用时间计费</v>
          </cell>
        </row>
        <row r="182">
          <cell r="I182">
            <v>40</v>
          </cell>
        </row>
        <row r="182">
          <cell r="K182">
            <v>40</v>
          </cell>
        </row>
        <row r="182">
          <cell r="S182">
            <v>40</v>
          </cell>
          <cell r="T182">
            <v>40</v>
          </cell>
          <cell r="U182">
            <v>40</v>
          </cell>
        </row>
        <row r="183">
          <cell r="B183">
            <v>210102</v>
          </cell>
          <cell r="C183" t="str">
            <v>X线摄影</v>
          </cell>
          <cell r="D183" t="str">
            <v>含曝光、冲洗、诊断和胶片等</v>
          </cell>
        </row>
        <row r="183">
          <cell r="G183" t="str">
            <v>1，一张胶片多次曝光加收10元；2，加滤线器计费加收5元；3,体层摄影按层加收5元；4，床旁摄片加收40元</v>
          </cell>
        </row>
        <row r="184">
          <cell r="B184">
            <v>210102001</v>
          </cell>
          <cell r="C184" t="str">
            <v>5X7吋</v>
          </cell>
        </row>
        <row r="184">
          <cell r="F184" t="str">
            <v>片数</v>
          </cell>
          <cell r="G184" t="str">
            <v>感蓝片</v>
          </cell>
        </row>
        <row r="184">
          <cell r="I184">
            <v>5</v>
          </cell>
        </row>
        <row r="184">
          <cell r="K184">
            <v>5</v>
          </cell>
        </row>
        <row r="184">
          <cell r="S184">
            <v>5</v>
          </cell>
          <cell r="T184">
            <v>5</v>
          </cell>
          <cell r="U184">
            <v>5</v>
          </cell>
        </row>
        <row r="185">
          <cell r="G185" t="str">
            <v>感绿片</v>
          </cell>
        </row>
        <row r="185">
          <cell r="I185">
            <v>10</v>
          </cell>
        </row>
        <row r="185">
          <cell r="K185">
            <v>10</v>
          </cell>
        </row>
        <row r="185">
          <cell r="S185">
            <v>10</v>
          </cell>
          <cell r="T185">
            <v>10</v>
          </cell>
          <cell r="U185">
            <v>10</v>
          </cell>
        </row>
        <row r="186">
          <cell r="B186">
            <v>210102002</v>
          </cell>
          <cell r="C186" t="str">
            <v>8X10吋</v>
          </cell>
        </row>
        <row r="186">
          <cell r="F186" t="str">
            <v>片数</v>
          </cell>
          <cell r="G186" t="str">
            <v>感蓝片</v>
          </cell>
        </row>
        <row r="186">
          <cell r="I186">
            <v>8</v>
          </cell>
        </row>
        <row r="186">
          <cell r="K186">
            <v>8</v>
          </cell>
        </row>
        <row r="186">
          <cell r="S186">
            <v>8</v>
          </cell>
          <cell r="T186">
            <v>8</v>
          </cell>
          <cell r="U186">
            <v>8</v>
          </cell>
        </row>
        <row r="187">
          <cell r="G187" t="str">
            <v>感绿片</v>
          </cell>
        </row>
        <row r="187">
          <cell r="I187">
            <v>15</v>
          </cell>
        </row>
        <row r="187">
          <cell r="K187">
            <v>15</v>
          </cell>
        </row>
        <row r="187">
          <cell r="S187">
            <v>15</v>
          </cell>
          <cell r="T187">
            <v>15</v>
          </cell>
          <cell r="U187">
            <v>15</v>
          </cell>
        </row>
        <row r="188">
          <cell r="B188">
            <v>210102003</v>
          </cell>
          <cell r="C188" t="str">
            <v>10X12吋</v>
          </cell>
          <cell r="D188" t="str">
            <v>包括7X17吋</v>
          </cell>
        </row>
        <row r="188">
          <cell r="F188" t="str">
            <v>片数</v>
          </cell>
          <cell r="G188" t="str">
            <v>感蓝片</v>
          </cell>
        </row>
        <row r="188">
          <cell r="I188">
            <v>11</v>
          </cell>
        </row>
        <row r="188">
          <cell r="K188">
            <v>11</v>
          </cell>
        </row>
        <row r="188">
          <cell r="S188">
            <v>11</v>
          </cell>
          <cell r="T188">
            <v>11</v>
          </cell>
          <cell r="U188">
            <v>11</v>
          </cell>
        </row>
        <row r="189">
          <cell r="G189" t="str">
            <v>感绿片</v>
          </cell>
        </row>
        <row r="189">
          <cell r="I189">
            <v>18</v>
          </cell>
        </row>
        <row r="189">
          <cell r="K189">
            <v>18</v>
          </cell>
        </row>
        <row r="189">
          <cell r="S189">
            <v>18</v>
          </cell>
          <cell r="T189">
            <v>18</v>
          </cell>
          <cell r="U189">
            <v>18</v>
          </cell>
        </row>
        <row r="190">
          <cell r="B190">
            <v>210102004</v>
          </cell>
          <cell r="C190" t="str">
            <v>11X14吋</v>
          </cell>
        </row>
        <row r="190">
          <cell r="F190" t="str">
            <v>片数</v>
          </cell>
          <cell r="G190" t="str">
            <v>感蓝片</v>
          </cell>
        </row>
        <row r="190">
          <cell r="I190">
            <v>14</v>
          </cell>
        </row>
        <row r="190">
          <cell r="K190">
            <v>14</v>
          </cell>
        </row>
        <row r="190">
          <cell r="S190">
            <v>14</v>
          </cell>
          <cell r="T190">
            <v>14</v>
          </cell>
          <cell r="U190">
            <v>14</v>
          </cell>
        </row>
        <row r="191">
          <cell r="G191" t="str">
            <v>感绿片</v>
          </cell>
        </row>
        <row r="191">
          <cell r="I191">
            <v>22</v>
          </cell>
        </row>
        <row r="191">
          <cell r="K191">
            <v>22</v>
          </cell>
        </row>
        <row r="191">
          <cell r="S191">
            <v>22</v>
          </cell>
          <cell r="T191">
            <v>22</v>
          </cell>
          <cell r="U191">
            <v>22</v>
          </cell>
        </row>
        <row r="192">
          <cell r="B192">
            <v>210102005</v>
          </cell>
          <cell r="C192" t="str">
            <v>12X15吋</v>
          </cell>
        </row>
        <row r="192">
          <cell r="F192" t="str">
            <v>片数</v>
          </cell>
          <cell r="G192" t="str">
            <v>感蓝片</v>
          </cell>
        </row>
        <row r="192">
          <cell r="I192">
            <v>16</v>
          </cell>
        </row>
        <row r="192">
          <cell r="K192">
            <v>16</v>
          </cell>
        </row>
        <row r="192">
          <cell r="S192">
            <v>16</v>
          </cell>
          <cell r="T192">
            <v>16</v>
          </cell>
          <cell r="U192">
            <v>16</v>
          </cell>
        </row>
        <row r="193">
          <cell r="G193" t="str">
            <v>感绿片</v>
          </cell>
        </row>
        <row r="193">
          <cell r="I193">
            <v>25</v>
          </cell>
        </row>
        <row r="193">
          <cell r="K193">
            <v>25</v>
          </cell>
        </row>
        <row r="193">
          <cell r="S193">
            <v>25</v>
          </cell>
          <cell r="T193">
            <v>25</v>
          </cell>
          <cell r="U193">
            <v>25</v>
          </cell>
        </row>
        <row r="194">
          <cell r="B194">
            <v>210102006</v>
          </cell>
          <cell r="C194" t="str">
            <v>14X14吋</v>
          </cell>
        </row>
        <row r="194">
          <cell r="F194" t="str">
            <v>片数</v>
          </cell>
          <cell r="G194" t="str">
            <v>感蓝片</v>
          </cell>
        </row>
        <row r="194">
          <cell r="I194">
            <v>18</v>
          </cell>
        </row>
        <row r="194">
          <cell r="K194">
            <v>18</v>
          </cell>
        </row>
        <row r="194">
          <cell r="S194">
            <v>18</v>
          </cell>
          <cell r="T194">
            <v>18</v>
          </cell>
          <cell r="U194">
            <v>18</v>
          </cell>
        </row>
        <row r="195">
          <cell r="G195" t="str">
            <v>感绿片</v>
          </cell>
        </row>
        <row r="195">
          <cell r="I195">
            <v>26</v>
          </cell>
        </row>
        <row r="195">
          <cell r="K195">
            <v>26</v>
          </cell>
        </row>
        <row r="195">
          <cell r="S195">
            <v>26</v>
          </cell>
          <cell r="T195">
            <v>26</v>
          </cell>
          <cell r="U195">
            <v>26</v>
          </cell>
        </row>
        <row r="196">
          <cell r="B196">
            <v>210102007</v>
          </cell>
          <cell r="C196" t="str">
            <v>14X17吋</v>
          </cell>
        </row>
        <row r="196">
          <cell r="F196" t="str">
            <v>片数</v>
          </cell>
          <cell r="G196" t="str">
            <v>感蓝片</v>
          </cell>
        </row>
        <row r="196">
          <cell r="I196">
            <v>20</v>
          </cell>
        </row>
        <row r="196">
          <cell r="K196">
            <v>20</v>
          </cell>
        </row>
        <row r="196">
          <cell r="S196">
            <v>20</v>
          </cell>
          <cell r="T196">
            <v>20</v>
          </cell>
          <cell r="U196">
            <v>20</v>
          </cell>
        </row>
        <row r="197">
          <cell r="G197" t="str">
            <v>感绿片</v>
          </cell>
        </row>
        <row r="197">
          <cell r="I197">
            <v>30</v>
          </cell>
        </row>
        <row r="197">
          <cell r="K197">
            <v>30</v>
          </cell>
        </row>
        <row r="197">
          <cell r="S197">
            <v>30</v>
          </cell>
          <cell r="T197">
            <v>30</v>
          </cell>
          <cell r="U197">
            <v>30</v>
          </cell>
        </row>
        <row r="198">
          <cell r="B198">
            <v>210102008</v>
          </cell>
          <cell r="C198" t="str">
            <v>牙片</v>
          </cell>
        </row>
        <row r="198">
          <cell r="F198" t="str">
            <v>片数</v>
          </cell>
          <cell r="G198" t="str">
            <v>数字化加收14元</v>
          </cell>
        </row>
        <row r="198">
          <cell r="I198">
            <v>6</v>
          </cell>
        </row>
        <row r="198">
          <cell r="K198">
            <v>6</v>
          </cell>
        </row>
        <row r="198">
          <cell r="S198">
            <v>6</v>
          </cell>
          <cell r="T198">
            <v>6</v>
          </cell>
          <cell r="U198">
            <v>6</v>
          </cell>
        </row>
        <row r="199">
          <cell r="B199">
            <v>210102009</v>
          </cell>
          <cell r="C199" t="str">
            <v>咬合片</v>
          </cell>
        </row>
        <row r="199">
          <cell r="F199" t="str">
            <v>片数</v>
          </cell>
        </row>
        <row r="199">
          <cell r="I199">
            <v>12</v>
          </cell>
        </row>
        <row r="199">
          <cell r="K199">
            <v>12</v>
          </cell>
        </row>
        <row r="199">
          <cell r="S199">
            <v>12</v>
          </cell>
          <cell r="T199">
            <v>12</v>
          </cell>
          <cell r="U199">
            <v>12</v>
          </cell>
        </row>
        <row r="200">
          <cell r="B200">
            <v>210102010</v>
          </cell>
          <cell r="C200" t="str">
            <v>曲面体层摄影（颌全景摄影）</v>
          </cell>
        </row>
        <row r="200">
          <cell r="F200" t="str">
            <v>片数</v>
          </cell>
          <cell r="G200" t="str">
            <v>数字化X线机加收20元</v>
          </cell>
        </row>
        <row r="200">
          <cell r="I200">
            <v>40</v>
          </cell>
        </row>
        <row r="200">
          <cell r="K200">
            <v>40</v>
          </cell>
        </row>
        <row r="200">
          <cell r="S200">
            <v>40</v>
          </cell>
          <cell r="T200">
            <v>40</v>
          </cell>
          <cell r="U200">
            <v>40</v>
          </cell>
        </row>
        <row r="201">
          <cell r="B201">
            <v>210102011</v>
          </cell>
          <cell r="C201" t="str">
            <v>头颅定位测量摄影</v>
          </cell>
        </row>
        <row r="201">
          <cell r="F201" t="str">
            <v>片数</v>
          </cell>
        </row>
        <row r="201">
          <cell r="I201">
            <v>50</v>
          </cell>
        </row>
        <row r="201">
          <cell r="K201">
            <v>50</v>
          </cell>
        </row>
        <row r="201">
          <cell r="S201">
            <v>50</v>
          </cell>
          <cell r="T201">
            <v>50</v>
          </cell>
          <cell r="U201">
            <v>50</v>
          </cell>
        </row>
        <row r="202">
          <cell r="B202">
            <v>210102012</v>
          </cell>
          <cell r="C202" t="str">
            <v>眼球异物定位摄影</v>
          </cell>
          <cell r="D202" t="str">
            <v>不含眼科放置定位器操作；照片质量达到要求为止</v>
          </cell>
        </row>
        <row r="202">
          <cell r="F202" t="str">
            <v>片数</v>
          </cell>
        </row>
        <row r="202">
          <cell r="I202">
            <v>20</v>
          </cell>
        </row>
        <row r="202">
          <cell r="K202">
            <v>20</v>
          </cell>
        </row>
        <row r="202">
          <cell r="S202">
            <v>20</v>
          </cell>
          <cell r="T202">
            <v>20</v>
          </cell>
          <cell r="U202">
            <v>20</v>
          </cell>
        </row>
        <row r="203">
          <cell r="B203">
            <v>210102013</v>
          </cell>
          <cell r="C203" t="str">
            <v>乳腺钼靶摄片8X10吋</v>
          </cell>
        </row>
        <row r="203">
          <cell r="F203" t="str">
            <v>片数</v>
          </cell>
          <cell r="G203" t="str">
            <v>数字化加收40元</v>
          </cell>
        </row>
        <row r="203">
          <cell r="I203">
            <v>40</v>
          </cell>
        </row>
        <row r="203">
          <cell r="K203">
            <v>40</v>
          </cell>
        </row>
        <row r="203">
          <cell r="S203">
            <v>40</v>
          </cell>
          <cell r="T203">
            <v>40</v>
          </cell>
          <cell r="U203">
            <v>40</v>
          </cell>
        </row>
        <row r="204">
          <cell r="B204">
            <v>210102014</v>
          </cell>
          <cell r="C204" t="str">
            <v>乳腺钼靶摄片18X24吋</v>
          </cell>
        </row>
        <row r="204">
          <cell r="F204" t="str">
            <v>片数</v>
          </cell>
        </row>
        <row r="204">
          <cell r="I204">
            <v>80</v>
          </cell>
        </row>
        <row r="204">
          <cell r="K204">
            <v>80</v>
          </cell>
        </row>
        <row r="204">
          <cell r="S204">
            <v>80</v>
          </cell>
          <cell r="T204">
            <v>80</v>
          </cell>
          <cell r="U204">
            <v>80</v>
          </cell>
        </row>
        <row r="205">
          <cell r="B205">
            <v>210102015</v>
          </cell>
          <cell r="C205" t="str">
            <v>数字化摄影（DR）</v>
          </cell>
          <cell r="D205" t="str">
            <v>含数据采集、存贮、图象显示</v>
          </cell>
          <cell r="E205" t="str">
            <v>胶片</v>
          </cell>
          <cell r="F205" t="str">
            <v>曝光次数</v>
          </cell>
          <cell r="G205" t="str">
            <v>等大影像或放大影像，每张加收30元,骨龄测定加收60元</v>
          </cell>
        </row>
        <row r="205">
          <cell r="I205">
            <v>60</v>
          </cell>
        </row>
        <row r="205">
          <cell r="K205">
            <v>60</v>
          </cell>
        </row>
        <row r="205">
          <cell r="S205">
            <v>60</v>
          </cell>
          <cell r="T205">
            <v>60</v>
          </cell>
          <cell r="U205">
            <v>60</v>
          </cell>
        </row>
        <row r="206">
          <cell r="B206">
            <v>210102016</v>
          </cell>
          <cell r="C206" t="str">
            <v>数字化摄影（CR）</v>
          </cell>
          <cell r="D206" t="str">
            <v>含数据采集、存贮、图象显示</v>
          </cell>
          <cell r="E206" t="str">
            <v>胶片</v>
          </cell>
          <cell r="F206" t="str">
            <v>曝光次数</v>
          </cell>
          <cell r="G206" t="str">
            <v>等大影像或放大影像，每张加收30元、骨龄测定加收60元</v>
          </cell>
        </row>
        <row r="206">
          <cell r="I206">
            <v>55</v>
          </cell>
        </row>
        <row r="206">
          <cell r="K206">
            <v>55</v>
          </cell>
        </row>
        <row r="206">
          <cell r="S206">
            <v>55</v>
          </cell>
          <cell r="T206">
            <v>55</v>
          </cell>
          <cell r="U206">
            <v>55</v>
          </cell>
        </row>
        <row r="207">
          <cell r="B207">
            <v>210102017</v>
          </cell>
          <cell r="C207" t="str">
            <v>非血管介入临床操作数字减影（DSA）引导</v>
          </cell>
          <cell r="D207" t="str">
            <v>包括血管介入临床操作数字减影（DSA）引导</v>
          </cell>
        </row>
        <row r="207">
          <cell r="F207" t="str">
            <v>半小时</v>
          </cell>
        </row>
        <row r="207">
          <cell r="I207">
            <v>294</v>
          </cell>
        </row>
        <row r="207">
          <cell r="K207">
            <v>294</v>
          </cell>
        </row>
        <row r="207">
          <cell r="S207">
            <v>294</v>
          </cell>
          <cell r="T207">
            <v>294</v>
          </cell>
          <cell r="U207">
            <v>294</v>
          </cell>
        </row>
        <row r="208">
          <cell r="B208">
            <v>210102018</v>
          </cell>
          <cell r="C208" t="str">
            <v>数字化乳腺断层摄影</v>
          </cell>
          <cell r="D208" t="str">
            <v>核对登记患者信息，摆放体位，乳腺压迫后，扫描乳腺、多次曝光，获得低剂量图像，计算机重建得岀断层图像，岀具诊断报告。</v>
          </cell>
          <cell r="E208" t="str">
            <v>胶片</v>
          </cell>
          <cell r="F208" t="str">
            <v>每体位</v>
          </cell>
        </row>
        <row r="208">
          <cell r="I208" t="str">
            <v>自主定价</v>
          </cell>
        </row>
        <row r="208">
          <cell r="K208" t="str">
            <v>自主定价</v>
          </cell>
        </row>
        <row r="208">
          <cell r="S208" t="str">
            <v>自主定价</v>
          </cell>
          <cell r="T208" t="str">
            <v>自主定价</v>
          </cell>
          <cell r="U208" t="str">
            <v>自主定价</v>
          </cell>
        </row>
        <row r="209">
          <cell r="B209">
            <v>210103</v>
          </cell>
          <cell r="C209" t="str">
            <v>X线造影</v>
          </cell>
          <cell r="D209" t="str">
            <v>含临床操作及造影剂过敏试验</v>
          </cell>
          <cell r="E209" t="str">
            <v>造影剂、胶片、一次性插管</v>
          </cell>
        </row>
        <row r="209">
          <cell r="G209" t="str">
            <v>1.使用数字化X线机加收60元;2.使用大平板多功能数字化X线机加收150元</v>
          </cell>
        </row>
        <row r="210">
          <cell r="B210">
            <v>210103001</v>
          </cell>
          <cell r="C210" t="str">
            <v>气脑造影</v>
          </cell>
        </row>
        <row r="210">
          <cell r="F210" t="str">
            <v>次</v>
          </cell>
        </row>
        <row r="210">
          <cell r="I210">
            <v>50</v>
          </cell>
        </row>
        <row r="210">
          <cell r="K210">
            <v>50</v>
          </cell>
        </row>
        <row r="210">
          <cell r="S210">
            <v>50</v>
          </cell>
          <cell r="T210">
            <v>50</v>
          </cell>
          <cell r="U210">
            <v>50</v>
          </cell>
        </row>
        <row r="211">
          <cell r="B211">
            <v>210103002</v>
          </cell>
          <cell r="C211" t="str">
            <v>脑室碘水造影</v>
          </cell>
        </row>
        <row r="211">
          <cell r="F211" t="str">
            <v>次</v>
          </cell>
        </row>
        <row r="211">
          <cell r="I211">
            <v>50</v>
          </cell>
        </row>
        <row r="211">
          <cell r="K211">
            <v>50</v>
          </cell>
        </row>
        <row r="211">
          <cell r="S211">
            <v>50</v>
          </cell>
          <cell r="T211">
            <v>50</v>
          </cell>
          <cell r="U211">
            <v>50</v>
          </cell>
        </row>
        <row r="212">
          <cell r="B212">
            <v>210103003</v>
          </cell>
          <cell r="C212" t="str">
            <v>脊髓（椎管）造影</v>
          </cell>
        </row>
        <row r="212">
          <cell r="F212" t="str">
            <v>次</v>
          </cell>
        </row>
        <row r="212">
          <cell r="I212">
            <v>60</v>
          </cell>
        </row>
        <row r="212">
          <cell r="K212">
            <v>60</v>
          </cell>
        </row>
        <row r="212">
          <cell r="S212">
            <v>60</v>
          </cell>
          <cell r="T212">
            <v>60</v>
          </cell>
          <cell r="U212">
            <v>60</v>
          </cell>
        </row>
        <row r="213">
          <cell r="B213">
            <v>210103004</v>
          </cell>
          <cell r="C213" t="str">
            <v>椎间盘造影</v>
          </cell>
        </row>
        <row r="213">
          <cell r="F213" t="str">
            <v>次</v>
          </cell>
        </row>
        <row r="213">
          <cell r="I213">
            <v>60</v>
          </cell>
        </row>
        <row r="213">
          <cell r="K213">
            <v>60</v>
          </cell>
        </row>
        <row r="213">
          <cell r="S213">
            <v>60</v>
          </cell>
          <cell r="T213">
            <v>60</v>
          </cell>
          <cell r="U213">
            <v>60</v>
          </cell>
        </row>
        <row r="214">
          <cell r="B214" t="str">
            <v>210103004a</v>
          </cell>
          <cell r="C214" t="str">
            <v>全脊柱造影</v>
          </cell>
        </row>
        <row r="214">
          <cell r="F214" t="str">
            <v>正位或侧位</v>
          </cell>
        </row>
        <row r="214">
          <cell r="I214">
            <v>120</v>
          </cell>
        </row>
        <row r="214">
          <cell r="K214">
            <v>120</v>
          </cell>
        </row>
        <row r="214">
          <cell r="S214">
            <v>120</v>
          </cell>
          <cell r="T214">
            <v>120</v>
          </cell>
          <cell r="U214">
            <v>120</v>
          </cell>
        </row>
        <row r="215">
          <cell r="B215">
            <v>210103005</v>
          </cell>
          <cell r="C215" t="str">
            <v>泪道造影</v>
          </cell>
        </row>
        <row r="215">
          <cell r="F215" t="str">
            <v>单侧</v>
          </cell>
        </row>
        <row r="215">
          <cell r="I215">
            <v>40</v>
          </cell>
        </row>
        <row r="215">
          <cell r="K215">
            <v>40</v>
          </cell>
        </row>
        <row r="215">
          <cell r="S215">
            <v>40</v>
          </cell>
          <cell r="T215">
            <v>40</v>
          </cell>
          <cell r="U215">
            <v>40</v>
          </cell>
        </row>
        <row r="216">
          <cell r="B216">
            <v>210103006</v>
          </cell>
          <cell r="C216" t="str">
            <v>副鼻窦造影</v>
          </cell>
        </row>
        <row r="216">
          <cell r="F216" t="str">
            <v>单侧</v>
          </cell>
        </row>
        <row r="216">
          <cell r="I216">
            <v>40</v>
          </cell>
        </row>
        <row r="216">
          <cell r="K216">
            <v>40</v>
          </cell>
        </row>
        <row r="216">
          <cell r="S216">
            <v>40</v>
          </cell>
          <cell r="T216">
            <v>40</v>
          </cell>
          <cell r="U216">
            <v>40</v>
          </cell>
        </row>
        <row r="217">
          <cell r="B217">
            <v>210103007</v>
          </cell>
          <cell r="C217" t="str">
            <v>颞下颌关节造影</v>
          </cell>
        </row>
        <row r="217">
          <cell r="F217" t="str">
            <v>单侧</v>
          </cell>
        </row>
        <row r="217">
          <cell r="I217">
            <v>40</v>
          </cell>
        </row>
        <row r="217">
          <cell r="K217">
            <v>40</v>
          </cell>
        </row>
        <row r="217">
          <cell r="S217">
            <v>40</v>
          </cell>
          <cell r="T217">
            <v>40</v>
          </cell>
          <cell r="U217">
            <v>40</v>
          </cell>
        </row>
        <row r="218">
          <cell r="B218">
            <v>210103008</v>
          </cell>
          <cell r="C218" t="str">
            <v>支气管造影</v>
          </cell>
        </row>
        <row r="218">
          <cell r="F218" t="str">
            <v>单侧</v>
          </cell>
        </row>
        <row r="218">
          <cell r="I218">
            <v>70</v>
          </cell>
        </row>
        <row r="218">
          <cell r="K218">
            <v>70</v>
          </cell>
        </row>
        <row r="218">
          <cell r="S218">
            <v>70</v>
          </cell>
          <cell r="T218">
            <v>70</v>
          </cell>
          <cell r="U218">
            <v>70</v>
          </cell>
        </row>
        <row r="219">
          <cell r="B219">
            <v>210103009</v>
          </cell>
          <cell r="C219" t="str">
            <v>乳腺导管造影</v>
          </cell>
        </row>
        <row r="219">
          <cell r="F219" t="str">
            <v>单侧</v>
          </cell>
        </row>
        <row r="219">
          <cell r="I219">
            <v>50</v>
          </cell>
        </row>
        <row r="219">
          <cell r="K219">
            <v>50</v>
          </cell>
        </row>
        <row r="219">
          <cell r="S219">
            <v>50</v>
          </cell>
          <cell r="T219">
            <v>50</v>
          </cell>
          <cell r="U219">
            <v>50</v>
          </cell>
        </row>
        <row r="220">
          <cell r="B220">
            <v>210103010</v>
          </cell>
          <cell r="C220" t="str">
            <v>唾液腺造影</v>
          </cell>
        </row>
        <row r="220">
          <cell r="F220" t="str">
            <v>单侧</v>
          </cell>
        </row>
        <row r="220">
          <cell r="I220">
            <v>70</v>
          </cell>
        </row>
        <row r="220">
          <cell r="K220">
            <v>70</v>
          </cell>
        </row>
        <row r="220">
          <cell r="S220">
            <v>70</v>
          </cell>
          <cell r="T220">
            <v>70</v>
          </cell>
          <cell r="U220">
            <v>70</v>
          </cell>
        </row>
        <row r="221">
          <cell r="B221">
            <v>210103011</v>
          </cell>
          <cell r="C221" t="str">
            <v>下咽造影</v>
          </cell>
        </row>
        <row r="221">
          <cell r="F221" t="str">
            <v>次</v>
          </cell>
        </row>
        <row r="221">
          <cell r="I221">
            <v>50</v>
          </cell>
        </row>
        <row r="221">
          <cell r="K221">
            <v>50</v>
          </cell>
        </row>
        <row r="221">
          <cell r="S221">
            <v>50</v>
          </cell>
          <cell r="T221">
            <v>50</v>
          </cell>
          <cell r="U221">
            <v>50</v>
          </cell>
        </row>
        <row r="222">
          <cell r="B222">
            <v>210103012</v>
          </cell>
          <cell r="C222" t="str">
            <v>食管造影</v>
          </cell>
        </row>
        <row r="222">
          <cell r="F222" t="str">
            <v>次</v>
          </cell>
        </row>
        <row r="222">
          <cell r="I222">
            <v>30</v>
          </cell>
        </row>
        <row r="222">
          <cell r="K222">
            <v>30</v>
          </cell>
        </row>
        <row r="222">
          <cell r="S222">
            <v>30</v>
          </cell>
          <cell r="T222">
            <v>30</v>
          </cell>
          <cell r="U222">
            <v>30</v>
          </cell>
        </row>
        <row r="223">
          <cell r="B223">
            <v>210103013</v>
          </cell>
          <cell r="C223" t="str">
            <v>上消化道造影</v>
          </cell>
          <cell r="D223" t="str">
            <v>含食管、胃、十二指肠造影</v>
          </cell>
        </row>
        <row r="223">
          <cell r="F223" t="str">
            <v>次</v>
          </cell>
        </row>
        <row r="223">
          <cell r="I223">
            <v>60</v>
          </cell>
        </row>
        <row r="223">
          <cell r="K223">
            <v>60</v>
          </cell>
        </row>
        <row r="223">
          <cell r="S223">
            <v>60</v>
          </cell>
          <cell r="T223">
            <v>60</v>
          </cell>
          <cell r="U223">
            <v>60</v>
          </cell>
        </row>
        <row r="224">
          <cell r="B224">
            <v>210103014</v>
          </cell>
          <cell r="C224" t="str">
            <v>胃肠排空试验</v>
          </cell>
          <cell r="D224" t="str">
            <v>指钡餐透视法</v>
          </cell>
          <cell r="E224" t="str">
            <v>胃肠动力标记物胶囊</v>
          </cell>
          <cell r="F224" t="str">
            <v>次</v>
          </cell>
        </row>
        <row r="224">
          <cell r="I224">
            <v>80</v>
          </cell>
        </row>
        <row r="224">
          <cell r="K224">
            <v>80</v>
          </cell>
        </row>
        <row r="224">
          <cell r="S224">
            <v>80</v>
          </cell>
          <cell r="T224">
            <v>80</v>
          </cell>
          <cell r="U224">
            <v>80</v>
          </cell>
        </row>
        <row r="225">
          <cell r="B225">
            <v>210103015</v>
          </cell>
          <cell r="C225" t="str">
            <v>小肠插管造影</v>
          </cell>
        </row>
        <row r="225">
          <cell r="F225" t="str">
            <v>次</v>
          </cell>
        </row>
        <row r="225">
          <cell r="I225">
            <v>100</v>
          </cell>
        </row>
        <row r="225">
          <cell r="K225">
            <v>100</v>
          </cell>
        </row>
        <row r="225">
          <cell r="S225">
            <v>100</v>
          </cell>
          <cell r="T225">
            <v>100</v>
          </cell>
          <cell r="U225">
            <v>100</v>
          </cell>
        </row>
        <row r="226">
          <cell r="B226">
            <v>210103016</v>
          </cell>
          <cell r="C226" t="str">
            <v>口服法小肠造影</v>
          </cell>
          <cell r="D226" t="str">
            <v>含各组小肠及回盲部造影</v>
          </cell>
        </row>
        <row r="226">
          <cell r="F226" t="str">
            <v>次</v>
          </cell>
        </row>
        <row r="226">
          <cell r="I226">
            <v>100</v>
          </cell>
        </row>
        <row r="226">
          <cell r="K226">
            <v>100</v>
          </cell>
        </row>
        <row r="226">
          <cell r="S226">
            <v>100</v>
          </cell>
          <cell r="T226">
            <v>100</v>
          </cell>
          <cell r="U226">
            <v>100</v>
          </cell>
        </row>
        <row r="227">
          <cell r="B227">
            <v>210103017</v>
          </cell>
          <cell r="C227" t="str">
            <v>钡灌肠大肠造影</v>
          </cell>
          <cell r="D227" t="str">
            <v>含气钡双重造影</v>
          </cell>
        </row>
        <row r="227">
          <cell r="F227" t="str">
            <v>次</v>
          </cell>
        </row>
        <row r="227">
          <cell r="I227">
            <v>100</v>
          </cell>
        </row>
        <row r="227">
          <cell r="K227">
            <v>100</v>
          </cell>
        </row>
        <row r="227">
          <cell r="S227">
            <v>100</v>
          </cell>
          <cell r="T227">
            <v>100</v>
          </cell>
          <cell r="U227">
            <v>100</v>
          </cell>
        </row>
        <row r="228">
          <cell r="B228">
            <v>210103018</v>
          </cell>
          <cell r="C228" t="str">
            <v>腹膜后充气造影</v>
          </cell>
        </row>
        <row r="228">
          <cell r="F228" t="str">
            <v>次</v>
          </cell>
        </row>
        <row r="228">
          <cell r="I228" t="str">
            <v>自主定价</v>
          </cell>
        </row>
        <row r="228">
          <cell r="K228" t="str">
            <v>自主定价</v>
          </cell>
        </row>
        <row r="228">
          <cell r="S228" t="str">
            <v>自主定价</v>
          </cell>
          <cell r="T228" t="str">
            <v>自主定价</v>
          </cell>
          <cell r="U228" t="str">
            <v>自主定价</v>
          </cell>
        </row>
        <row r="229">
          <cell r="B229">
            <v>210103019</v>
          </cell>
          <cell r="C229" t="str">
            <v>口服法胆道造影</v>
          </cell>
        </row>
        <row r="229">
          <cell r="F229" t="str">
            <v>次</v>
          </cell>
        </row>
        <row r="229">
          <cell r="I229" t="str">
            <v>自主定价</v>
          </cell>
        </row>
        <row r="229">
          <cell r="K229" t="str">
            <v>自主定价</v>
          </cell>
        </row>
        <row r="229">
          <cell r="S229" t="str">
            <v>自主定价</v>
          </cell>
          <cell r="T229" t="str">
            <v>自主定价</v>
          </cell>
          <cell r="U229" t="str">
            <v>自主定价</v>
          </cell>
        </row>
        <row r="230">
          <cell r="B230">
            <v>210103020</v>
          </cell>
          <cell r="C230" t="str">
            <v>静脉胆道造影</v>
          </cell>
        </row>
        <row r="230">
          <cell r="F230" t="str">
            <v>次</v>
          </cell>
        </row>
        <row r="230">
          <cell r="I230" t="str">
            <v>自主定价</v>
          </cell>
        </row>
        <row r="230">
          <cell r="K230" t="str">
            <v>自主定价</v>
          </cell>
        </row>
        <row r="230">
          <cell r="S230" t="str">
            <v>自主定价</v>
          </cell>
          <cell r="T230" t="str">
            <v>自主定价</v>
          </cell>
          <cell r="U230" t="str">
            <v>自主定价</v>
          </cell>
        </row>
        <row r="231">
          <cell r="B231">
            <v>210103021</v>
          </cell>
          <cell r="C231" t="str">
            <v>经内镜逆行胰胆管造影（ERCP）</v>
          </cell>
        </row>
        <row r="231">
          <cell r="F231" t="str">
            <v>次</v>
          </cell>
        </row>
        <row r="231">
          <cell r="I231">
            <v>273</v>
          </cell>
        </row>
        <row r="231">
          <cell r="K231">
            <v>273</v>
          </cell>
        </row>
        <row r="231">
          <cell r="S231">
            <v>273</v>
          </cell>
          <cell r="T231">
            <v>273</v>
          </cell>
          <cell r="U231">
            <v>273</v>
          </cell>
        </row>
        <row r="232">
          <cell r="B232">
            <v>210103022</v>
          </cell>
          <cell r="C232" t="str">
            <v>经皮经肝胆道造影(PTC)</v>
          </cell>
        </row>
        <row r="232">
          <cell r="F232" t="str">
            <v>次</v>
          </cell>
        </row>
        <row r="232">
          <cell r="I232">
            <v>160</v>
          </cell>
        </row>
        <row r="232">
          <cell r="K232">
            <v>160</v>
          </cell>
        </row>
        <row r="232">
          <cell r="S232">
            <v>160</v>
          </cell>
          <cell r="T232">
            <v>160</v>
          </cell>
          <cell r="U232">
            <v>160</v>
          </cell>
        </row>
        <row r="233">
          <cell r="B233">
            <v>210103023</v>
          </cell>
          <cell r="C233" t="str">
            <v>T管造影</v>
          </cell>
        </row>
        <row r="233">
          <cell r="F233" t="str">
            <v>次</v>
          </cell>
        </row>
        <row r="233">
          <cell r="I233">
            <v>40</v>
          </cell>
        </row>
        <row r="233">
          <cell r="K233">
            <v>40</v>
          </cell>
        </row>
        <row r="233">
          <cell r="S233">
            <v>40</v>
          </cell>
          <cell r="T233">
            <v>40</v>
          </cell>
          <cell r="U233">
            <v>40</v>
          </cell>
        </row>
        <row r="234">
          <cell r="B234">
            <v>210103024</v>
          </cell>
          <cell r="C234" t="str">
            <v>静脉泌尿系造影</v>
          </cell>
        </row>
        <row r="234">
          <cell r="F234" t="str">
            <v>次</v>
          </cell>
          <cell r="G234" t="str">
            <v>专用数字泌尿机加收150元</v>
          </cell>
        </row>
        <row r="234">
          <cell r="I234">
            <v>90</v>
          </cell>
        </row>
        <row r="234">
          <cell r="K234">
            <v>90</v>
          </cell>
        </row>
        <row r="234">
          <cell r="S234">
            <v>90</v>
          </cell>
          <cell r="T234">
            <v>90</v>
          </cell>
          <cell r="U234">
            <v>90</v>
          </cell>
        </row>
        <row r="235">
          <cell r="B235">
            <v>210103025</v>
          </cell>
          <cell r="C235" t="str">
            <v>逆行泌尿系造影</v>
          </cell>
        </row>
        <row r="235">
          <cell r="F235" t="str">
            <v>次</v>
          </cell>
        </row>
        <row r="235">
          <cell r="I235">
            <v>100</v>
          </cell>
        </row>
        <row r="235">
          <cell r="K235">
            <v>100</v>
          </cell>
        </row>
        <row r="235">
          <cell r="S235">
            <v>100</v>
          </cell>
          <cell r="T235">
            <v>100</v>
          </cell>
          <cell r="U235">
            <v>100</v>
          </cell>
        </row>
        <row r="236">
          <cell r="B236">
            <v>210103026</v>
          </cell>
          <cell r="C236" t="str">
            <v>肾盂穿刺造影</v>
          </cell>
        </row>
        <row r="236">
          <cell r="F236" t="str">
            <v>单侧</v>
          </cell>
        </row>
        <row r="236">
          <cell r="I236">
            <v>80</v>
          </cell>
        </row>
        <row r="236">
          <cell r="K236">
            <v>80</v>
          </cell>
        </row>
        <row r="236">
          <cell r="S236">
            <v>80</v>
          </cell>
          <cell r="T236">
            <v>80</v>
          </cell>
          <cell r="U236">
            <v>80</v>
          </cell>
        </row>
        <row r="237">
          <cell r="B237">
            <v>210103027</v>
          </cell>
          <cell r="C237" t="str">
            <v>膀胱造影</v>
          </cell>
        </row>
        <row r="237">
          <cell r="F237" t="str">
            <v>次</v>
          </cell>
        </row>
        <row r="237">
          <cell r="I237">
            <v>100</v>
          </cell>
        </row>
        <row r="237">
          <cell r="K237">
            <v>100</v>
          </cell>
        </row>
        <row r="237">
          <cell r="S237">
            <v>100</v>
          </cell>
          <cell r="T237">
            <v>100</v>
          </cell>
          <cell r="U237">
            <v>100</v>
          </cell>
        </row>
        <row r="238">
          <cell r="B238">
            <v>210103028</v>
          </cell>
          <cell r="C238" t="str">
            <v>阴茎海绵体造影</v>
          </cell>
        </row>
        <row r="238">
          <cell r="F238" t="str">
            <v>次</v>
          </cell>
        </row>
        <row r="238">
          <cell r="I238">
            <v>360</v>
          </cell>
        </row>
        <row r="238">
          <cell r="K238">
            <v>360</v>
          </cell>
        </row>
        <row r="238">
          <cell r="S238">
            <v>360</v>
          </cell>
          <cell r="T238">
            <v>360</v>
          </cell>
          <cell r="U238">
            <v>360</v>
          </cell>
        </row>
        <row r="239">
          <cell r="B239">
            <v>210103029</v>
          </cell>
          <cell r="C239" t="str">
            <v>输精管造影</v>
          </cell>
        </row>
        <row r="239">
          <cell r="F239" t="str">
            <v>单侧</v>
          </cell>
        </row>
        <row r="239">
          <cell r="I239" t="str">
            <v>自主定价</v>
          </cell>
        </row>
        <row r="239">
          <cell r="K239" t="str">
            <v>自主定价</v>
          </cell>
        </row>
        <row r="239">
          <cell r="S239" t="str">
            <v>自主定价</v>
          </cell>
          <cell r="T239" t="str">
            <v>自主定价</v>
          </cell>
          <cell r="U239" t="str">
            <v>自主定价</v>
          </cell>
        </row>
        <row r="240">
          <cell r="B240">
            <v>210103030</v>
          </cell>
          <cell r="C240" t="str">
            <v>子宫造影</v>
          </cell>
        </row>
        <row r="240">
          <cell r="F240" t="str">
            <v>次</v>
          </cell>
        </row>
        <row r="240">
          <cell r="I240">
            <v>80</v>
          </cell>
        </row>
        <row r="240">
          <cell r="K240">
            <v>80</v>
          </cell>
        </row>
        <row r="240">
          <cell r="S240">
            <v>80</v>
          </cell>
          <cell r="T240">
            <v>80</v>
          </cell>
          <cell r="U240">
            <v>80</v>
          </cell>
        </row>
        <row r="241">
          <cell r="B241">
            <v>210103031</v>
          </cell>
          <cell r="C241" t="str">
            <v>子宫输卵管碘油造影</v>
          </cell>
        </row>
        <row r="241">
          <cell r="F241" t="str">
            <v>次</v>
          </cell>
        </row>
        <row r="241">
          <cell r="I241">
            <v>50</v>
          </cell>
        </row>
        <row r="241">
          <cell r="K241">
            <v>50</v>
          </cell>
        </row>
        <row r="241">
          <cell r="S241">
            <v>50</v>
          </cell>
          <cell r="T241">
            <v>50</v>
          </cell>
          <cell r="U241">
            <v>50</v>
          </cell>
        </row>
        <row r="242">
          <cell r="B242">
            <v>210103032</v>
          </cell>
          <cell r="C242" t="str">
            <v>四肢淋巴管造影</v>
          </cell>
        </row>
        <row r="242">
          <cell r="F242" t="str">
            <v>单肢</v>
          </cell>
        </row>
        <row r="242">
          <cell r="I242" t="str">
            <v>自主定价</v>
          </cell>
        </row>
        <row r="242">
          <cell r="K242" t="str">
            <v>自主定价</v>
          </cell>
        </row>
        <row r="242">
          <cell r="S242" t="str">
            <v>自主定价</v>
          </cell>
          <cell r="T242" t="str">
            <v>自主定价</v>
          </cell>
          <cell r="U242" t="str">
            <v>自主定价</v>
          </cell>
        </row>
        <row r="243">
          <cell r="B243">
            <v>210103033</v>
          </cell>
          <cell r="C243" t="str">
            <v>窦道及痿管造影</v>
          </cell>
        </row>
        <row r="243">
          <cell r="F243" t="str">
            <v>次</v>
          </cell>
        </row>
        <row r="243">
          <cell r="I243">
            <v>50</v>
          </cell>
        </row>
        <row r="243">
          <cell r="K243">
            <v>50</v>
          </cell>
        </row>
        <row r="243">
          <cell r="S243">
            <v>50</v>
          </cell>
          <cell r="T243">
            <v>50</v>
          </cell>
          <cell r="U243">
            <v>50</v>
          </cell>
        </row>
        <row r="244">
          <cell r="B244">
            <v>210103034</v>
          </cell>
          <cell r="C244" t="str">
            <v>四肢关节造影</v>
          </cell>
        </row>
        <row r="244">
          <cell r="F244" t="str">
            <v>每个关节</v>
          </cell>
        </row>
        <row r="244">
          <cell r="I244">
            <v>50</v>
          </cell>
        </row>
        <row r="244">
          <cell r="K244">
            <v>50</v>
          </cell>
        </row>
        <row r="244">
          <cell r="S244">
            <v>50</v>
          </cell>
          <cell r="T244">
            <v>50</v>
          </cell>
          <cell r="U244">
            <v>50</v>
          </cell>
        </row>
        <row r="245">
          <cell r="B245">
            <v>210103035</v>
          </cell>
          <cell r="C245" t="str">
            <v>四肢血管造影</v>
          </cell>
        </row>
        <row r="245">
          <cell r="F245" t="str">
            <v>单肢</v>
          </cell>
        </row>
        <row r="246">
          <cell r="B246" t="str">
            <v>210103035a</v>
          </cell>
          <cell r="C246" t="str">
            <v>四肢血管造影(静脉)</v>
          </cell>
        </row>
        <row r="246">
          <cell r="F246" t="str">
            <v>单肢</v>
          </cell>
          <cell r="G246" t="str">
            <v>同时检查双肢加收400元</v>
          </cell>
        </row>
        <row r="246">
          <cell r="I246">
            <v>500</v>
          </cell>
        </row>
        <row r="246">
          <cell r="K246">
            <v>500</v>
          </cell>
        </row>
        <row r="246">
          <cell r="S246">
            <v>500</v>
          </cell>
          <cell r="T246">
            <v>500</v>
          </cell>
          <cell r="U246">
            <v>500</v>
          </cell>
        </row>
        <row r="247">
          <cell r="B247" t="str">
            <v>210103035b</v>
          </cell>
          <cell r="C247" t="str">
            <v>四肢血管造影(动脉)</v>
          </cell>
        </row>
        <row r="247">
          <cell r="F247" t="str">
            <v>单肢</v>
          </cell>
          <cell r="G247" t="str">
            <v>同时检查双肢加收600元</v>
          </cell>
        </row>
        <row r="247">
          <cell r="I247">
            <v>1000</v>
          </cell>
        </row>
        <row r="247">
          <cell r="K247">
            <v>1000</v>
          </cell>
        </row>
        <row r="247">
          <cell r="S247">
            <v>1000</v>
          </cell>
          <cell r="T247">
            <v>1000</v>
          </cell>
          <cell r="U247">
            <v>1000</v>
          </cell>
        </row>
        <row r="248">
          <cell r="B248">
            <v>2102</v>
          </cell>
          <cell r="C248" t="str">
            <v>磁共振扫描(MRI)</v>
          </cell>
          <cell r="D248" t="str">
            <v>含胶片及冲洗、数据存储介质。</v>
          </cell>
          <cell r="E248" t="str">
            <v>造影剂、麻醉及其药物、造影导管留置针</v>
          </cell>
        </row>
        <row r="248">
          <cell r="G248" t="str">
            <v>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v>
          </cell>
        </row>
        <row r="249">
          <cell r="B249">
            <v>210200001</v>
          </cell>
          <cell r="C249" t="str">
            <v>磁共振平扫</v>
          </cell>
        </row>
        <row r="249">
          <cell r="F249" t="str">
            <v>每部位</v>
          </cell>
        </row>
        <row r="250">
          <cell r="B250" t="str">
            <v>210200001a</v>
          </cell>
          <cell r="C250" t="str">
            <v>1.0T以下磁共振平扫</v>
          </cell>
        </row>
        <row r="250">
          <cell r="F250" t="str">
            <v>每部位</v>
          </cell>
        </row>
        <row r="250">
          <cell r="I250">
            <v>280</v>
          </cell>
        </row>
        <row r="250">
          <cell r="K250">
            <v>280</v>
          </cell>
        </row>
        <row r="250">
          <cell r="S250">
            <v>280</v>
          </cell>
          <cell r="T250">
            <v>280</v>
          </cell>
          <cell r="U250">
            <v>280</v>
          </cell>
        </row>
        <row r="251">
          <cell r="B251" t="str">
            <v>210200001b</v>
          </cell>
          <cell r="C251" t="str">
            <v>1.5T及以上磁共振平扫</v>
          </cell>
        </row>
        <row r="251">
          <cell r="F251" t="str">
            <v>每部位</v>
          </cell>
        </row>
        <row r="251">
          <cell r="I251">
            <v>540</v>
          </cell>
        </row>
        <row r="251">
          <cell r="K251">
            <v>540</v>
          </cell>
        </row>
        <row r="251">
          <cell r="S251">
            <v>540</v>
          </cell>
          <cell r="T251">
            <v>540</v>
          </cell>
          <cell r="U251">
            <v>540</v>
          </cell>
        </row>
        <row r="252">
          <cell r="B252">
            <v>210200003</v>
          </cell>
          <cell r="C252" t="str">
            <v>脑功能成像</v>
          </cell>
        </row>
        <row r="252">
          <cell r="F252" t="str">
            <v>次</v>
          </cell>
          <cell r="G252" t="str">
            <v>平扫费另收</v>
          </cell>
        </row>
        <row r="252">
          <cell r="I252">
            <v>460</v>
          </cell>
        </row>
        <row r="252">
          <cell r="K252">
            <v>460</v>
          </cell>
        </row>
        <row r="252">
          <cell r="S252">
            <v>460</v>
          </cell>
          <cell r="T252">
            <v>460</v>
          </cell>
          <cell r="U252">
            <v>460</v>
          </cell>
        </row>
        <row r="253">
          <cell r="B253">
            <v>210200004</v>
          </cell>
          <cell r="C253" t="str">
            <v>磁共振心脏功能检查</v>
          </cell>
          <cell r="D253" t="str">
            <v>包括冠脉磁共振成像</v>
          </cell>
        </row>
        <row r="253">
          <cell r="F253" t="str">
            <v>次</v>
          </cell>
          <cell r="G253" t="str">
            <v>平扫费另收</v>
          </cell>
        </row>
        <row r="253">
          <cell r="I253">
            <v>440</v>
          </cell>
        </row>
        <row r="253">
          <cell r="K253">
            <v>440</v>
          </cell>
        </row>
        <row r="253">
          <cell r="S253">
            <v>440</v>
          </cell>
          <cell r="T253">
            <v>440</v>
          </cell>
          <cell r="U253">
            <v>440</v>
          </cell>
        </row>
        <row r="254">
          <cell r="B254">
            <v>210200005</v>
          </cell>
          <cell r="C254" t="str">
            <v>强化磁共振血管成像</v>
          </cell>
          <cell r="D254" t="str">
            <v>包括血管斑块成像</v>
          </cell>
        </row>
        <row r="254">
          <cell r="F254" t="str">
            <v>每部位</v>
          </cell>
          <cell r="G254" t="str">
            <v>平扫费另收</v>
          </cell>
        </row>
        <row r="254">
          <cell r="I254">
            <v>390</v>
          </cell>
        </row>
        <row r="254">
          <cell r="K254">
            <v>390</v>
          </cell>
        </row>
        <row r="254">
          <cell r="S254">
            <v>390</v>
          </cell>
          <cell r="T254">
            <v>390</v>
          </cell>
          <cell r="U254">
            <v>390</v>
          </cell>
        </row>
        <row r="255">
          <cell r="B255">
            <v>210200006</v>
          </cell>
          <cell r="C255" t="str">
            <v>磁共振水成像(MRCP,MRM,MRU)</v>
          </cell>
        </row>
        <row r="255">
          <cell r="F255" t="str">
            <v>每部位</v>
          </cell>
          <cell r="G255" t="str">
            <v>平扫费另收</v>
          </cell>
        </row>
        <row r="255">
          <cell r="I255">
            <v>80</v>
          </cell>
        </row>
        <row r="255">
          <cell r="K255">
            <v>80</v>
          </cell>
        </row>
        <row r="255">
          <cell r="S255">
            <v>80</v>
          </cell>
          <cell r="T255">
            <v>80</v>
          </cell>
          <cell r="U255">
            <v>80</v>
          </cell>
        </row>
        <row r="256">
          <cell r="B256">
            <v>210200007</v>
          </cell>
          <cell r="C256" t="str">
            <v>磁共振波谱分析(MRS)</v>
          </cell>
          <cell r="D256" t="str">
            <v>包括氢谱或磷谱</v>
          </cell>
        </row>
        <row r="256">
          <cell r="F256" t="str">
            <v>每部位</v>
          </cell>
          <cell r="G256" t="str">
            <v>平扫费另收</v>
          </cell>
        </row>
        <row r="256">
          <cell r="I256">
            <v>390</v>
          </cell>
        </row>
        <row r="256">
          <cell r="K256">
            <v>390</v>
          </cell>
        </row>
        <row r="256">
          <cell r="S256">
            <v>390</v>
          </cell>
          <cell r="T256">
            <v>390</v>
          </cell>
          <cell r="U256">
            <v>390</v>
          </cell>
        </row>
        <row r="257">
          <cell r="B257">
            <v>210200008</v>
          </cell>
          <cell r="C257" t="str">
            <v>磁共振波谱成像（MRSI）</v>
          </cell>
        </row>
        <row r="257">
          <cell r="F257" t="str">
            <v>次</v>
          </cell>
          <cell r="G257" t="str">
            <v>平扫费另收</v>
          </cell>
        </row>
        <row r="257">
          <cell r="I257">
            <v>390</v>
          </cell>
        </row>
        <row r="257">
          <cell r="K257">
            <v>390</v>
          </cell>
        </row>
        <row r="257">
          <cell r="S257">
            <v>390</v>
          </cell>
          <cell r="T257">
            <v>390</v>
          </cell>
          <cell r="U257">
            <v>390</v>
          </cell>
        </row>
        <row r="258">
          <cell r="B258">
            <v>210200009</v>
          </cell>
          <cell r="C258" t="str">
            <v>临床操作的磁共振引导</v>
          </cell>
        </row>
        <row r="258">
          <cell r="F258" t="str">
            <v>每半小时</v>
          </cell>
          <cell r="G258" t="str">
            <v>磁共振每10分钟收取30%</v>
          </cell>
        </row>
        <row r="258">
          <cell r="I258">
            <v>580</v>
          </cell>
        </row>
        <row r="258">
          <cell r="K258">
            <v>580</v>
          </cell>
        </row>
        <row r="258">
          <cell r="S258">
            <v>580</v>
          </cell>
          <cell r="T258">
            <v>580</v>
          </cell>
          <cell r="U258">
            <v>580</v>
          </cell>
        </row>
        <row r="259">
          <cell r="B259" t="str">
            <v>ECCZX002</v>
          </cell>
          <cell r="C259" t="str">
            <v>单脏器灌注磁共振成像</v>
          </cell>
        </row>
        <row r="259">
          <cell r="F259" t="str">
            <v>次</v>
          </cell>
          <cell r="G259" t="str">
            <v>平扫费另收</v>
          </cell>
        </row>
        <row r="259">
          <cell r="I259">
            <v>360</v>
          </cell>
        </row>
        <row r="259">
          <cell r="K259">
            <v>360</v>
          </cell>
        </row>
        <row r="259">
          <cell r="S259">
            <v>360</v>
          </cell>
          <cell r="T259">
            <v>360</v>
          </cell>
          <cell r="U259">
            <v>360</v>
          </cell>
        </row>
        <row r="260">
          <cell r="B260" t="str">
            <v>ECCZX003</v>
          </cell>
          <cell r="C260" t="str">
            <v>磁共振单脏器弥散加权成像</v>
          </cell>
        </row>
        <row r="260">
          <cell r="F260" t="str">
            <v>次</v>
          </cell>
          <cell r="G260" t="str">
            <v>平扫费另收</v>
          </cell>
        </row>
        <row r="260">
          <cell r="I260">
            <v>90</v>
          </cell>
        </row>
        <row r="260">
          <cell r="K260">
            <v>90</v>
          </cell>
        </row>
        <row r="260">
          <cell r="S260">
            <v>90</v>
          </cell>
          <cell r="T260">
            <v>90</v>
          </cell>
          <cell r="U260">
            <v>90</v>
          </cell>
        </row>
        <row r="261">
          <cell r="B261" t="str">
            <v>ECCZX004</v>
          </cell>
          <cell r="C261" t="str">
            <v>磁共振单脏器磁敏感加权成像</v>
          </cell>
          <cell r="D261" t="str">
            <v>包括化学位移成像</v>
          </cell>
        </row>
        <row r="261">
          <cell r="F261" t="str">
            <v>次</v>
          </cell>
          <cell r="G261" t="str">
            <v>平扫费另收</v>
          </cell>
        </row>
        <row r="261">
          <cell r="I261">
            <v>111</v>
          </cell>
        </row>
        <row r="261">
          <cell r="K261">
            <v>111</v>
          </cell>
        </row>
        <row r="261">
          <cell r="S261">
            <v>111</v>
          </cell>
          <cell r="T261">
            <v>111</v>
          </cell>
          <cell r="U261">
            <v>111</v>
          </cell>
        </row>
        <row r="262">
          <cell r="B262" t="str">
            <v>ECCZZ001</v>
          </cell>
          <cell r="C262" t="str">
            <v>磁共振三维导航定位</v>
          </cell>
          <cell r="D262" t="str">
            <v>含材料</v>
          </cell>
        </row>
        <row r="262">
          <cell r="F262" t="str">
            <v>次</v>
          </cell>
          <cell r="G262" t="str">
            <v>平扫费另收</v>
          </cell>
        </row>
        <row r="262">
          <cell r="I262">
            <v>680</v>
          </cell>
        </row>
        <row r="262">
          <cell r="K262">
            <v>680</v>
          </cell>
        </row>
        <row r="262">
          <cell r="S262">
            <v>680</v>
          </cell>
          <cell r="T262">
            <v>680</v>
          </cell>
          <cell r="U262">
            <v>680</v>
          </cell>
        </row>
        <row r="263">
          <cell r="B263">
            <v>2103</v>
          </cell>
          <cell r="C263" t="str">
            <v>3.X线计算机体层(CT)扫描</v>
          </cell>
          <cell r="D263" t="str">
            <v>含胶片及冲洗、数据存储介质</v>
          </cell>
          <cell r="E263" t="str">
            <v>造影剂、麻醉及其药物、造影导管留置针</v>
          </cell>
        </row>
        <row r="263">
          <cell r="G263" t="str">
            <v>1.计价部位分为颅脑、眼眶、视神经管、颞骨、鞍区、副鼻窦、鼻骨、颈部、胸部、心脏、上腹部、下腹部、盆腔、椎体(每三个椎体)、双髋关节、膝关节、肢体、其他；2.用高压注射器单筒加收100元，高压注射器双筒加收150元；3.增强扫描加收50%;4.刻录光盘每张50元；5.心电或呼吸门控设备每次50元；6.患者需补打胶片，可另收胶片费</v>
          </cell>
        </row>
        <row r="264">
          <cell r="B264">
            <v>210300001</v>
          </cell>
          <cell r="C264" t="str">
            <v>X线计算机体层(CT)平扫</v>
          </cell>
        </row>
        <row r="264">
          <cell r="F264" t="str">
            <v>每个部位</v>
          </cell>
          <cell r="G264" t="str">
            <v>C型臂CT检查每部位270元;宝石CT、螺旋CT256、320层平扫500元；双层探测器光谱CT600元</v>
          </cell>
        </row>
        <row r="265">
          <cell r="B265" t="str">
            <v>210300001a</v>
          </cell>
          <cell r="C265" t="str">
            <v>普通CT扫描</v>
          </cell>
        </row>
        <row r="265">
          <cell r="F265" t="str">
            <v>每个部位</v>
          </cell>
        </row>
        <row r="265">
          <cell r="I265">
            <v>40</v>
          </cell>
        </row>
        <row r="265">
          <cell r="K265">
            <v>40</v>
          </cell>
        </row>
        <row r="265">
          <cell r="S265">
            <v>40</v>
          </cell>
          <cell r="T265">
            <v>40</v>
          </cell>
          <cell r="U265">
            <v>40</v>
          </cell>
        </row>
        <row r="266">
          <cell r="B266" t="str">
            <v>210300001b</v>
          </cell>
          <cell r="C266" t="str">
            <v>单、双层螺旋CT扫描</v>
          </cell>
        </row>
        <row r="266">
          <cell r="F266" t="str">
            <v>每个部位</v>
          </cell>
        </row>
        <row r="266">
          <cell r="I266">
            <v>160</v>
          </cell>
        </row>
        <row r="266">
          <cell r="K266">
            <v>160</v>
          </cell>
        </row>
        <row r="266">
          <cell r="S266">
            <v>160</v>
          </cell>
          <cell r="T266">
            <v>160</v>
          </cell>
          <cell r="U266">
            <v>160</v>
          </cell>
        </row>
        <row r="267">
          <cell r="B267" t="str">
            <v>210300001c</v>
          </cell>
          <cell r="C267" t="str">
            <v>4—10层螺旋CT扫描</v>
          </cell>
        </row>
        <row r="267">
          <cell r="F267" t="str">
            <v>每个部位</v>
          </cell>
        </row>
        <row r="267">
          <cell r="I267">
            <v>190</v>
          </cell>
        </row>
        <row r="267">
          <cell r="K267">
            <v>190</v>
          </cell>
        </row>
        <row r="267">
          <cell r="S267">
            <v>190</v>
          </cell>
          <cell r="T267">
            <v>190</v>
          </cell>
          <cell r="U267">
            <v>190</v>
          </cell>
        </row>
        <row r="268">
          <cell r="B268" t="str">
            <v>210300001d</v>
          </cell>
          <cell r="C268" t="str">
            <v>16—40层螺旋CT扫描</v>
          </cell>
        </row>
        <row r="268">
          <cell r="F268" t="str">
            <v>每个部位</v>
          </cell>
        </row>
        <row r="268">
          <cell r="I268">
            <v>220</v>
          </cell>
        </row>
        <row r="268">
          <cell r="K268">
            <v>220</v>
          </cell>
        </row>
        <row r="268">
          <cell r="S268">
            <v>220</v>
          </cell>
          <cell r="T268">
            <v>220</v>
          </cell>
          <cell r="U268">
            <v>220</v>
          </cell>
        </row>
        <row r="269">
          <cell r="B269" t="str">
            <v>210300001e</v>
          </cell>
          <cell r="C269" t="str">
            <v>64层以上螺旋CT扫描</v>
          </cell>
        </row>
        <row r="269">
          <cell r="F269" t="str">
            <v>每个部位</v>
          </cell>
        </row>
        <row r="269">
          <cell r="I269">
            <v>390</v>
          </cell>
        </row>
        <row r="269">
          <cell r="K269">
            <v>390</v>
          </cell>
        </row>
        <row r="269">
          <cell r="S269">
            <v>390</v>
          </cell>
          <cell r="T269">
            <v>390</v>
          </cell>
          <cell r="U269">
            <v>390</v>
          </cell>
        </row>
        <row r="270">
          <cell r="B270" t="str">
            <v>210300001f</v>
          </cell>
          <cell r="C270" t="str">
            <v>双源螺旋CT扫描</v>
          </cell>
        </row>
        <row r="270">
          <cell r="F270" t="str">
            <v>每个部位</v>
          </cell>
        </row>
        <row r="270">
          <cell r="I270">
            <v>600</v>
          </cell>
        </row>
        <row r="270">
          <cell r="K270">
            <v>600</v>
          </cell>
        </row>
        <row r="270">
          <cell r="S270">
            <v>600</v>
          </cell>
          <cell r="T270">
            <v>600</v>
          </cell>
          <cell r="U270">
            <v>600</v>
          </cell>
        </row>
        <row r="271">
          <cell r="B271">
            <v>210300003</v>
          </cell>
          <cell r="C271" t="str">
            <v>脑池X线计算机体层(CT)含气造影</v>
          </cell>
          <cell r="D271" t="str">
            <v>含临床操作</v>
          </cell>
        </row>
        <row r="271">
          <cell r="F271" t="str">
            <v>每个部位</v>
          </cell>
          <cell r="G271" t="str">
            <v>平扫费另收</v>
          </cell>
        </row>
        <row r="271">
          <cell r="I271" t="str">
            <v>自主定价</v>
          </cell>
        </row>
        <row r="271">
          <cell r="K271" t="str">
            <v>自主定价</v>
          </cell>
        </row>
        <row r="271">
          <cell r="S271" t="str">
            <v>自主定价</v>
          </cell>
          <cell r="T271" t="str">
            <v>自主定价</v>
          </cell>
          <cell r="U271" t="str">
            <v>自主定价</v>
          </cell>
        </row>
        <row r="272">
          <cell r="B272">
            <v>210300004</v>
          </cell>
          <cell r="C272" t="str">
            <v>X线计算机体层(CT)成像</v>
          </cell>
          <cell r="D272" t="str">
            <v>指用于血管、胆囊、CTVE、骨三维成象等</v>
          </cell>
        </row>
        <row r="272">
          <cell r="F272" t="str">
            <v>每个部位</v>
          </cell>
          <cell r="G272" t="str">
            <v>平扫费另收</v>
          </cell>
        </row>
        <row r="272">
          <cell r="I272">
            <v>390</v>
          </cell>
        </row>
        <row r="272">
          <cell r="K272">
            <v>390</v>
          </cell>
        </row>
        <row r="272">
          <cell r="S272">
            <v>390</v>
          </cell>
          <cell r="T272">
            <v>390</v>
          </cell>
          <cell r="U272">
            <v>390</v>
          </cell>
        </row>
        <row r="273">
          <cell r="B273">
            <v>210300005</v>
          </cell>
          <cell r="C273" t="str">
            <v>临床操作的CT引导</v>
          </cell>
        </row>
        <row r="273">
          <cell r="F273" t="str">
            <v>半小时</v>
          </cell>
          <cell r="G273" t="str">
            <v>CT定位每10分钟收取30%</v>
          </cell>
        </row>
        <row r="273">
          <cell r="I273">
            <v>400</v>
          </cell>
        </row>
        <row r="273">
          <cell r="K273">
            <v>400</v>
          </cell>
        </row>
        <row r="273">
          <cell r="S273">
            <v>400</v>
          </cell>
          <cell r="T273">
            <v>400</v>
          </cell>
          <cell r="U273">
            <v>400</v>
          </cell>
        </row>
        <row r="274">
          <cell r="B274">
            <v>210300006</v>
          </cell>
          <cell r="C274" t="str">
            <v>冠状动脉成像</v>
          </cell>
          <cell r="D274" t="str">
            <v>包括心脏结构成像</v>
          </cell>
        </row>
        <row r="274">
          <cell r="F274" t="str">
            <v>每个部位</v>
          </cell>
          <cell r="G274" t="str">
            <v>平扫费另收</v>
          </cell>
        </row>
        <row r="274">
          <cell r="I274">
            <v>440</v>
          </cell>
        </row>
        <row r="274">
          <cell r="K274">
            <v>440</v>
          </cell>
        </row>
        <row r="274">
          <cell r="S274">
            <v>440</v>
          </cell>
          <cell r="T274">
            <v>440</v>
          </cell>
          <cell r="U274">
            <v>440</v>
          </cell>
        </row>
        <row r="275">
          <cell r="B275">
            <v>210300007</v>
          </cell>
          <cell r="C275" t="str">
            <v>灌注成像</v>
          </cell>
        </row>
        <row r="275">
          <cell r="F275" t="str">
            <v>每个部位</v>
          </cell>
          <cell r="G275" t="str">
            <v>平扫费另收</v>
          </cell>
        </row>
        <row r="275">
          <cell r="I275">
            <v>260</v>
          </cell>
        </row>
        <row r="275">
          <cell r="K275">
            <v>260</v>
          </cell>
        </row>
        <row r="275">
          <cell r="S275">
            <v>260</v>
          </cell>
          <cell r="T275">
            <v>260</v>
          </cell>
          <cell r="U275">
            <v>260</v>
          </cell>
        </row>
        <row r="276">
          <cell r="B276">
            <v>210300008</v>
          </cell>
          <cell r="C276" t="str">
            <v>胸阻抗断层成像</v>
          </cell>
          <cell r="D276" t="str">
            <v>核对患者信息，使用成像仪，无创显示患者肺部通气彩色影像，实时监测。评估肺复张、自主呼吸、吸痰效果、胸部理疗。</v>
          </cell>
          <cell r="E276" t="str">
            <v>电极片</v>
          </cell>
          <cell r="F276" t="str">
            <v>次</v>
          </cell>
        </row>
        <row r="276">
          <cell r="I276" t="str">
            <v>自主定价</v>
          </cell>
        </row>
        <row r="276">
          <cell r="K276" t="str">
            <v>自主定价</v>
          </cell>
        </row>
        <row r="276">
          <cell r="S276" t="str">
            <v>自主定价</v>
          </cell>
          <cell r="T276" t="str">
            <v>自主定价</v>
          </cell>
          <cell r="U276" t="str">
            <v>自主定价</v>
          </cell>
        </row>
        <row r="277">
          <cell r="B277">
            <v>2104</v>
          </cell>
          <cell r="C277" t="str">
            <v>4.院外影像学会诊</v>
          </cell>
          <cell r="D277" t="str">
            <v>包括X线片、MRI片、CT片、超声等会诊</v>
          </cell>
        </row>
        <row r="277">
          <cell r="G277" t="str">
            <v>远程会诊加收100元</v>
          </cell>
        </row>
        <row r="278">
          <cell r="B278">
            <v>210400001</v>
          </cell>
          <cell r="C278" t="str">
            <v>副主任医师</v>
          </cell>
        </row>
        <row r="278">
          <cell r="F278" t="str">
            <v>次</v>
          </cell>
        </row>
        <row r="278">
          <cell r="I278">
            <v>80</v>
          </cell>
        </row>
        <row r="278">
          <cell r="K278">
            <v>80</v>
          </cell>
        </row>
        <row r="278">
          <cell r="S278">
            <v>80</v>
          </cell>
          <cell r="T278">
            <v>80</v>
          </cell>
          <cell r="U278">
            <v>80</v>
          </cell>
        </row>
        <row r="279">
          <cell r="B279">
            <v>210400002</v>
          </cell>
          <cell r="C279" t="str">
            <v>主任医师</v>
          </cell>
        </row>
        <row r="279">
          <cell r="F279" t="str">
            <v>次</v>
          </cell>
        </row>
        <row r="279">
          <cell r="I279">
            <v>120</v>
          </cell>
        </row>
        <row r="279">
          <cell r="K279">
            <v>120</v>
          </cell>
        </row>
        <row r="279">
          <cell r="S279">
            <v>120</v>
          </cell>
          <cell r="T279">
            <v>120</v>
          </cell>
          <cell r="U279">
            <v>120</v>
          </cell>
        </row>
        <row r="280">
          <cell r="B280">
            <v>210400003</v>
          </cell>
          <cell r="C280" t="str">
            <v>知名专家</v>
          </cell>
        </row>
        <row r="280">
          <cell r="F280" t="str">
            <v>次</v>
          </cell>
        </row>
        <row r="280">
          <cell r="I280" t="str">
            <v>自主定价</v>
          </cell>
        </row>
        <row r="280">
          <cell r="K280" t="str">
            <v>自主定价</v>
          </cell>
        </row>
        <row r="280">
          <cell r="S280" t="str">
            <v>自主定价</v>
          </cell>
          <cell r="T280" t="str">
            <v>自主定价</v>
          </cell>
          <cell r="U280" t="str">
            <v>自主定价</v>
          </cell>
        </row>
        <row r="281">
          <cell r="B281">
            <v>2105</v>
          </cell>
          <cell r="C281" t="str">
            <v>5.其他</v>
          </cell>
        </row>
        <row r="282">
          <cell r="B282">
            <v>210500001</v>
          </cell>
          <cell r="C282" t="str">
            <v>红外热象检查</v>
          </cell>
          <cell r="D282" t="str">
            <v>包括远红外热断层检查</v>
          </cell>
        </row>
        <row r="282">
          <cell r="F282" t="str">
            <v>部位</v>
          </cell>
        </row>
        <row r="282">
          <cell r="I282">
            <v>100</v>
          </cell>
        </row>
        <row r="282">
          <cell r="K282">
            <v>100</v>
          </cell>
        </row>
        <row r="282">
          <cell r="S282">
            <v>100</v>
          </cell>
          <cell r="T282">
            <v>100</v>
          </cell>
          <cell r="U282">
            <v>100</v>
          </cell>
        </row>
        <row r="283">
          <cell r="B283">
            <v>210500002</v>
          </cell>
          <cell r="C283" t="str">
            <v>红外线乳腺检查</v>
          </cell>
        </row>
        <row r="283">
          <cell r="F283" t="str">
            <v>单侧</v>
          </cell>
        </row>
        <row r="283">
          <cell r="I283">
            <v>30</v>
          </cell>
        </row>
        <row r="283">
          <cell r="K283">
            <v>30</v>
          </cell>
        </row>
        <row r="283">
          <cell r="S283">
            <v>30</v>
          </cell>
          <cell r="T283">
            <v>30</v>
          </cell>
          <cell r="U283">
            <v>30</v>
          </cell>
        </row>
        <row r="284">
          <cell r="B284">
            <v>210500003</v>
          </cell>
          <cell r="C284" t="str">
            <v>计算机断层扫描激光乳腺成像</v>
          </cell>
        </row>
        <row r="284">
          <cell r="F284" t="str">
            <v>单侧</v>
          </cell>
          <cell r="G284" t="str">
            <v>双侧加收</v>
          </cell>
        </row>
        <row r="284">
          <cell r="I284" t="str">
            <v>自主定价</v>
          </cell>
        </row>
        <row r="284">
          <cell r="K284" t="str">
            <v>自主定价</v>
          </cell>
        </row>
        <row r="284">
          <cell r="S284" t="str">
            <v>自主定价</v>
          </cell>
          <cell r="T284" t="str">
            <v>自主定价</v>
          </cell>
          <cell r="U284" t="str">
            <v>自主定价</v>
          </cell>
        </row>
        <row r="285">
          <cell r="B285">
            <v>210500004</v>
          </cell>
          <cell r="C285" t="str">
            <v>三维医学影像手术计划</v>
          </cell>
        </row>
        <row r="285">
          <cell r="F285" t="str">
            <v>次</v>
          </cell>
        </row>
        <row r="285">
          <cell r="I285">
            <v>720</v>
          </cell>
        </row>
        <row r="285">
          <cell r="K285">
            <v>720</v>
          </cell>
        </row>
        <row r="285">
          <cell r="S285">
            <v>720</v>
          </cell>
          <cell r="T285">
            <v>720</v>
          </cell>
          <cell r="U285">
            <v>720</v>
          </cell>
        </row>
        <row r="286">
          <cell r="B286">
            <v>210500005</v>
          </cell>
          <cell r="C286" t="str">
            <v>乳腺血氧功能影像检查</v>
          </cell>
        </row>
        <row r="286">
          <cell r="F286" t="str">
            <v>单侧</v>
          </cell>
        </row>
        <row r="286">
          <cell r="I286" t="str">
            <v>自主定价</v>
          </cell>
        </row>
        <row r="286">
          <cell r="K286" t="str">
            <v>自主定价</v>
          </cell>
        </row>
        <row r="286">
          <cell r="S286" t="str">
            <v>自主定价</v>
          </cell>
          <cell r="T286" t="str">
            <v>自主定价</v>
          </cell>
          <cell r="U286" t="str">
            <v>自主定价</v>
          </cell>
        </row>
        <row r="287">
          <cell r="B287">
            <v>210500006</v>
          </cell>
          <cell r="C287" t="str">
            <v>医用3D打印成形术</v>
          </cell>
          <cell r="D287" t="str">
            <v>以数字模型数据为基础，运用可粘合材料，通过逐层打印的方式制造物体模型，通过术前建立患者损伤部位的模型，体外进行手术预演、模拟，制定更精确的手术方案及手术流程。</v>
          </cell>
          <cell r="E287" t="str">
            <v>3D打印材料</v>
          </cell>
          <cell r="F287" t="str">
            <v>次</v>
          </cell>
        </row>
        <row r="287">
          <cell r="I287" t="str">
            <v>自主定价</v>
          </cell>
        </row>
        <row r="287">
          <cell r="K287" t="str">
            <v>自主定价</v>
          </cell>
        </row>
        <row r="287">
          <cell r="S287" t="str">
            <v>自主定价</v>
          </cell>
          <cell r="T287" t="str">
            <v>自主定价</v>
          </cell>
          <cell r="U287" t="str">
            <v>自主定价</v>
          </cell>
        </row>
        <row r="288">
          <cell r="B288">
            <v>22</v>
          </cell>
          <cell r="C288" t="str">
            <v>（二）超声检查</v>
          </cell>
        </row>
        <row r="289">
          <cell r="B289">
            <v>2201</v>
          </cell>
          <cell r="C289" t="str">
            <v>1.A超</v>
          </cell>
        </row>
        <row r="289">
          <cell r="E289" t="str">
            <v>图象记录</v>
          </cell>
        </row>
        <row r="290">
          <cell r="B290">
            <v>220100001</v>
          </cell>
          <cell r="C290" t="str">
            <v>A型超声检查</v>
          </cell>
        </row>
        <row r="290">
          <cell r="F290" t="str">
            <v>每个部位</v>
          </cell>
        </row>
        <row r="290">
          <cell r="I290">
            <v>5</v>
          </cell>
        </row>
        <row r="290">
          <cell r="K290">
            <v>5</v>
          </cell>
        </row>
        <row r="290">
          <cell r="S290">
            <v>5</v>
          </cell>
          <cell r="T290">
            <v>5</v>
          </cell>
          <cell r="U290">
            <v>5</v>
          </cell>
        </row>
        <row r="291">
          <cell r="B291">
            <v>220100002</v>
          </cell>
          <cell r="C291" t="str">
            <v>临床操作的A超引导</v>
          </cell>
        </row>
        <row r="291">
          <cell r="F291" t="str">
            <v>半小时</v>
          </cell>
        </row>
        <row r="291">
          <cell r="I291">
            <v>5</v>
          </cell>
        </row>
        <row r="291">
          <cell r="K291">
            <v>5</v>
          </cell>
        </row>
        <row r="291">
          <cell r="S291">
            <v>5</v>
          </cell>
          <cell r="T291">
            <v>5</v>
          </cell>
          <cell r="U291">
            <v>5</v>
          </cell>
        </row>
        <row r="292">
          <cell r="B292">
            <v>220100003</v>
          </cell>
          <cell r="C292" t="str">
            <v>眼部A超</v>
          </cell>
        </row>
        <row r="292">
          <cell r="F292" t="str">
            <v>单侧</v>
          </cell>
        </row>
        <row r="292">
          <cell r="I292">
            <v>10</v>
          </cell>
        </row>
        <row r="292">
          <cell r="K292">
            <v>10</v>
          </cell>
        </row>
        <row r="292">
          <cell r="S292">
            <v>10</v>
          </cell>
          <cell r="T292">
            <v>10</v>
          </cell>
          <cell r="U292">
            <v>10</v>
          </cell>
        </row>
        <row r="293">
          <cell r="B293">
            <v>2202</v>
          </cell>
          <cell r="C293" t="str">
            <v>2.B超</v>
          </cell>
        </row>
        <row r="293">
          <cell r="E293" t="str">
            <v>图象记录、造影剂</v>
          </cell>
        </row>
        <row r="294">
          <cell r="B294">
            <v>220201</v>
          </cell>
          <cell r="C294" t="str">
            <v>各部位一般B超检査</v>
          </cell>
        </row>
        <row r="295">
          <cell r="B295">
            <v>220201001</v>
          </cell>
          <cell r="C295" t="str">
            <v>单脏器B超检查</v>
          </cell>
        </row>
        <row r="295">
          <cell r="F295" t="str">
            <v>每个脏器</v>
          </cell>
        </row>
        <row r="295">
          <cell r="I295">
            <v>6</v>
          </cell>
        </row>
        <row r="295">
          <cell r="K295">
            <v>6</v>
          </cell>
        </row>
        <row r="295">
          <cell r="S295">
            <v>6</v>
          </cell>
          <cell r="T295">
            <v>6</v>
          </cell>
          <cell r="U295">
            <v>6</v>
          </cell>
        </row>
        <row r="296">
          <cell r="B296">
            <v>220201002</v>
          </cell>
          <cell r="C296" t="str">
            <v>B超常规检查</v>
          </cell>
          <cell r="D296" t="str">
            <v>包括胸部（含肺、胸腔、纵隔）、腹部（含肝、胆、胰、脾、双肾）、胃肠道、泌尿系（含双肾、输尿管、膀胱、前列腺）、妇科（含子宫、附件、膀胱及周围组织）、产科（含胎儿及宫腔）</v>
          </cell>
        </row>
        <row r="296">
          <cell r="F296" t="str">
            <v>每个部位</v>
          </cell>
        </row>
        <row r="296">
          <cell r="I296">
            <v>30</v>
          </cell>
        </row>
        <row r="296">
          <cell r="K296">
            <v>30</v>
          </cell>
        </row>
        <row r="296">
          <cell r="S296">
            <v>30</v>
          </cell>
          <cell r="T296">
            <v>30</v>
          </cell>
          <cell r="U296">
            <v>30</v>
          </cell>
        </row>
        <row r="297">
          <cell r="B297">
            <v>220201003</v>
          </cell>
          <cell r="C297" t="str">
            <v>胸腹水B超检查及穿刺定位</v>
          </cell>
          <cell r="D297" t="str">
            <v>不含活检</v>
          </cell>
        </row>
        <row r="297">
          <cell r="F297" t="str">
            <v>次</v>
          </cell>
        </row>
        <row r="297">
          <cell r="I297">
            <v>30</v>
          </cell>
        </row>
        <row r="297">
          <cell r="K297">
            <v>30</v>
          </cell>
        </row>
        <row r="297">
          <cell r="S297">
            <v>30</v>
          </cell>
          <cell r="T297">
            <v>30</v>
          </cell>
          <cell r="U297">
            <v>30</v>
          </cell>
        </row>
        <row r="298">
          <cell r="B298">
            <v>220201004</v>
          </cell>
          <cell r="C298" t="str">
            <v>胃肠充盈造影B超检查</v>
          </cell>
          <cell r="D298" t="str">
            <v>含胃、小肠及其附属结构</v>
          </cell>
        </row>
        <row r="298">
          <cell r="F298" t="str">
            <v>次</v>
          </cell>
        </row>
        <row r="298">
          <cell r="I298">
            <v>30</v>
          </cell>
        </row>
        <row r="298">
          <cell r="K298">
            <v>30</v>
          </cell>
        </row>
        <row r="298">
          <cell r="S298">
            <v>30</v>
          </cell>
          <cell r="T298">
            <v>30</v>
          </cell>
          <cell r="U298">
            <v>30</v>
          </cell>
        </row>
        <row r="299">
          <cell r="B299">
            <v>220201005</v>
          </cell>
          <cell r="C299" t="str">
            <v>大肠灌肠造影B超检查</v>
          </cell>
          <cell r="D299" t="str">
            <v>含大肠及其附属结构</v>
          </cell>
        </row>
        <row r="299">
          <cell r="F299" t="str">
            <v>次</v>
          </cell>
        </row>
        <row r="299">
          <cell r="I299">
            <v>30</v>
          </cell>
        </row>
        <row r="299">
          <cell r="K299">
            <v>30</v>
          </cell>
        </row>
        <row r="299">
          <cell r="S299">
            <v>30</v>
          </cell>
          <cell r="T299">
            <v>30</v>
          </cell>
          <cell r="U299">
            <v>30</v>
          </cell>
        </row>
        <row r="300">
          <cell r="B300">
            <v>220201006</v>
          </cell>
          <cell r="C300" t="str">
            <v>输卵管超声造影</v>
          </cell>
          <cell r="D300" t="str">
            <v>含临床操作，含宫腔、双输卵管</v>
          </cell>
          <cell r="E300" t="str">
            <v>一次性导管</v>
          </cell>
          <cell r="F300" t="str">
            <v>次</v>
          </cell>
        </row>
        <row r="300">
          <cell r="I300">
            <v>63</v>
          </cell>
        </row>
        <row r="300">
          <cell r="K300">
            <v>63</v>
          </cell>
        </row>
        <row r="300">
          <cell r="S300">
            <v>63</v>
          </cell>
          <cell r="T300">
            <v>63</v>
          </cell>
          <cell r="U300">
            <v>63</v>
          </cell>
        </row>
        <row r="301">
          <cell r="B301">
            <v>220201007</v>
          </cell>
          <cell r="C301" t="str">
            <v>浅表组织器官B超检查</v>
          </cell>
        </row>
        <row r="301">
          <cell r="F301" t="str">
            <v>每个部位</v>
          </cell>
          <cell r="G301" t="str">
            <v>计价部位分为：1.双眼及附属器；2.双涎腺及颈部淋巴结；3.甲状腺及颈部淋巴结；4.乳腺及其引流区淋巴结；5.四肢软组织；6.阴囊、双侧睾丸、附睾；7.小儿颅腔；8.膝关节；9.体表肿物</v>
          </cell>
        </row>
        <row r="301">
          <cell r="I301">
            <v>20</v>
          </cell>
        </row>
        <row r="301">
          <cell r="K301">
            <v>20</v>
          </cell>
        </row>
        <row r="301">
          <cell r="S301">
            <v>20</v>
          </cell>
          <cell r="T301">
            <v>20</v>
          </cell>
          <cell r="U301">
            <v>20</v>
          </cell>
        </row>
        <row r="302">
          <cell r="B302">
            <v>220201008</v>
          </cell>
          <cell r="C302" t="str">
            <v>床旁B超检查</v>
          </cell>
          <cell r="D302" t="str">
            <v>包括彩色多普勒超声检查、术中B超检查</v>
          </cell>
        </row>
        <row r="302">
          <cell r="F302" t="str">
            <v>半小时</v>
          </cell>
          <cell r="G302" t="str">
            <v>此项目为辅助操作项目加收</v>
          </cell>
        </row>
        <row r="302">
          <cell r="I302">
            <v>50</v>
          </cell>
        </row>
        <row r="302">
          <cell r="K302">
            <v>50</v>
          </cell>
        </row>
        <row r="302">
          <cell r="S302">
            <v>50</v>
          </cell>
          <cell r="T302">
            <v>50</v>
          </cell>
          <cell r="U302">
            <v>50</v>
          </cell>
        </row>
        <row r="303">
          <cell r="B303" t="str">
            <v>220201008a</v>
          </cell>
          <cell r="C303" t="str">
            <v>床旁B超检查</v>
          </cell>
        </row>
        <row r="303">
          <cell r="F303" t="str">
            <v>次</v>
          </cell>
          <cell r="G303" t="str">
            <v>此项目为辅助操作项目加收</v>
          </cell>
        </row>
        <row r="303">
          <cell r="I303">
            <v>45</v>
          </cell>
        </row>
        <row r="303">
          <cell r="K303">
            <v>45</v>
          </cell>
        </row>
        <row r="303">
          <cell r="S303">
            <v>45</v>
          </cell>
          <cell r="T303">
            <v>45</v>
          </cell>
          <cell r="U303">
            <v>45</v>
          </cell>
        </row>
        <row r="304">
          <cell r="B304" t="str">
            <v>220201008b</v>
          </cell>
          <cell r="C304" t="str">
            <v>术中B超检查</v>
          </cell>
        </row>
        <row r="304">
          <cell r="F304" t="str">
            <v>半小时</v>
          </cell>
          <cell r="G304" t="str">
            <v>此项目为辅助操作项目加收</v>
          </cell>
        </row>
        <row r="304">
          <cell r="I304">
            <v>45</v>
          </cell>
        </row>
        <row r="304">
          <cell r="K304">
            <v>45</v>
          </cell>
        </row>
        <row r="304">
          <cell r="S304">
            <v>45</v>
          </cell>
          <cell r="T304">
            <v>45</v>
          </cell>
          <cell r="U304">
            <v>45</v>
          </cell>
        </row>
        <row r="305">
          <cell r="B305">
            <v>220201009</v>
          </cell>
          <cell r="C305" t="str">
            <v>临床操作的B超引导</v>
          </cell>
        </row>
        <row r="305">
          <cell r="F305" t="str">
            <v>半小时</v>
          </cell>
        </row>
        <row r="305">
          <cell r="I305">
            <v>60</v>
          </cell>
        </row>
        <row r="305">
          <cell r="K305">
            <v>60</v>
          </cell>
        </row>
        <row r="305">
          <cell r="S305">
            <v>60</v>
          </cell>
          <cell r="T305">
            <v>60</v>
          </cell>
          <cell r="U305">
            <v>60</v>
          </cell>
        </row>
        <row r="306">
          <cell r="B306">
            <v>220202</v>
          </cell>
          <cell r="C306" t="str">
            <v>腔内B超检査</v>
          </cell>
        </row>
        <row r="307">
          <cell r="B307">
            <v>220202001</v>
          </cell>
          <cell r="C307" t="str">
            <v>经阴道B超检查</v>
          </cell>
          <cell r="D307" t="str">
            <v>含子宫及双附件</v>
          </cell>
        </row>
        <row r="307">
          <cell r="F307" t="str">
            <v>次</v>
          </cell>
        </row>
        <row r="307">
          <cell r="I307">
            <v>60</v>
          </cell>
        </row>
        <row r="307">
          <cell r="K307">
            <v>60</v>
          </cell>
        </row>
        <row r="307">
          <cell r="S307">
            <v>60</v>
          </cell>
          <cell r="T307">
            <v>60</v>
          </cell>
          <cell r="U307">
            <v>60</v>
          </cell>
        </row>
        <row r="308">
          <cell r="B308">
            <v>220202002</v>
          </cell>
          <cell r="C308" t="str">
            <v>经直肠B超检查</v>
          </cell>
          <cell r="D308" t="str">
            <v>含前列腺、精囊、尿道、直肠</v>
          </cell>
        </row>
        <row r="308">
          <cell r="F308" t="str">
            <v>次</v>
          </cell>
        </row>
        <row r="308">
          <cell r="I308">
            <v>60</v>
          </cell>
        </row>
        <row r="308">
          <cell r="K308">
            <v>60</v>
          </cell>
        </row>
        <row r="308">
          <cell r="S308">
            <v>60</v>
          </cell>
          <cell r="T308">
            <v>60</v>
          </cell>
          <cell r="U308">
            <v>60</v>
          </cell>
        </row>
        <row r="309">
          <cell r="B309">
            <v>220202003</v>
          </cell>
          <cell r="C309" t="str">
            <v>临床操作的腔内B超引导</v>
          </cell>
        </row>
        <row r="309">
          <cell r="F309" t="str">
            <v>半小时</v>
          </cell>
        </row>
        <row r="309">
          <cell r="I309">
            <v>90</v>
          </cell>
        </row>
        <row r="309">
          <cell r="K309">
            <v>90</v>
          </cell>
        </row>
        <row r="309">
          <cell r="S309">
            <v>90</v>
          </cell>
          <cell r="T309">
            <v>90</v>
          </cell>
          <cell r="U309">
            <v>90</v>
          </cell>
        </row>
        <row r="310">
          <cell r="B310">
            <v>220203</v>
          </cell>
          <cell r="C310" t="str">
            <v>B超脏器功能评估</v>
          </cell>
        </row>
        <row r="311">
          <cell r="B311">
            <v>220203001</v>
          </cell>
          <cell r="C311" t="str">
            <v>胃充盈及排空功能检查</v>
          </cell>
          <cell r="D311" t="str">
            <v>指造影法</v>
          </cell>
        </row>
        <row r="311">
          <cell r="F311" t="str">
            <v>次</v>
          </cell>
        </row>
        <row r="311">
          <cell r="I311">
            <v>40</v>
          </cell>
        </row>
        <row r="311">
          <cell r="K311">
            <v>40</v>
          </cell>
        </row>
        <row r="311">
          <cell r="S311">
            <v>40</v>
          </cell>
          <cell r="T311">
            <v>40</v>
          </cell>
          <cell r="U311">
            <v>40</v>
          </cell>
        </row>
        <row r="312">
          <cell r="B312">
            <v>220203002</v>
          </cell>
          <cell r="C312" t="str">
            <v>小肠充盈及排空功能检查</v>
          </cell>
          <cell r="D312" t="str">
            <v>指造影法</v>
          </cell>
        </row>
        <row r="312">
          <cell r="F312" t="str">
            <v>次</v>
          </cell>
        </row>
        <row r="312">
          <cell r="I312">
            <v>40</v>
          </cell>
        </row>
        <row r="312">
          <cell r="K312">
            <v>40</v>
          </cell>
        </row>
        <row r="312">
          <cell r="S312">
            <v>40</v>
          </cell>
          <cell r="T312">
            <v>40</v>
          </cell>
          <cell r="U312">
            <v>40</v>
          </cell>
        </row>
        <row r="313">
          <cell r="B313">
            <v>220203003</v>
          </cell>
          <cell r="C313" t="str">
            <v>胆囊和胆道收缩功能检查</v>
          </cell>
          <cell r="D313" t="str">
            <v>指造影法</v>
          </cell>
        </row>
        <row r="313">
          <cell r="F313" t="str">
            <v>次</v>
          </cell>
        </row>
        <row r="313">
          <cell r="I313">
            <v>40</v>
          </cell>
        </row>
        <row r="313">
          <cell r="K313">
            <v>40</v>
          </cell>
        </row>
        <row r="313">
          <cell r="S313">
            <v>40</v>
          </cell>
          <cell r="T313">
            <v>40</v>
          </cell>
          <cell r="U313">
            <v>40</v>
          </cell>
        </row>
        <row r="314">
          <cell r="B314">
            <v>220203004</v>
          </cell>
          <cell r="C314" t="str">
            <v>胎儿生物物理相评分</v>
          </cell>
          <cell r="D314" t="str">
            <v>含呼吸运动、肌张力、胎动、羊水量、无刺激试验</v>
          </cell>
        </row>
        <row r="314">
          <cell r="F314" t="str">
            <v>次</v>
          </cell>
        </row>
        <row r="314">
          <cell r="I314">
            <v>40</v>
          </cell>
        </row>
        <row r="314">
          <cell r="K314">
            <v>40</v>
          </cell>
        </row>
        <row r="314">
          <cell r="S314">
            <v>40</v>
          </cell>
          <cell r="T314">
            <v>40</v>
          </cell>
          <cell r="U314">
            <v>40</v>
          </cell>
        </row>
        <row r="315">
          <cell r="B315">
            <v>220203005</v>
          </cell>
          <cell r="C315" t="str">
            <v>膀胱残余尿量测定</v>
          </cell>
        </row>
        <row r="315">
          <cell r="F315" t="str">
            <v>次</v>
          </cell>
        </row>
        <row r="315">
          <cell r="I315">
            <v>20</v>
          </cell>
        </row>
        <row r="315">
          <cell r="K315">
            <v>20</v>
          </cell>
        </row>
        <row r="315">
          <cell r="S315">
            <v>20</v>
          </cell>
          <cell r="T315">
            <v>20</v>
          </cell>
          <cell r="U315">
            <v>20</v>
          </cell>
        </row>
        <row r="316">
          <cell r="B316">
            <v>2203</v>
          </cell>
          <cell r="C316" t="str">
            <v>3.彩色多普勒超声检查</v>
          </cell>
        </row>
        <row r="316">
          <cell r="E316" t="str">
            <v>图象记录、造影剂</v>
          </cell>
        </row>
        <row r="317">
          <cell r="B317">
            <v>220301</v>
          </cell>
          <cell r="C317" t="str">
            <v>普通彩色多普勒超声检査</v>
          </cell>
        </row>
        <row r="318">
          <cell r="B318">
            <v>220301001</v>
          </cell>
          <cell r="C318" t="str">
            <v>彩色多普勒超声常规检查</v>
          </cell>
          <cell r="D318" t="str">
            <v>计价部位为：1、胸部（含肺、胸腔、纵隔）；2、腹部（含肝、胆、胰、脾、双肾）；3、胃肠道；4、泌尿系（含双肾、输尿管、膀胱、前列腺）；5、妇科（含子宫、附件、膀胱及周围组织）；6、产科（含胎儿及宫腔）；7、男性生殖系统（含睾丸、附睾、输精管、精索、前列腺）；8.肠系膜。</v>
          </cell>
        </row>
        <row r="318">
          <cell r="F318" t="str">
            <v>每个部位</v>
          </cell>
          <cell r="G318" t="str">
            <v>腹膜后检查收60元；单脏器复查每脏器30元；膀胱残余尿量测定60元。宫颈管测量80元。产科超声每增加一个胎儿加收60元。</v>
          </cell>
        </row>
        <row r="318">
          <cell r="I318">
            <v>120</v>
          </cell>
        </row>
        <row r="318">
          <cell r="K318">
            <v>120</v>
          </cell>
        </row>
        <row r="318">
          <cell r="S318">
            <v>120</v>
          </cell>
          <cell r="T318">
            <v>120</v>
          </cell>
          <cell r="U318">
            <v>120</v>
          </cell>
        </row>
        <row r="319">
          <cell r="B319">
            <v>220301002</v>
          </cell>
          <cell r="C319" t="str">
            <v>浅表器官彩色多普勒超声检查</v>
          </cell>
        </row>
        <row r="319">
          <cell r="F319" t="str">
            <v>每个部位</v>
          </cell>
          <cell r="G319" t="str">
            <v>计价部位分为：1.双眼及附属器；2.双涎腺及颈部淋巴结；3.甲状腺及颈部淋巴结；4.乳腺及其引流区淋巴结；5.上肢或下肢软组织；6.阴囊、双侧睾丸、附睾；7.颅腔；8.体表包块；9.关节；10.其他。包括周围神经彩色多普勒超声。</v>
          </cell>
        </row>
        <row r="319">
          <cell r="I319">
            <v>110</v>
          </cell>
        </row>
        <row r="319">
          <cell r="K319">
            <v>110</v>
          </cell>
        </row>
        <row r="319">
          <cell r="S319">
            <v>110</v>
          </cell>
          <cell r="T319">
            <v>110</v>
          </cell>
          <cell r="U319">
            <v>110</v>
          </cell>
        </row>
        <row r="320">
          <cell r="B320">
            <v>220302</v>
          </cell>
          <cell r="C320" t="str">
            <v>彩色多普勒超声特殊检査</v>
          </cell>
        </row>
        <row r="321">
          <cell r="B321">
            <v>220302001</v>
          </cell>
          <cell r="C321" t="str">
            <v>颅内段血管彩色多普勒超声</v>
          </cell>
          <cell r="D321" t="str">
            <v>包括胎儿脑动脉</v>
          </cell>
        </row>
        <row r="321">
          <cell r="F321" t="str">
            <v>次</v>
          </cell>
        </row>
        <row r="321">
          <cell r="I321">
            <v>120</v>
          </cell>
        </row>
        <row r="321">
          <cell r="K321">
            <v>120</v>
          </cell>
        </row>
        <row r="321">
          <cell r="S321">
            <v>120</v>
          </cell>
          <cell r="T321">
            <v>120</v>
          </cell>
          <cell r="U321">
            <v>120</v>
          </cell>
        </row>
        <row r="322">
          <cell r="B322">
            <v>220302002</v>
          </cell>
          <cell r="C322" t="str">
            <v>球后全部血管彩色多普勒超声</v>
          </cell>
        </row>
        <row r="322">
          <cell r="F322" t="str">
            <v>次</v>
          </cell>
        </row>
        <row r="322">
          <cell r="I322">
            <v>100</v>
          </cell>
        </row>
        <row r="322">
          <cell r="K322">
            <v>100</v>
          </cell>
        </row>
        <row r="322">
          <cell r="S322">
            <v>100</v>
          </cell>
          <cell r="T322">
            <v>100</v>
          </cell>
          <cell r="U322">
            <v>100</v>
          </cell>
        </row>
        <row r="323">
          <cell r="B323">
            <v>220302003</v>
          </cell>
          <cell r="C323" t="str">
            <v>颈部血管彩色多普勒超声</v>
          </cell>
          <cell r="D323" t="str">
            <v>包括颈动脉、颈静脉及椎动脉</v>
          </cell>
        </row>
        <row r="323">
          <cell r="F323" t="str">
            <v>次</v>
          </cell>
        </row>
        <row r="323">
          <cell r="I323">
            <v>100</v>
          </cell>
        </row>
        <row r="323">
          <cell r="K323">
            <v>100</v>
          </cell>
        </row>
        <row r="323">
          <cell r="S323">
            <v>100</v>
          </cell>
          <cell r="T323">
            <v>100</v>
          </cell>
          <cell r="U323">
            <v>100</v>
          </cell>
        </row>
        <row r="324">
          <cell r="B324">
            <v>220302004</v>
          </cell>
          <cell r="C324" t="str">
            <v>门静脉系彩色多普勒超声</v>
          </cell>
        </row>
        <row r="324">
          <cell r="F324" t="str">
            <v>次</v>
          </cell>
        </row>
        <row r="324">
          <cell r="I324">
            <v>80</v>
          </cell>
        </row>
        <row r="324">
          <cell r="K324">
            <v>80</v>
          </cell>
        </row>
        <row r="324">
          <cell r="S324">
            <v>80</v>
          </cell>
          <cell r="T324">
            <v>80</v>
          </cell>
          <cell r="U324">
            <v>80</v>
          </cell>
        </row>
        <row r="325">
          <cell r="B325">
            <v>220302005</v>
          </cell>
          <cell r="C325" t="str">
            <v>腹部大血管彩色多普勒超声</v>
          </cell>
        </row>
        <row r="325">
          <cell r="F325" t="str">
            <v>次</v>
          </cell>
        </row>
        <row r="325">
          <cell r="I325">
            <v>100</v>
          </cell>
        </row>
        <row r="325">
          <cell r="K325">
            <v>100</v>
          </cell>
        </row>
        <row r="325">
          <cell r="S325">
            <v>100</v>
          </cell>
          <cell r="T325">
            <v>100</v>
          </cell>
          <cell r="U325">
            <v>100</v>
          </cell>
        </row>
        <row r="326">
          <cell r="B326">
            <v>220302006</v>
          </cell>
          <cell r="C326" t="str">
            <v>四肢血管彩色多普勒超声</v>
          </cell>
          <cell r="D326" t="str">
            <v>包括骼动脉、上肢动脉、下肢动脉、足动脉、上肢浅静脉、上肢深静脉、骼静脉、下肢深静脉、下肢浅静脉</v>
          </cell>
        </row>
        <row r="326">
          <cell r="F326" t="str">
            <v>次</v>
          </cell>
        </row>
        <row r="326">
          <cell r="I326">
            <v>110</v>
          </cell>
        </row>
        <row r="326">
          <cell r="K326">
            <v>110</v>
          </cell>
        </row>
        <row r="326">
          <cell r="S326">
            <v>110</v>
          </cell>
          <cell r="T326">
            <v>110</v>
          </cell>
          <cell r="U326">
            <v>110</v>
          </cell>
        </row>
        <row r="327">
          <cell r="B327">
            <v>220302007</v>
          </cell>
          <cell r="C327" t="str">
            <v>双肾及肾血管彩色多普勒超声</v>
          </cell>
        </row>
        <row r="327">
          <cell r="F327" t="str">
            <v>次</v>
          </cell>
        </row>
        <row r="327">
          <cell r="I327">
            <v>110</v>
          </cell>
        </row>
        <row r="327">
          <cell r="K327">
            <v>110</v>
          </cell>
        </row>
        <row r="327">
          <cell r="S327">
            <v>110</v>
          </cell>
          <cell r="T327">
            <v>110</v>
          </cell>
          <cell r="U327">
            <v>110</v>
          </cell>
        </row>
        <row r="328">
          <cell r="B328">
            <v>220302008</v>
          </cell>
          <cell r="C328" t="str">
            <v>左肾静脉“胡桃夹”综合征检查</v>
          </cell>
        </row>
        <row r="328">
          <cell r="F328" t="str">
            <v>次</v>
          </cell>
        </row>
        <row r="328">
          <cell r="I328">
            <v>60</v>
          </cell>
        </row>
        <row r="328">
          <cell r="K328">
            <v>60</v>
          </cell>
        </row>
        <row r="328">
          <cell r="S328">
            <v>60</v>
          </cell>
          <cell r="T328">
            <v>60</v>
          </cell>
          <cell r="U328">
            <v>60</v>
          </cell>
        </row>
        <row r="329">
          <cell r="B329">
            <v>220302009</v>
          </cell>
          <cell r="C329" t="str">
            <v>药物血管功能试验</v>
          </cell>
          <cell r="D329" t="str">
            <v>指用于阳痿测定等</v>
          </cell>
          <cell r="E329" t="str">
            <v>药物</v>
          </cell>
          <cell r="F329" t="str">
            <v>次</v>
          </cell>
        </row>
        <row r="329">
          <cell r="I329">
            <v>120</v>
          </cell>
        </row>
        <row r="329">
          <cell r="K329">
            <v>120</v>
          </cell>
        </row>
        <row r="329">
          <cell r="S329">
            <v>120</v>
          </cell>
          <cell r="T329">
            <v>120</v>
          </cell>
          <cell r="U329">
            <v>120</v>
          </cell>
        </row>
        <row r="330">
          <cell r="B330">
            <v>220302010</v>
          </cell>
          <cell r="C330" t="str">
            <v>脏器声学造影</v>
          </cell>
          <cell r="D330" t="str">
            <v>包括肿瘤声学造影</v>
          </cell>
          <cell r="E330" t="str">
            <v>造影剂</v>
          </cell>
          <cell r="F330" t="str">
            <v>次</v>
          </cell>
        </row>
        <row r="330">
          <cell r="I330">
            <v>120</v>
          </cell>
        </row>
        <row r="330">
          <cell r="K330">
            <v>120</v>
          </cell>
        </row>
        <row r="330">
          <cell r="S330">
            <v>120</v>
          </cell>
          <cell r="T330">
            <v>120</v>
          </cell>
          <cell r="U330">
            <v>120</v>
          </cell>
        </row>
        <row r="331">
          <cell r="B331">
            <v>220302011</v>
          </cell>
          <cell r="C331" t="str">
            <v>腔内彩色多普勒超声检查</v>
          </cell>
          <cell r="D331" t="str">
            <v>包括经阴道、经直肠</v>
          </cell>
        </row>
        <row r="331">
          <cell r="F331" t="str">
            <v>次</v>
          </cell>
          <cell r="G331" t="str">
            <v>与常规检查同时进行减半收取</v>
          </cell>
        </row>
        <row r="331">
          <cell r="I331">
            <v>120</v>
          </cell>
        </row>
        <row r="331">
          <cell r="K331">
            <v>120</v>
          </cell>
        </row>
        <row r="331">
          <cell r="S331">
            <v>120</v>
          </cell>
          <cell r="T331">
            <v>120</v>
          </cell>
          <cell r="U331">
            <v>120</v>
          </cell>
        </row>
        <row r="332">
          <cell r="B332">
            <v>220302012</v>
          </cell>
          <cell r="C332" t="str">
            <v>临床操作的彩色多普勒超声引导</v>
          </cell>
        </row>
        <row r="332">
          <cell r="F332" t="str">
            <v>半小时</v>
          </cell>
          <cell r="G332" t="str">
            <v>超声定位每10分钟收30%</v>
          </cell>
        </row>
        <row r="332">
          <cell r="I332">
            <v>180</v>
          </cell>
        </row>
        <row r="332">
          <cell r="K332">
            <v>180</v>
          </cell>
        </row>
        <row r="332">
          <cell r="S332">
            <v>180</v>
          </cell>
          <cell r="T332">
            <v>180</v>
          </cell>
          <cell r="U332">
            <v>180</v>
          </cell>
        </row>
        <row r="333">
          <cell r="B333">
            <v>220302013</v>
          </cell>
          <cell r="C333" t="str">
            <v>盆底超声检查</v>
          </cell>
          <cell r="D333" t="str">
            <v>查看申请单要求，了解患者相应病史后，铺垫，经会阴或经阴道检查，探头套消毒套后放置于会阴处（或阴道内），采用二维及三维（四维）分别探查前、中、后盆腔脏器在平静呼吸状态下及Valsalva动作下的变化，并对盆底肌肉连续性及收缩力进行评估，做岀诊断，岀图文报告。</v>
          </cell>
        </row>
        <row r="333">
          <cell r="F333" t="str">
            <v>次</v>
          </cell>
        </row>
        <row r="333">
          <cell r="I333" t="str">
            <v>自主定价</v>
          </cell>
        </row>
        <row r="333">
          <cell r="K333" t="str">
            <v>自主定价</v>
          </cell>
        </row>
        <row r="333">
          <cell r="S333" t="str">
            <v>自主定价</v>
          </cell>
          <cell r="T333" t="str">
            <v>自主定价</v>
          </cell>
          <cell r="U333" t="str">
            <v>自主定价</v>
          </cell>
        </row>
        <row r="334">
          <cell r="B334">
            <v>220302014</v>
          </cell>
          <cell r="C334" t="str">
            <v>甲状腺结节人工智能辅助诊断</v>
          </cell>
          <cell r="D334" t="str">
            <v>查看申请单，了解患者相关病史，对甲状腺结节超声影像的关键特征进行人工智能技术增强处理、分析，辅助诊断并生成报告。</v>
          </cell>
        </row>
        <row r="334">
          <cell r="F334" t="str">
            <v>次</v>
          </cell>
        </row>
        <row r="334">
          <cell r="I334" t="str">
            <v>自主定价</v>
          </cell>
        </row>
        <row r="334">
          <cell r="K334" t="str">
            <v>自主定价</v>
          </cell>
        </row>
        <row r="334">
          <cell r="S334" t="str">
            <v>自主定价</v>
          </cell>
          <cell r="T334" t="str">
            <v>自主定价</v>
          </cell>
          <cell r="U334" t="str">
            <v>自主定价</v>
          </cell>
        </row>
        <row r="335">
          <cell r="B335">
            <v>2204</v>
          </cell>
          <cell r="C335" t="str">
            <v>4.多普勒检查</v>
          </cell>
          <cell r="D335" t="str">
            <v>指单纯伪彩频谱多普勒检查，不具备二维图象和真彩色多普勒功能</v>
          </cell>
          <cell r="E335" t="str">
            <v>图象记录、造影剂</v>
          </cell>
        </row>
        <row r="336">
          <cell r="B336">
            <v>220400001</v>
          </cell>
          <cell r="C336" t="str">
            <v>颅内多普勒血流图（TCD）</v>
          </cell>
          <cell r="D336" t="str">
            <v>包括经颅多普勒栓子监测</v>
          </cell>
        </row>
        <row r="336">
          <cell r="F336" t="str">
            <v>次</v>
          </cell>
          <cell r="G336" t="str">
            <v>经颅多普勒栓子监测50元</v>
          </cell>
        </row>
        <row r="336">
          <cell r="I336">
            <v>90</v>
          </cell>
        </row>
        <row r="336">
          <cell r="K336">
            <v>90</v>
          </cell>
        </row>
        <row r="336">
          <cell r="S336">
            <v>90</v>
          </cell>
          <cell r="T336">
            <v>90</v>
          </cell>
          <cell r="U336">
            <v>90</v>
          </cell>
        </row>
        <row r="337">
          <cell r="B337">
            <v>220400002</v>
          </cell>
          <cell r="C337" t="str">
            <v>四肢多普勒血流图</v>
          </cell>
        </row>
        <row r="337">
          <cell r="F337" t="str">
            <v>单肢</v>
          </cell>
        </row>
        <row r="337">
          <cell r="I337">
            <v>50</v>
          </cell>
        </row>
        <row r="337">
          <cell r="K337">
            <v>50</v>
          </cell>
        </row>
        <row r="337">
          <cell r="S337">
            <v>50</v>
          </cell>
          <cell r="T337">
            <v>50</v>
          </cell>
          <cell r="U337">
            <v>50</v>
          </cell>
        </row>
        <row r="338">
          <cell r="B338">
            <v>220400003</v>
          </cell>
          <cell r="C338" t="str">
            <v>多普勒小儿血压检测</v>
          </cell>
        </row>
        <row r="338">
          <cell r="F338" t="str">
            <v>次</v>
          </cell>
        </row>
        <row r="338">
          <cell r="I338" t="str">
            <v>自主定价</v>
          </cell>
        </row>
        <row r="338">
          <cell r="K338" t="str">
            <v>自主定价</v>
          </cell>
        </row>
        <row r="338">
          <cell r="S338" t="str">
            <v>自主定价</v>
          </cell>
          <cell r="T338" t="str">
            <v>自主定价</v>
          </cell>
          <cell r="U338" t="str">
            <v>自主定价</v>
          </cell>
        </row>
        <row r="339">
          <cell r="B339">
            <v>2205</v>
          </cell>
          <cell r="C339" t="str">
            <v>5.三维超声检査</v>
          </cell>
        </row>
        <row r="340">
          <cell r="B340">
            <v>220500001</v>
          </cell>
          <cell r="C340" t="str">
            <v>脏器灰阶立体成象</v>
          </cell>
        </row>
        <row r="340">
          <cell r="F340" t="str">
            <v>每个脏器</v>
          </cell>
        </row>
        <row r="340">
          <cell r="I340">
            <v>90</v>
          </cell>
        </row>
        <row r="340">
          <cell r="K340">
            <v>90</v>
          </cell>
        </row>
        <row r="340">
          <cell r="S340">
            <v>90</v>
          </cell>
          <cell r="T340">
            <v>90</v>
          </cell>
          <cell r="U340">
            <v>90</v>
          </cell>
        </row>
        <row r="341">
          <cell r="B341">
            <v>220500002</v>
          </cell>
          <cell r="C341" t="str">
            <v>能量图血流立体成象</v>
          </cell>
        </row>
        <row r="341">
          <cell r="F341" t="str">
            <v>每个部位</v>
          </cell>
        </row>
        <row r="341">
          <cell r="I341">
            <v>90</v>
          </cell>
        </row>
        <row r="341">
          <cell r="K341">
            <v>90</v>
          </cell>
        </row>
        <row r="341">
          <cell r="S341">
            <v>90</v>
          </cell>
          <cell r="T341">
            <v>90</v>
          </cell>
          <cell r="U341">
            <v>90</v>
          </cell>
        </row>
        <row r="342">
          <cell r="B342">
            <v>2206</v>
          </cell>
          <cell r="C342" t="str">
            <v>6.心脏超声检査</v>
          </cell>
        </row>
        <row r="342">
          <cell r="E342" t="str">
            <v>图象记录、造影剂</v>
          </cell>
        </row>
        <row r="343">
          <cell r="B343">
            <v>220600001</v>
          </cell>
          <cell r="C343" t="str">
            <v>普通心脏M型超声检查</v>
          </cell>
          <cell r="D343" t="str">
            <v>指黑白超声仪检查，含常规基本波群</v>
          </cell>
        </row>
        <row r="343">
          <cell r="F343" t="str">
            <v>次</v>
          </cell>
        </row>
        <row r="343">
          <cell r="I343">
            <v>20</v>
          </cell>
        </row>
        <row r="343">
          <cell r="K343">
            <v>20</v>
          </cell>
        </row>
        <row r="343">
          <cell r="S343">
            <v>20</v>
          </cell>
          <cell r="T343">
            <v>20</v>
          </cell>
          <cell r="U343">
            <v>20</v>
          </cell>
        </row>
        <row r="344">
          <cell r="B344">
            <v>220600002</v>
          </cell>
          <cell r="C344" t="str">
            <v>普通二维超声心动图</v>
          </cell>
          <cell r="D344" t="str">
            <v>指黑白超声仪检查，含心房、心室、心瓣膜、大动脉等超声检查</v>
          </cell>
        </row>
        <row r="344">
          <cell r="F344" t="str">
            <v>次</v>
          </cell>
        </row>
        <row r="344">
          <cell r="I344">
            <v>30</v>
          </cell>
        </row>
        <row r="344">
          <cell r="K344">
            <v>30</v>
          </cell>
        </row>
        <row r="344">
          <cell r="S344">
            <v>30</v>
          </cell>
          <cell r="T344">
            <v>30</v>
          </cell>
          <cell r="U344">
            <v>30</v>
          </cell>
        </row>
        <row r="345">
          <cell r="B345">
            <v>220600003</v>
          </cell>
          <cell r="C345" t="str">
            <v>床旁超声心动图</v>
          </cell>
          <cell r="D345" t="str">
            <v>指黑白超声仪检查，含心房、心室、心瓣膜、大动脉等超声检查</v>
          </cell>
        </row>
        <row r="345">
          <cell r="F345" t="str">
            <v>半小时</v>
          </cell>
        </row>
        <row r="345">
          <cell r="I345">
            <v>50</v>
          </cell>
        </row>
        <row r="345">
          <cell r="K345">
            <v>50</v>
          </cell>
        </row>
        <row r="345">
          <cell r="S345">
            <v>50</v>
          </cell>
          <cell r="T345">
            <v>50</v>
          </cell>
          <cell r="U345">
            <v>50</v>
          </cell>
        </row>
        <row r="346">
          <cell r="B346">
            <v>220600004</v>
          </cell>
          <cell r="C346" t="str">
            <v>心脏彩色多普勒超声</v>
          </cell>
          <cell r="D346" t="str">
            <v>含各心腔及大血管血流显象</v>
          </cell>
        </row>
        <row r="346">
          <cell r="F346" t="str">
            <v>次</v>
          </cell>
          <cell r="G346" t="str">
            <v>胎儿心脏彩色多普勒超声每胎加收100元</v>
          </cell>
        </row>
        <row r="346">
          <cell r="I346">
            <v>150</v>
          </cell>
        </row>
        <row r="346">
          <cell r="K346">
            <v>150</v>
          </cell>
        </row>
        <row r="346">
          <cell r="S346">
            <v>150</v>
          </cell>
          <cell r="T346">
            <v>150</v>
          </cell>
          <cell r="U346">
            <v>150</v>
          </cell>
        </row>
        <row r="347">
          <cell r="B347">
            <v>220600005</v>
          </cell>
          <cell r="C347" t="str">
            <v>常规经食管超声心动图</v>
          </cell>
          <cell r="D347" t="str">
            <v>含心房、心室、心瓣膜、大动脉等结构及血流显象</v>
          </cell>
        </row>
        <row r="347">
          <cell r="F347" t="str">
            <v>次</v>
          </cell>
        </row>
        <row r="347">
          <cell r="I347">
            <v>250</v>
          </cell>
        </row>
        <row r="347">
          <cell r="K347">
            <v>250</v>
          </cell>
        </row>
        <row r="347">
          <cell r="S347">
            <v>250</v>
          </cell>
          <cell r="T347">
            <v>250</v>
          </cell>
          <cell r="U347">
            <v>250</v>
          </cell>
        </row>
        <row r="348">
          <cell r="B348">
            <v>220600006</v>
          </cell>
          <cell r="C348" t="str">
            <v>术中经食管超声心动图</v>
          </cell>
          <cell r="D348" t="str">
            <v>含术前检查或术后疗效观察</v>
          </cell>
        </row>
        <row r="348">
          <cell r="F348" t="str">
            <v>半小时</v>
          </cell>
        </row>
        <row r="348">
          <cell r="I348">
            <v>130</v>
          </cell>
        </row>
        <row r="348">
          <cell r="K348">
            <v>130</v>
          </cell>
        </row>
        <row r="348">
          <cell r="S348">
            <v>130</v>
          </cell>
          <cell r="T348">
            <v>130</v>
          </cell>
          <cell r="U348">
            <v>130</v>
          </cell>
        </row>
        <row r="349">
          <cell r="B349">
            <v>220600007</v>
          </cell>
          <cell r="C349" t="str">
            <v>介入治疗的超声心动图监视</v>
          </cell>
        </row>
        <row r="349">
          <cell r="F349" t="str">
            <v>半小时</v>
          </cell>
        </row>
        <row r="349">
          <cell r="I349">
            <v>130</v>
          </cell>
        </row>
        <row r="349">
          <cell r="K349">
            <v>130</v>
          </cell>
        </row>
        <row r="349">
          <cell r="S349">
            <v>130</v>
          </cell>
          <cell r="T349">
            <v>130</v>
          </cell>
          <cell r="U349">
            <v>130</v>
          </cell>
        </row>
        <row r="350">
          <cell r="B350">
            <v>220600008</v>
          </cell>
          <cell r="C350" t="str">
            <v>右心声学造影</v>
          </cell>
          <cell r="D350" t="str">
            <v>指普通二维心脏超声检查，含心腔充盈状态、分流方向、分流量与返流量等检查</v>
          </cell>
        </row>
        <row r="350">
          <cell r="F350" t="str">
            <v>次</v>
          </cell>
        </row>
        <row r="350">
          <cell r="I350">
            <v>70</v>
          </cell>
        </row>
        <row r="350">
          <cell r="K350">
            <v>70</v>
          </cell>
        </row>
        <row r="350">
          <cell r="S350">
            <v>70</v>
          </cell>
          <cell r="T350">
            <v>70</v>
          </cell>
          <cell r="U350">
            <v>70</v>
          </cell>
        </row>
        <row r="351">
          <cell r="B351">
            <v>220600009</v>
          </cell>
          <cell r="C351" t="str">
            <v>负荷超声心动图(含静息、负荷、恢复三次彩超)</v>
          </cell>
          <cell r="D351" t="str">
            <v>指普通心脏超声检查，包括药物注射或运动试验；不含心电与血压监测</v>
          </cell>
          <cell r="E351" t="str">
            <v>药物</v>
          </cell>
          <cell r="F351" t="str">
            <v>次</v>
          </cell>
        </row>
        <row r="351">
          <cell r="I351">
            <v>260</v>
          </cell>
        </row>
        <row r="351">
          <cell r="K351">
            <v>260</v>
          </cell>
        </row>
        <row r="351">
          <cell r="S351">
            <v>260</v>
          </cell>
          <cell r="T351">
            <v>260</v>
          </cell>
          <cell r="U351">
            <v>260</v>
          </cell>
        </row>
        <row r="352">
          <cell r="B352">
            <v>220600010</v>
          </cell>
          <cell r="C352" t="str">
            <v>左心功能测定</v>
          </cell>
          <cell r="D352" t="str">
            <v>指普通心脏超声检查或彩色多普勒超声检查，含心室舒张容量(EDV)、射血分数(EF)、短轴缩短率(FS)、每搏输岀量(SV)、每分输岀量(CO)、心脏指数(CI)等</v>
          </cell>
        </row>
        <row r="352">
          <cell r="F352" t="str">
            <v>次</v>
          </cell>
          <cell r="G352" t="str">
            <v>增加指标加收10元</v>
          </cell>
        </row>
        <row r="352">
          <cell r="I352">
            <v>25</v>
          </cell>
        </row>
        <row r="352">
          <cell r="K352">
            <v>25</v>
          </cell>
        </row>
        <row r="352">
          <cell r="S352">
            <v>25</v>
          </cell>
          <cell r="T352">
            <v>25</v>
          </cell>
          <cell r="U352">
            <v>25</v>
          </cell>
        </row>
        <row r="353">
          <cell r="B353">
            <v>220600011</v>
          </cell>
          <cell r="C353" t="str">
            <v>冠状动脉介入超声</v>
          </cell>
        </row>
        <row r="353">
          <cell r="F353" t="str">
            <v>次</v>
          </cell>
        </row>
        <row r="353">
          <cell r="I353">
            <v>260</v>
          </cell>
        </row>
        <row r="353">
          <cell r="K353">
            <v>260</v>
          </cell>
        </row>
        <row r="353">
          <cell r="S353">
            <v>260</v>
          </cell>
          <cell r="T353">
            <v>260</v>
          </cell>
          <cell r="U353">
            <v>260</v>
          </cell>
        </row>
        <row r="354">
          <cell r="B354">
            <v>220600012</v>
          </cell>
          <cell r="C354" t="str">
            <v>超声心肌应变成像</v>
          </cell>
          <cell r="D354" t="str">
            <v>指检测心肌应变参数</v>
          </cell>
          <cell r="E354" t="str">
            <v>造影剂</v>
          </cell>
          <cell r="F354" t="str">
            <v>次</v>
          </cell>
        </row>
        <row r="354">
          <cell r="I354" t="str">
            <v>自主定价</v>
          </cell>
        </row>
        <row r="354">
          <cell r="K354" t="str">
            <v>自主定价</v>
          </cell>
        </row>
        <row r="354">
          <cell r="S354" t="str">
            <v>自主定价</v>
          </cell>
          <cell r="T354" t="str">
            <v>自主定价</v>
          </cell>
          <cell r="U354" t="str">
            <v>自主定价</v>
          </cell>
        </row>
        <row r="355">
          <cell r="B355">
            <v>2207</v>
          </cell>
          <cell r="C355" t="str">
            <v>7.其他心脏超声诊疗技术</v>
          </cell>
        </row>
        <row r="356">
          <cell r="B356">
            <v>220700001</v>
          </cell>
          <cell r="C356" t="str">
            <v>计算机三维重建技术(3DE)</v>
          </cell>
        </row>
        <row r="356">
          <cell r="F356" t="str">
            <v>单幅图片</v>
          </cell>
        </row>
        <row r="356">
          <cell r="I356">
            <v>100</v>
          </cell>
        </row>
        <row r="356">
          <cell r="K356">
            <v>100</v>
          </cell>
        </row>
        <row r="356">
          <cell r="S356">
            <v>100</v>
          </cell>
          <cell r="T356">
            <v>100</v>
          </cell>
          <cell r="U356">
            <v>100</v>
          </cell>
        </row>
        <row r="357">
          <cell r="B357">
            <v>220700002</v>
          </cell>
          <cell r="C357" t="str">
            <v>声学定量(AQ)</v>
          </cell>
        </row>
        <row r="357">
          <cell r="F357" t="str">
            <v>次</v>
          </cell>
        </row>
        <row r="357">
          <cell r="I357">
            <v>40</v>
          </cell>
        </row>
        <row r="357">
          <cell r="K357">
            <v>40</v>
          </cell>
        </row>
        <row r="357">
          <cell r="S357">
            <v>40</v>
          </cell>
          <cell r="T357">
            <v>40</v>
          </cell>
          <cell r="U357">
            <v>40</v>
          </cell>
        </row>
        <row r="358">
          <cell r="B358">
            <v>220700003</v>
          </cell>
          <cell r="C358" t="str">
            <v>彩色室壁动力(CK)</v>
          </cell>
        </row>
        <row r="358">
          <cell r="F358" t="str">
            <v>次</v>
          </cell>
        </row>
        <row r="358">
          <cell r="I358">
            <v>40</v>
          </cell>
        </row>
        <row r="358">
          <cell r="K358">
            <v>40</v>
          </cell>
        </row>
        <row r="358">
          <cell r="S358">
            <v>40</v>
          </cell>
          <cell r="T358">
            <v>40</v>
          </cell>
          <cell r="U358">
            <v>40</v>
          </cell>
        </row>
        <row r="359">
          <cell r="B359">
            <v>220700004</v>
          </cell>
          <cell r="C359" t="str">
            <v>组织多普勒显象(TDI)</v>
          </cell>
        </row>
        <row r="359">
          <cell r="F359" t="str">
            <v>次</v>
          </cell>
        </row>
        <row r="359">
          <cell r="I359">
            <v>40</v>
          </cell>
        </row>
        <row r="359">
          <cell r="K359">
            <v>40</v>
          </cell>
        </row>
        <row r="359">
          <cell r="S359">
            <v>40</v>
          </cell>
          <cell r="T359">
            <v>40</v>
          </cell>
          <cell r="U359">
            <v>40</v>
          </cell>
        </row>
        <row r="360">
          <cell r="B360">
            <v>220700005</v>
          </cell>
          <cell r="C360" t="str">
            <v>心内膜自动边缘检测</v>
          </cell>
        </row>
        <row r="360">
          <cell r="F360" t="str">
            <v>次</v>
          </cell>
        </row>
        <row r="360">
          <cell r="I360">
            <v>40</v>
          </cell>
        </row>
        <row r="360">
          <cell r="K360">
            <v>40</v>
          </cell>
        </row>
        <row r="360">
          <cell r="S360">
            <v>40</v>
          </cell>
          <cell r="T360">
            <v>40</v>
          </cell>
          <cell r="U360">
            <v>40</v>
          </cell>
        </row>
        <row r="361">
          <cell r="B361">
            <v>220700006</v>
          </cell>
          <cell r="C361" t="str">
            <v>室壁运动分析</v>
          </cell>
        </row>
        <row r="361">
          <cell r="F361" t="str">
            <v>次</v>
          </cell>
        </row>
        <row r="361">
          <cell r="I361">
            <v>40</v>
          </cell>
        </row>
        <row r="361">
          <cell r="K361">
            <v>40</v>
          </cell>
        </row>
        <row r="361">
          <cell r="S361">
            <v>40</v>
          </cell>
          <cell r="T361">
            <v>40</v>
          </cell>
          <cell r="U361">
            <v>40</v>
          </cell>
        </row>
        <row r="362">
          <cell r="B362">
            <v>220700007</v>
          </cell>
          <cell r="C362" t="str">
            <v>心肌灌注超声检测</v>
          </cell>
          <cell r="D362" t="str">
            <v>含心肌显象</v>
          </cell>
          <cell r="E362" t="str">
            <v>造影剂</v>
          </cell>
          <cell r="F362" t="str">
            <v>次</v>
          </cell>
        </row>
        <row r="362">
          <cell r="I362">
            <v>160</v>
          </cell>
        </row>
        <row r="362">
          <cell r="K362">
            <v>160</v>
          </cell>
        </row>
        <row r="362">
          <cell r="S362">
            <v>160</v>
          </cell>
          <cell r="T362">
            <v>160</v>
          </cell>
          <cell r="U362">
            <v>160</v>
          </cell>
        </row>
        <row r="363">
          <cell r="B363">
            <v>2208</v>
          </cell>
          <cell r="C363" t="str">
            <v>8.图象记录附加收费项目</v>
          </cell>
        </row>
        <row r="364">
          <cell r="B364">
            <v>220800001</v>
          </cell>
          <cell r="C364" t="str">
            <v>黑白热敏打印照片</v>
          </cell>
        </row>
        <row r="364">
          <cell r="F364" t="str">
            <v>片</v>
          </cell>
        </row>
        <row r="364">
          <cell r="I364">
            <v>10</v>
          </cell>
        </row>
        <row r="364">
          <cell r="K364">
            <v>10</v>
          </cell>
        </row>
        <row r="364">
          <cell r="S364">
            <v>10</v>
          </cell>
          <cell r="T364">
            <v>10</v>
          </cell>
          <cell r="U364">
            <v>10</v>
          </cell>
        </row>
        <row r="365">
          <cell r="B365">
            <v>220800002</v>
          </cell>
          <cell r="C365" t="str">
            <v>彩色打印照片</v>
          </cell>
        </row>
        <row r="365">
          <cell r="F365" t="str">
            <v>片</v>
          </cell>
        </row>
        <row r="365">
          <cell r="I365">
            <v>15</v>
          </cell>
        </row>
        <row r="365">
          <cell r="K365">
            <v>15</v>
          </cell>
        </row>
        <row r="365">
          <cell r="S365">
            <v>15</v>
          </cell>
          <cell r="T365">
            <v>15</v>
          </cell>
          <cell r="U365">
            <v>15</v>
          </cell>
        </row>
        <row r="366">
          <cell r="B366">
            <v>220800003</v>
          </cell>
          <cell r="C366" t="str">
            <v>黑白一次成象(波拉)照片</v>
          </cell>
        </row>
        <row r="366">
          <cell r="F366" t="str">
            <v>片</v>
          </cell>
        </row>
        <row r="366">
          <cell r="I366" t="str">
            <v>自主定价</v>
          </cell>
        </row>
        <row r="366">
          <cell r="K366" t="str">
            <v>自主定价</v>
          </cell>
        </row>
        <row r="366">
          <cell r="S366" t="str">
            <v>自主定价</v>
          </cell>
          <cell r="T366" t="str">
            <v>自主定价</v>
          </cell>
          <cell r="U366" t="str">
            <v>自主定价</v>
          </cell>
        </row>
        <row r="367">
          <cell r="B367">
            <v>220800004</v>
          </cell>
          <cell r="C367" t="str">
            <v>彩色一次成象(波拉)照片</v>
          </cell>
        </row>
        <row r="367">
          <cell r="F367" t="str">
            <v>片</v>
          </cell>
        </row>
        <row r="367">
          <cell r="I367">
            <v>10</v>
          </cell>
        </row>
        <row r="367">
          <cell r="K367">
            <v>10</v>
          </cell>
        </row>
        <row r="367">
          <cell r="S367">
            <v>10</v>
          </cell>
          <cell r="T367">
            <v>10</v>
          </cell>
          <cell r="U367">
            <v>10</v>
          </cell>
        </row>
        <row r="368">
          <cell r="B368">
            <v>220800005</v>
          </cell>
          <cell r="C368" t="str">
            <v>超声多幅照相</v>
          </cell>
        </row>
        <row r="368">
          <cell r="F368" t="str">
            <v>片</v>
          </cell>
        </row>
        <row r="368">
          <cell r="I368">
            <v>10</v>
          </cell>
        </row>
        <row r="368">
          <cell r="K368">
            <v>10</v>
          </cell>
        </row>
        <row r="368">
          <cell r="S368">
            <v>10</v>
          </cell>
          <cell r="T368">
            <v>10</v>
          </cell>
          <cell r="U368">
            <v>10</v>
          </cell>
        </row>
        <row r="369">
          <cell r="B369">
            <v>220800006</v>
          </cell>
          <cell r="C369" t="str">
            <v>彩色胶片照相</v>
          </cell>
        </row>
        <row r="369">
          <cell r="F369" t="str">
            <v>片</v>
          </cell>
        </row>
        <row r="369">
          <cell r="I369">
            <v>10</v>
          </cell>
        </row>
        <row r="369">
          <cell r="K369">
            <v>10</v>
          </cell>
        </row>
        <row r="369">
          <cell r="S369">
            <v>10</v>
          </cell>
          <cell r="T369">
            <v>10</v>
          </cell>
          <cell r="U369">
            <v>10</v>
          </cell>
        </row>
        <row r="370">
          <cell r="B370">
            <v>220800007</v>
          </cell>
          <cell r="C370" t="str">
            <v>超声检查实时录象</v>
          </cell>
          <cell r="D370" t="str">
            <v>含录象带</v>
          </cell>
        </row>
        <row r="370">
          <cell r="F370" t="str">
            <v>次</v>
          </cell>
        </row>
        <row r="370">
          <cell r="I370">
            <v>15</v>
          </cell>
        </row>
        <row r="370">
          <cell r="K370">
            <v>15</v>
          </cell>
        </row>
        <row r="370">
          <cell r="S370">
            <v>15</v>
          </cell>
          <cell r="T370">
            <v>15</v>
          </cell>
          <cell r="U370">
            <v>15</v>
          </cell>
        </row>
        <row r="371">
          <cell r="B371">
            <v>220800008</v>
          </cell>
          <cell r="C371" t="str">
            <v>超声计算机图文报告</v>
          </cell>
          <cell r="D371" t="str">
            <v>含计算机图文处理、储存及彩色图文报告</v>
          </cell>
        </row>
        <row r="371">
          <cell r="F371" t="str">
            <v>次</v>
          </cell>
        </row>
        <row r="371">
          <cell r="I371">
            <v>20</v>
          </cell>
        </row>
        <row r="371">
          <cell r="K371">
            <v>20</v>
          </cell>
        </row>
        <row r="371">
          <cell r="S371">
            <v>20</v>
          </cell>
          <cell r="T371">
            <v>20</v>
          </cell>
          <cell r="U371">
            <v>20</v>
          </cell>
        </row>
        <row r="372">
          <cell r="B372">
            <v>23</v>
          </cell>
          <cell r="C372" t="str">
            <v>（三）核医学</v>
          </cell>
          <cell r="D372" t="str">
            <v>含核素药物制备和注射、临床穿刺插管和介入性操作；不含必要时使用的心电监护和抢救</v>
          </cell>
          <cell r="E372" t="str">
            <v>药物、X光片、彩色胶片、数据存贮介质</v>
          </cell>
        </row>
        <row r="372">
          <cell r="G372" t="str">
            <v>放射免疫分析见检验科项目</v>
          </cell>
        </row>
        <row r="373">
          <cell r="B373">
            <v>2301</v>
          </cell>
          <cell r="C373" t="str">
            <v>1.核素扫描</v>
          </cell>
          <cell r="D373" t="str">
            <v>含彩色打印</v>
          </cell>
        </row>
        <row r="374">
          <cell r="B374">
            <v>230100001</v>
          </cell>
          <cell r="C374" t="str">
            <v>脏器动态扫描</v>
          </cell>
          <cell r="D374" t="str">
            <v>指一个体位三次显象</v>
          </cell>
        </row>
        <row r="374">
          <cell r="F374" t="str">
            <v>三次显象</v>
          </cell>
          <cell r="G374" t="str">
            <v>超过三次显象后每增加一次加收30元</v>
          </cell>
        </row>
        <row r="374">
          <cell r="I374">
            <v>90</v>
          </cell>
        </row>
        <row r="374">
          <cell r="K374">
            <v>90</v>
          </cell>
        </row>
        <row r="374">
          <cell r="S374">
            <v>90</v>
          </cell>
          <cell r="T374">
            <v>90</v>
          </cell>
          <cell r="U374">
            <v>90</v>
          </cell>
        </row>
        <row r="375">
          <cell r="B375">
            <v>230100002</v>
          </cell>
          <cell r="C375" t="str">
            <v>脏器静态扫描</v>
          </cell>
        </row>
        <row r="375">
          <cell r="F375" t="str">
            <v>每个体位</v>
          </cell>
          <cell r="G375" t="str">
            <v>超过一个体位加收60元</v>
          </cell>
        </row>
        <row r="375">
          <cell r="I375">
            <v>80</v>
          </cell>
        </row>
        <row r="375">
          <cell r="K375">
            <v>80</v>
          </cell>
        </row>
        <row r="375">
          <cell r="S375">
            <v>80</v>
          </cell>
          <cell r="T375">
            <v>80</v>
          </cell>
          <cell r="U375">
            <v>80</v>
          </cell>
        </row>
        <row r="376">
          <cell r="B376">
            <v>2302</v>
          </cell>
          <cell r="C376" t="str">
            <v>2.伽玛照相</v>
          </cell>
          <cell r="D376" t="str">
            <v>指为平面脏器动态、静态显象及全身显象，含各种图象记录过程</v>
          </cell>
        </row>
        <row r="376">
          <cell r="G376" t="str">
            <v>使用SPECT设备的伽玛照相按同一标准计价;图像融合加收20元</v>
          </cell>
        </row>
        <row r="377">
          <cell r="B377">
            <v>230200001</v>
          </cell>
          <cell r="C377" t="str">
            <v>脑血管显象</v>
          </cell>
        </row>
        <row r="377">
          <cell r="F377" t="str">
            <v>次</v>
          </cell>
        </row>
        <row r="377">
          <cell r="I377">
            <v>180</v>
          </cell>
        </row>
        <row r="377">
          <cell r="K377">
            <v>180</v>
          </cell>
        </row>
        <row r="377">
          <cell r="S377">
            <v>180</v>
          </cell>
          <cell r="T377">
            <v>180</v>
          </cell>
          <cell r="U377">
            <v>180</v>
          </cell>
        </row>
        <row r="378">
          <cell r="B378">
            <v>230200002</v>
          </cell>
          <cell r="C378" t="str">
            <v>脑显象</v>
          </cell>
        </row>
        <row r="378">
          <cell r="F378" t="str">
            <v>四个体位</v>
          </cell>
          <cell r="G378" t="str">
            <v>每增加一个体位加收50元</v>
          </cell>
        </row>
        <row r="378">
          <cell r="I378">
            <v>180</v>
          </cell>
        </row>
        <row r="378">
          <cell r="K378">
            <v>180</v>
          </cell>
        </row>
        <row r="378">
          <cell r="S378">
            <v>180</v>
          </cell>
          <cell r="T378">
            <v>180</v>
          </cell>
          <cell r="U378">
            <v>180</v>
          </cell>
        </row>
        <row r="379">
          <cell r="B379">
            <v>230200003</v>
          </cell>
          <cell r="C379" t="str">
            <v>脑池显象</v>
          </cell>
        </row>
        <row r="379">
          <cell r="F379" t="str">
            <v>次</v>
          </cell>
        </row>
        <row r="379">
          <cell r="I379">
            <v>180</v>
          </cell>
        </row>
        <row r="379">
          <cell r="K379">
            <v>180</v>
          </cell>
        </row>
        <row r="379">
          <cell r="S379">
            <v>180</v>
          </cell>
          <cell r="T379">
            <v>180</v>
          </cell>
          <cell r="U379">
            <v>180</v>
          </cell>
        </row>
        <row r="380">
          <cell r="B380">
            <v>230200004</v>
          </cell>
          <cell r="C380" t="str">
            <v>脑室引流显象</v>
          </cell>
        </row>
        <row r="380">
          <cell r="F380" t="str">
            <v>次</v>
          </cell>
        </row>
        <row r="380">
          <cell r="I380">
            <v>180</v>
          </cell>
        </row>
        <row r="380">
          <cell r="K380">
            <v>180</v>
          </cell>
        </row>
        <row r="380">
          <cell r="S380">
            <v>180</v>
          </cell>
          <cell r="T380">
            <v>180</v>
          </cell>
          <cell r="U380">
            <v>180</v>
          </cell>
        </row>
        <row r="381">
          <cell r="B381">
            <v>230200005</v>
          </cell>
          <cell r="C381" t="str">
            <v>泪管显象</v>
          </cell>
        </row>
        <row r="381">
          <cell r="F381" t="str">
            <v>次</v>
          </cell>
        </row>
        <row r="381">
          <cell r="I381">
            <v>140</v>
          </cell>
        </row>
        <row r="381">
          <cell r="K381">
            <v>140</v>
          </cell>
        </row>
        <row r="381">
          <cell r="S381">
            <v>140</v>
          </cell>
          <cell r="T381">
            <v>140</v>
          </cell>
          <cell r="U381">
            <v>140</v>
          </cell>
        </row>
        <row r="382">
          <cell r="B382">
            <v>230200006</v>
          </cell>
          <cell r="C382" t="str">
            <v>甲状腺静态显象</v>
          </cell>
        </row>
        <row r="382">
          <cell r="F382" t="str">
            <v>每个体位</v>
          </cell>
          <cell r="G382" t="str">
            <v>每增加一个体位加收40元</v>
          </cell>
        </row>
        <row r="382">
          <cell r="I382">
            <v>140</v>
          </cell>
        </row>
        <row r="382">
          <cell r="K382">
            <v>140</v>
          </cell>
        </row>
        <row r="382">
          <cell r="S382">
            <v>140</v>
          </cell>
          <cell r="T382">
            <v>140</v>
          </cell>
          <cell r="U382">
            <v>140</v>
          </cell>
        </row>
        <row r="383">
          <cell r="B383">
            <v>230200007</v>
          </cell>
          <cell r="C383" t="str">
            <v>甲状腺血流显象</v>
          </cell>
        </row>
        <row r="383">
          <cell r="F383" t="str">
            <v>次</v>
          </cell>
        </row>
        <row r="383">
          <cell r="I383">
            <v>150</v>
          </cell>
        </row>
        <row r="383">
          <cell r="K383">
            <v>150</v>
          </cell>
        </row>
        <row r="383">
          <cell r="S383">
            <v>150</v>
          </cell>
          <cell r="T383">
            <v>150</v>
          </cell>
          <cell r="U383">
            <v>150</v>
          </cell>
        </row>
        <row r="384">
          <cell r="B384">
            <v>230200008</v>
          </cell>
          <cell r="C384" t="str">
            <v>甲状腺有效半衰期测定</v>
          </cell>
        </row>
        <row r="384">
          <cell r="F384" t="str">
            <v>次</v>
          </cell>
        </row>
        <row r="384">
          <cell r="I384">
            <v>90</v>
          </cell>
        </row>
        <row r="384">
          <cell r="K384">
            <v>90</v>
          </cell>
        </row>
        <row r="384">
          <cell r="S384">
            <v>90</v>
          </cell>
          <cell r="T384">
            <v>90</v>
          </cell>
          <cell r="U384">
            <v>90</v>
          </cell>
        </row>
        <row r="385">
          <cell r="B385">
            <v>230200009</v>
          </cell>
          <cell r="C385" t="str">
            <v>甲状腺激素抑制显象</v>
          </cell>
        </row>
        <row r="385">
          <cell r="F385" t="str">
            <v>次</v>
          </cell>
        </row>
        <row r="385">
          <cell r="I385">
            <v>90</v>
          </cell>
        </row>
        <row r="385">
          <cell r="K385">
            <v>90</v>
          </cell>
        </row>
        <row r="385">
          <cell r="S385">
            <v>90</v>
          </cell>
          <cell r="T385">
            <v>90</v>
          </cell>
          <cell r="U385">
            <v>90</v>
          </cell>
        </row>
        <row r="386">
          <cell r="B386">
            <v>230200010</v>
          </cell>
          <cell r="C386" t="str">
            <v>促甲状腺激素兴奋显象</v>
          </cell>
        </row>
        <row r="386">
          <cell r="F386" t="str">
            <v>二个时相</v>
          </cell>
        </row>
        <row r="386">
          <cell r="I386">
            <v>90</v>
          </cell>
        </row>
        <row r="386">
          <cell r="K386">
            <v>90</v>
          </cell>
        </row>
        <row r="386">
          <cell r="S386">
            <v>90</v>
          </cell>
          <cell r="T386">
            <v>90</v>
          </cell>
          <cell r="U386">
            <v>90</v>
          </cell>
        </row>
        <row r="387">
          <cell r="B387">
            <v>230200011</v>
          </cell>
          <cell r="C387" t="str">
            <v>甲状旁腺显象</v>
          </cell>
        </row>
        <row r="387">
          <cell r="F387" t="str">
            <v>次</v>
          </cell>
        </row>
        <row r="387">
          <cell r="I387">
            <v>180</v>
          </cell>
        </row>
        <row r="387">
          <cell r="K387">
            <v>180</v>
          </cell>
        </row>
        <row r="387">
          <cell r="S387">
            <v>180</v>
          </cell>
          <cell r="T387">
            <v>180</v>
          </cell>
          <cell r="U387">
            <v>180</v>
          </cell>
        </row>
        <row r="388">
          <cell r="B388">
            <v>230200012</v>
          </cell>
          <cell r="C388" t="str">
            <v>静息心肌灌注显象</v>
          </cell>
        </row>
        <row r="388">
          <cell r="F388" t="str">
            <v>三个体位</v>
          </cell>
          <cell r="G388" t="str">
            <v>每增加一个体位加收50元</v>
          </cell>
        </row>
        <row r="388">
          <cell r="I388">
            <v>180</v>
          </cell>
        </row>
        <row r="388">
          <cell r="K388">
            <v>180</v>
          </cell>
        </row>
        <row r="388">
          <cell r="S388">
            <v>180</v>
          </cell>
          <cell r="T388">
            <v>180</v>
          </cell>
          <cell r="U388">
            <v>180</v>
          </cell>
        </row>
        <row r="389">
          <cell r="B389">
            <v>230200013</v>
          </cell>
          <cell r="C389" t="str">
            <v>负荷心肌灌注显象</v>
          </cell>
          <cell r="D389" t="str">
            <v>含运动试验或药物注射；不含心电监护</v>
          </cell>
        </row>
        <row r="389">
          <cell r="F389" t="str">
            <v>三个体位</v>
          </cell>
          <cell r="G389" t="str">
            <v>每增加一个体位加收50元</v>
          </cell>
        </row>
        <row r="389">
          <cell r="I389">
            <v>180</v>
          </cell>
        </row>
        <row r="389">
          <cell r="K389">
            <v>180</v>
          </cell>
        </row>
        <row r="389">
          <cell r="S389">
            <v>180</v>
          </cell>
          <cell r="T389">
            <v>180</v>
          </cell>
          <cell r="U389">
            <v>180</v>
          </cell>
        </row>
        <row r="390">
          <cell r="B390">
            <v>230200014</v>
          </cell>
          <cell r="C390" t="str">
            <v>静息门控心肌灌注显象</v>
          </cell>
        </row>
        <row r="390">
          <cell r="F390" t="str">
            <v>三个体位</v>
          </cell>
          <cell r="G390" t="str">
            <v>每增加一个体位加收50元</v>
          </cell>
        </row>
        <row r="390">
          <cell r="I390">
            <v>230</v>
          </cell>
        </row>
        <row r="390">
          <cell r="K390">
            <v>230</v>
          </cell>
        </row>
        <row r="390">
          <cell r="S390">
            <v>230</v>
          </cell>
          <cell r="T390">
            <v>230</v>
          </cell>
          <cell r="U390">
            <v>230</v>
          </cell>
        </row>
        <row r="391">
          <cell r="B391">
            <v>230200015</v>
          </cell>
          <cell r="C391" t="str">
            <v>负荷门控心肌灌注显象</v>
          </cell>
          <cell r="D391" t="str">
            <v>含运动试验或药物注射；不含心电监护</v>
          </cell>
        </row>
        <row r="391">
          <cell r="F391" t="str">
            <v>三个体位</v>
          </cell>
          <cell r="G391" t="str">
            <v>每增加一个体位加收50元</v>
          </cell>
        </row>
        <row r="391">
          <cell r="I391">
            <v>230</v>
          </cell>
        </row>
        <row r="391">
          <cell r="K391">
            <v>230</v>
          </cell>
        </row>
        <row r="391">
          <cell r="S391">
            <v>230</v>
          </cell>
          <cell r="T391">
            <v>230</v>
          </cell>
          <cell r="U391">
            <v>230</v>
          </cell>
        </row>
        <row r="392">
          <cell r="B392">
            <v>230200016</v>
          </cell>
          <cell r="C392" t="str">
            <v>首次通过法心血管显象</v>
          </cell>
          <cell r="D392" t="str">
            <v>含心室功能测定</v>
          </cell>
        </row>
        <row r="392">
          <cell r="F392" t="str">
            <v>次</v>
          </cell>
          <cell r="G392" t="str">
            <v>不做心室功能测定时计费减50元</v>
          </cell>
        </row>
        <row r="392">
          <cell r="I392">
            <v>180</v>
          </cell>
        </row>
        <row r="392">
          <cell r="K392">
            <v>180</v>
          </cell>
        </row>
        <row r="392">
          <cell r="S392">
            <v>180</v>
          </cell>
          <cell r="T392">
            <v>180</v>
          </cell>
          <cell r="U392">
            <v>180</v>
          </cell>
        </row>
        <row r="393">
          <cell r="B393">
            <v>230200017</v>
          </cell>
          <cell r="C393" t="str">
            <v>平衡法门控心室显象</v>
          </cell>
        </row>
        <row r="393">
          <cell r="F393" t="str">
            <v>三个体位</v>
          </cell>
          <cell r="G393" t="str">
            <v>每增加一个体位加收50元</v>
          </cell>
        </row>
        <row r="393">
          <cell r="I393">
            <v>160</v>
          </cell>
        </row>
        <row r="393">
          <cell r="K393">
            <v>160</v>
          </cell>
        </row>
        <row r="393">
          <cell r="S393">
            <v>160</v>
          </cell>
          <cell r="T393">
            <v>160</v>
          </cell>
          <cell r="U393">
            <v>160</v>
          </cell>
        </row>
        <row r="394">
          <cell r="B394">
            <v>230200018</v>
          </cell>
          <cell r="C394" t="str">
            <v>平衡法负荷门控心室显象</v>
          </cell>
          <cell r="D394" t="str">
            <v>含运动试验或药物注射；不含心电监护</v>
          </cell>
        </row>
        <row r="394">
          <cell r="F394" t="str">
            <v>三个体位</v>
          </cell>
          <cell r="G394" t="str">
            <v>每增加一个体位加收50元</v>
          </cell>
        </row>
        <row r="394">
          <cell r="I394">
            <v>220</v>
          </cell>
        </row>
        <row r="394">
          <cell r="K394">
            <v>220</v>
          </cell>
        </row>
        <row r="394">
          <cell r="S394">
            <v>220</v>
          </cell>
          <cell r="T394">
            <v>220</v>
          </cell>
          <cell r="U394">
            <v>220</v>
          </cell>
        </row>
        <row r="395">
          <cell r="B395">
            <v>230200019</v>
          </cell>
          <cell r="C395" t="str">
            <v>急性心肌梗塞灶显象</v>
          </cell>
        </row>
        <row r="395">
          <cell r="F395" t="str">
            <v>三个体位</v>
          </cell>
          <cell r="G395" t="str">
            <v>每增加一个体位加收50元</v>
          </cell>
        </row>
        <row r="395">
          <cell r="I395">
            <v>180</v>
          </cell>
        </row>
        <row r="395">
          <cell r="K395">
            <v>180</v>
          </cell>
        </row>
        <row r="395">
          <cell r="S395">
            <v>180</v>
          </cell>
          <cell r="T395">
            <v>180</v>
          </cell>
          <cell r="U395">
            <v>180</v>
          </cell>
        </row>
        <row r="396">
          <cell r="B396">
            <v>230200020</v>
          </cell>
          <cell r="C396" t="str">
            <v>动脉显象</v>
          </cell>
        </row>
        <row r="396">
          <cell r="F396" t="str">
            <v>次</v>
          </cell>
        </row>
        <row r="396">
          <cell r="I396">
            <v>180</v>
          </cell>
        </row>
        <row r="396">
          <cell r="K396">
            <v>180</v>
          </cell>
        </row>
        <row r="396">
          <cell r="S396">
            <v>180</v>
          </cell>
          <cell r="T396">
            <v>180</v>
          </cell>
          <cell r="U396">
            <v>180</v>
          </cell>
        </row>
        <row r="397">
          <cell r="B397">
            <v>230200021</v>
          </cell>
          <cell r="C397" t="str">
            <v>门脉血流测定显象</v>
          </cell>
        </row>
        <row r="397">
          <cell r="F397" t="str">
            <v>次</v>
          </cell>
        </row>
        <row r="397">
          <cell r="I397">
            <v>180</v>
          </cell>
        </row>
        <row r="397">
          <cell r="K397">
            <v>180</v>
          </cell>
        </row>
        <row r="397">
          <cell r="S397">
            <v>180</v>
          </cell>
          <cell r="T397">
            <v>180</v>
          </cell>
          <cell r="U397">
            <v>180</v>
          </cell>
        </row>
        <row r="398">
          <cell r="B398">
            <v>230200022</v>
          </cell>
          <cell r="C398" t="str">
            <v>门体分流显象</v>
          </cell>
        </row>
        <row r="398">
          <cell r="F398" t="str">
            <v>次</v>
          </cell>
        </row>
        <row r="398">
          <cell r="I398">
            <v>180</v>
          </cell>
        </row>
        <row r="398">
          <cell r="K398">
            <v>180</v>
          </cell>
        </row>
        <row r="398">
          <cell r="S398">
            <v>180</v>
          </cell>
          <cell r="T398">
            <v>180</v>
          </cell>
          <cell r="U398">
            <v>180</v>
          </cell>
        </row>
        <row r="399">
          <cell r="B399">
            <v>230200023</v>
          </cell>
          <cell r="C399" t="str">
            <v>下肢深静脉显象</v>
          </cell>
        </row>
        <row r="399">
          <cell r="F399" t="str">
            <v>次</v>
          </cell>
        </row>
        <row r="399">
          <cell r="I399">
            <v>180</v>
          </cell>
        </row>
        <row r="399">
          <cell r="K399">
            <v>180</v>
          </cell>
        </row>
        <row r="399">
          <cell r="S399">
            <v>180</v>
          </cell>
          <cell r="T399">
            <v>180</v>
          </cell>
          <cell r="U399">
            <v>180</v>
          </cell>
        </row>
        <row r="400">
          <cell r="B400">
            <v>230200024</v>
          </cell>
          <cell r="C400" t="str">
            <v>局部淋巴显象</v>
          </cell>
        </row>
        <row r="400">
          <cell r="F400" t="str">
            <v>一个体位</v>
          </cell>
          <cell r="G400" t="str">
            <v>每增加一个体位加收50元</v>
          </cell>
        </row>
        <row r="400">
          <cell r="I400">
            <v>200</v>
          </cell>
        </row>
        <row r="400">
          <cell r="K400">
            <v>200</v>
          </cell>
        </row>
        <row r="400">
          <cell r="S400">
            <v>200</v>
          </cell>
          <cell r="T400">
            <v>200</v>
          </cell>
          <cell r="U400">
            <v>200</v>
          </cell>
        </row>
        <row r="401">
          <cell r="B401">
            <v>230200025</v>
          </cell>
          <cell r="C401" t="str">
            <v>肺灌注显象</v>
          </cell>
        </row>
        <row r="401">
          <cell r="F401" t="str">
            <v>六个体位</v>
          </cell>
          <cell r="G401" t="str">
            <v>每增加一个体位加收50元</v>
          </cell>
        </row>
        <row r="401">
          <cell r="I401">
            <v>200</v>
          </cell>
        </row>
        <row r="401">
          <cell r="K401">
            <v>200</v>
          </cell>
        </row>
        <row r="401">
          <cell r="S401">
            <v>200</v>
          </cell>
          <cell r="T401">
            <v>200</v>
          </cell>
          <cell r="U401">
            <v>200</v>
          </cell>
        </row>
        <row r="402">
          <cell r="B402">
            <v>230200026</v>
          </cell>
          <cell r="C402" t="str">
            <v>肺通气显象</v>
          </cell>
          <cell r="D402" t="str">
            <v>含气溶胶雾化吸入装置及气体</v>
          </cell>
        </row>
        <row r="402">
          <cell r="F402" t="str">
            <v>六个体位</v>
          </cell>
          <cell r="G402" t="str">
            <v>每增加一个体位加收50元</v>
          </cell>
        </row>
        <row r="402">
          <cell r="I402">
            <v>220</v>
          </cell>
        </row>
        <row r="402">
          <cell r="K402">
            <v>220</v>
          </cell>
        </row>
        <row r="402">
          <cell r="S402">
            <v>220</v>
          </cell>
          <cell r="T402">
            <v>220</v>
          </cell>
          <cell r="U402">
            <v>220</v>
          </cell>
        </row>
        <row r="403">
          <cell r="B403">
            <v>230200027</v>
          </cell>
          <cell r="C403" t="str">
            <v>唾液腺静态显象</v>
          </cell>
        </row>
        <row r="403">
          <cell r="F403" t="str">
            <v>三个体位</v>
          </cell>
        </row>
        <row r="403">
          <cell r="I403">
            <v>180</v>
          </cell>
        </row>
        <row r="403">
          <cell r="K403">
            <v>180</v>
          </cell>
        </row>
        <row r="403">
          <cell r="S403">
            <v>180</v>
          </cell>
          <cell r="T403">
            <v>180</v>
          </cell>
          <cell r="U403">
            <v>180</v>
          </cell>
        </row>
        <row r="404">
          <cell r="B404">
            <v>230200028</v>
          </cell>
          <cell r="C404" t="str">
            <v>唾液腺动态显象</v>
          </cell>
        </row>
        <row r="404">
          <cell r="F404" t="str">
            <v>次</v>
          </cell>
        </row>
        <row r="404">
          <cell r="I404">
            <v>220</v>
          </cell>
        </row>
        <row r="404">
          <cell r="K404">
            <v>220</v>
          </cell>
        </row>
        <row r="404">
          <cell r="S404">
            <v>220</v>
          </cell>
          <cell r="T404">
            <v>220</v>
          </cell>
          <cell r="U404">
            <v>220</v>
          </cell>
        </row>
        <row r="405">
          <cell r="B405">
            <v>230200029</v>
          </cell>
          <cell r="C405" t="str">
            <v>食管通过显象</v>
          </cell>
        </row>
        <row r="405">
          <cell r="F405" t="str">
            <v>次</v>
          </cell>
        </row>
        <row r="405">
          <cell r="I405">
            <v>200</v>
          </cell>
        </row>
        <row r="405">
          <cell r="K405">
            <v>200</v>
          </cell>
        </row>
        <row r="405">
          <cell r="S405">
            <v>200</v>
          </cell>
          <cell r="T405">
            <v>200</v>
          </cell>
          <cell r="U405">
            <v>200</v>
          </cell>
        </row>
        <row r="406">
          <cell r="B406">
            <v>230200030</v>
          </cell>
          <cell r="C406" t="str">
            <v>胃食管返流显象</v>
          </cell>
        </row>
        <row r="406">
          <cell r="F406" t="str">
            <v>次</v>
          </cell>
        </row>
        <row r="406">
          <cell r="I406">
            <v>200</v>
          </cell>
        </row>
        <row r="406">
          <cell r="K406">
            <v>200</v>
          </cell>
        </row>
        <row r="406">
          <cell r="S406">
            <v>200</v>
          </cell>
          <cell r="T406">
            <v>200</v>
          </cell>
          <cell r="U406">
            <v>200</v>
          </cell>
        </row>
        <row r="407">
          <cell r="B407">
            <v>230200031</v>
          </cell>
          <cell r="C407" t="str">
            <v>十二指肠胃返流显象</v>
          </cell>
        </row>
        <row r="407">
          <cell r="F407" t="str">
            <v>次</v>
          </cell>
        </row>
        <row r="407">
          <cell r="I407">
            <v>200</v>
          </cell>
        </row>
        <row r="407">
          <cell r="K407">
            <v>200</v>
          </cell>
        </row>
        <row r="407">
          <cell r="S407">
            <v>200</v>
          </cell>
          <cell r="T407">
            <v>200</v>
          </cell>
          <cell r="U407">
            <v>200</v>
          </cell>
        </row>
        <row r="408">
          <cell r="B408">
            <v>230200032</v>
          </cell>
          <cell r="C408" t="str">
            <v>胃排空试验</v>
          </cell>
        </row>
        <row r="408">
          <cell r="F408" t="str">
            <v>次</v>
          </cell>
          <cell r="G408" t="str">
            <v>固体胃排空加收50元</v>
          </cell>
        </row>
        <row r="408">
          <cell r="I408">
            <v>230</v>
          </cell>
        </row>
        <row r="408">
          <cell r="K408">
            <v>230</v>
          </cell>
        </row>
        <row r="408">
          <cell r="S408">
            <v>230</v>
          </cell>
          <cell r="T408">
            <v>230</v>
          </cell>
          <cell r="U408">
            <v>230</v>
          </cell>
        </row>
        <row r="409">
          <cell r="B409">
            <v>230200033</v>
          </cell>
          <cell r="C409" t="str">
            <v>异位胃粘膜显象</v>
          </cell>
        </row>
        <row r="409">
          <cell r="F409" t="str">
            <v>次</v>
          </cell>
        </row>
        <row r="409">
          <cell r="I409">
            <v>230</v>
          </cell>
        </row>
        <row r="409">
          <cell r="K409">
            <v>230</v>
          </cell>
        </row>
        <row r="409">
          <cell r="S409">
            <v>230</v>
          </cell>
          <cell r="T409">
            <v>230</v>
          </cell>
          <cell r="U409">
            <v>230</v>
          </cell>
        </row>
        <row r="410">
          <cell r="B410">
            <v>230200034</v>
          </cell>
          <cell r="C410" t="str">
            <v>消化道岀血显象</v>
          </cell>
        </row>
        <row r="410">
          <cell r="F410" t="str">
            <v>小时</v>
          </cell>
          <cell r="G410" t="str">
            <v>1小时后延迟显象加收50元</v>
          </cell>
        </row>
        <row r="410">
          <cell r="I410">
            <v>220</v>
          </cell>
        </row>
        <row r="410">
          <cell r="K410">
            <v>220</v>
          </cell>
        </row>
        <row r="410">
          <cell r="S410">
            <v>220</v>
          </cell>
          <cell r="T410">
            <v>220</v>
          </cell>
          <cell r="U410">
            <v>220</v>
          </cell>
        </row>
        <row r="411">
          <cell r="B411">
            <v>230200035</v>
          </cell>
          <cell r="C411" t="str">
            <v>肝胶体显象</v>
          </cell>
        </row>
        <row r="411">
          <cell r="F411" t="str">
            <v>三个体位</v>
          </cell>
          <cell r="G411" t="str">
            <v>每增加一个体位加收50元</v>
          </cell>
        </row>
        <row r="411">
          <cell r="I411">
            <v>180</v>
          </cell>
        </row>
        <row r="411">
          <cell r="K411">
            <v>180</v>
          </cell>
        </row>
        <row r="411">
          <cell r="S411">
            <v>180</v>
          </cell>
          <cell r="T411">
            <v>180</v>
          </cell>
          <cell r="U411">
            <v>180</v>
          </cell>
        </row>
        <row r="412">
          <cell r="B412">
            <v>230200036</v>
          </cell>
          <cell r="C412" t="str">
            <v>肝血流显象</v>
          </cell>
        </row>
        <row r="412">
          <cell r="F412" t="str">
            <v>次</v>
          </cell>
        </row>
        <row r="412">
          <cell r="I412">
            <v>180</v>
          </cell>
        </row>
        <row r="412">
          <cell r="K412">
            <v>180</v>
          </cell>
        </row>
        <row r="412">
          <cell r="S412">
            <v>180</v>
          </cell>
          <cell r="T412">
            <v>180</v>
          </cell>
          <cell r="U412">
            <v>180</v>
          </cell>
        </row>
        <row r="413">
          <cell r="B413">
            <v>230200037</v>
          </cell>
          <cell r="C413" t="str">
            <v>肝血池显象</v>
          </cell>
        </row>
        <row r="413">
          <cell r="F413" t="str">
            <v>二个时相</v>
          </cell>
          <cell r="G413" t="str">
            <v>增减时相时，相应增减50元</v>
          </cell>
        </row>
        <row r="413">
          <cell r="I413">
            <v>200</v>
          </cell>
        </row>
        <row r="413">
          <cell r="K413">
            <v>200</v>
          </cell>
        </row>
        <row r="413">
          <cell r="S413">
            <v>200</v>
          </cell>
          <cell r="T413">
            <v>200</v>
          </cell>
          <cell r="U413">
            <v>200</v>
          </cell>
        </row>
        <row r="414">
          <cell r="B414">
            <v>230200038</v>
          </cell>
          <cell r="C414" t="str">
            <v>肝胆动态显象</v>
          </cell>
        </row>
        <row r="414">
          <cell r="F414" t="str">
            <v>小时</v>
          </cell>
          <cell r="G414" t="str">
            <v>1小时后延迟显象加收50元</v>
          </cell>
        </row>
        <row r="414">
          <cell r="I414">
            <v>230</v>
          </cell>
        </row>
        <row r="414">
          <cell r="K414">
            <v>230</v>
          </cell>
        </row>
        <row r="414">
          <cell r="S414">
            <v>230</v>
          </cell>
          <cell r="T414">
            <v>230</v>
          </cell>
          <cell r="U414">
            <v>230</v>
          </cell>
        </row>
        <row r="415">
          <cell r="B415">
            <v>230200039</v>
          </cell>
          <cell r="C415" t="str">
            <v>脾显象</v>
          </cell>
        </row>
        <row r="415">
          <cell r="F415" t="str">
            <v>次</v>
          </cell>
        </row>
        <row r="415">
          <cell r="I415">
            <v>180</v>
          </cell>
        </row>
        <row r="415">
          <cell r="K415">
            <v>180</v>
          </cell>
        </row>
        <row r="415">
          <cell r="S415">
            <v>180</v>
          </cell>
          <cell r="T415">
            <v>180</v>
          </cell>
          <cell r="U415">
            <v>180</v>
          </cell>
        </row>
        <row r="416">
          <cell r="B416">
            <v>230200040</v>
          </cell>
          <cell r="C416" t="str">
            <v>胰腺显象</v>
          </cell>
        </row>
        <row r="416">
          <cell r="F416" t="str">
            <v>次</v>
          </cell>
        </row>
        <row r="416">
          <cell r="I416">
            <v>180</v>
          </cell>
        </row>
        <row r="416">
          <cell r="K416">
            <v>180</v>
          </cell>
        </row>
        <row r="416">
          <cell r="S416">
            <v>180</v>
          </cell>
          <cell r="T416">
            <v>180</v>
          </cell>
          <cell r="U416">
            <v>180</v>
          </cell>
        </row>
        <row r="417">
          <cell r="B417">
            <v>230200041</v>
          </cell>
          <cell r="C417" t="str">
            <v>小肠功能显象</v>
          </cell>
        </row>
        <row r="417">
          <cell r="F417" t="str">
            <v>次</v>
          </cell>
        </row>
        <row r="417">
          <cell r="I417">
            <v>180</v>
          </cell>
        </row>
        <row r="417">
          <cell r="K417">
            <v>180</v>
          </cell>
        </row>
        <row r="417">
          <cell r="S417">
            <v>180</v>
          </cell>
          <cell r="T417">
            <v>180</v>
          </cell>
          <cell r="U417">
            <v>180</v>
          </cell>
        </row>
        <row r="418">
          <cell r="B418">
            <v>230200042</v>
          </cell>
          <cell r="C418" t="str">
            <v>肠道蛋白丢失显象</v>
          </cell>
        </row>
        <row r="418">
          <cell r="F418" t="str">
            <v>次</v>
          </cell>
        </row>
        <row r="418">
          <cell r="I418">
            <v>180</v>
          </cell>
        </row>
        <row r="418">
          <cell r="K418">
            <v>180</v>
          </cell>
        </row>
        <row r="418">
          <cell r="S418">
            <v>180</v>
          </cell>
          <cell r="T418">
            <v>180</v>
          </cell>
          <cell r="U418">
            <v>180</v>
          </cell>
        </row>
        <row r="419">
          <cell r="B419">
            <v>230200043</v>
          </cell>
          <cell r="C419" t="str">
            <v>肾上腺皮质显象</v>
          </cell>
          <cell r="D419" t="str">
            <v>含局部后位显象</v>
          </cell>
        </row>
        <row r="419">
          <cell r="F419" t="str">
            <v>72小时</v>
          </cell>
          <cell r="G419" t="str">
            <v>1.每增加一个体位加收50元;2.延迟显象加收50元</v>
          </cell>
        </row>
        <row r="419">
          <cell r="I419">
            <v>260</v>
          </cell>
        </row>
        <row r="419">
          <cell r="K419">
            <v>260</v>
          </cell>
        </row>
        <row r="419">
          <cell r="S419">
            <v>260</v>
          </cell>
          <cell r="T419">
            <v>260</v>
          </cell>
          <cell r="U419">
            <v>260</v>
          </cell>
        </row>
        <row r="420">
          <cell r="B420">
            <v>230200044</v>
          </cell>
          <cell r="C420" t="str">
            <v>地塞米松抑制试验肾上腺皮质显象</v>
          </cell>
          <cell r="D420" t="str">
            <v>含局部后位显象</v>
          </cell>
        </row>
        <row r="420">
          <cell r="F420" t="str">
            <v>72小时</v>
          </cell>
          <cell r="G420" t="str">
            <v>1.每增加一个体位加收50元;2.延迟显象加收50元</v>
          </cell>
        </row>
        <row r="420">
          <cell r="I420">
            <v>260</v>
          </cell>
        </row>
        <row r="420">
          <cell r="K420">
            <v>260</v>
          </cell>
        </row>
        <row r="420">
          <cell r="S420">
            <v>260</v>
          </cell>
          <cell r="T420">
            <v>260</v>
          </cell>
          <cell r="U420">
            <v>260</v>
          </cell>
        </row>
        <row r="421">
          <cell r="B421">
            <v>230200045</v>
          </cell>
          <cell r="C421" t="str">
            <v>肾动态显象</v>
          </cell>
          <cell r="D421" t="str">
            <v>含肾血流显象</v>
          </cell>
        </row>
        <row r="421">
          <cell r="F421" t="str">
            <v>次</v>
          </cell>
          <cell r="G421" t="str">
            <v>1.每增加一个体位加收50元;2.延迟显象加收50元</v>
          </cell>
        </row>
        <row r="421">
          <cell r="I421">
            <v>220</v>
          </cell>
        </row>
        <row r="421">
          <cell r="K421">
            <v>220</v>
          </cell>
        </row>
        <row r="421">
          <cell r="S421">
            <v>220</v>
          </cell>
          <cell r="T421">
            <v>220</v>
          </cell>
          <cell r="U421">
            <v>220</v>
          </cell>
        </row>
        <row r="422">
          <cell r="B422">
            <v>230200046</v>
          </cell>
          <cell r="C422" t="str">
            <v>肾动态显象+肾小球滤过率(GFR)测定</v>
          </cell>
        </row>
        <row r="422">
          <cell r="F422" t="str">
            <v>次</v>
          </cell>
        </row>
        <row r="422">
          <cell r="I422">
            <v>230</v>
          </cell>
        </row>
        <row r="422">
          <cell r="K422">
            <v>230</v>
          </cell>
        </row>
        <row r="422">
          <cell r="S422">
            <v>230</v>
          </cell>
          <cell r="T422">
            <v>230</v>
          </cell>
          <cell r="U422">
            <v>230</v>
          </cell>
        </row>
        <row r="423">
          <cell r="B423">
            <v>230200047</v>
          </cell>
          <cell r="C423" t="str">
            <v>肾动态显象+肾有效血浆流量(ERPF)测定</v>
          </cell>
        </row>
        <row r="423">
          <cell r="F423" t="str">
            <v>次</v>
          </cell>
        </row>
        <row r="423">
          <cell r="I423">
            <v>230</v>
          </cell>
        </row>
        <row r="423">
          <cell r="K423">
            <v>230</v>
          </cell>
        </row>
        <row r="423">
          <cell r="S423">
            <v>230</v>
          </cell>
          <cell r="T423">
            <v>230</v>
          </cell>
          <cell r="U423">
            <v>230</v>
          </cell>
        </row>
        <row r="424">
          <cell r="B424">
            <v>230200048</v>
          </cell>
          <cell r="C424" t="str">
            <v>介入肾动态显象</v>
          </cell>
        </row>
        <row r="424">
          <cell r="F424" t="str">
            <v>次</v>
          </cell>
        </row>
        <row r="424">
          <cell r="I424">
            <v>230</v>
          </cell>
        </row>
        <row r="424">
          <cell r="K424">
            <v>230</v>
          </cell>
        </row>
        <row r="424">
          <cell r="S424">
            <v>230</v>
          </cell>
          <cell r="T424">
            <v>230</v>
          </cell>
          <cell r="U424">
            <v>230</v>
          </cell>
        </row>
        <row r="425">
          <cell r="B425">
            <v>230200049</v>
          </cell>
          <cell r="C425" t="str">
            <v>肾静态显象</v>
          </cell>
        </row>
        <row r="425">
          <cell r="F425" t="str">
            <v>二个体位</v>
          </cell>
          <cell r="G425" t="str">
            <v>每增加一个体位加收50元</v>
          </cell>
        </row>
        <row r="425">
          <cell r="I425">
            <v>180</v>
          </cell>
        </row>
        <row r="425">
          <cell r="K425">
            <v>180</v>
          </cell>
        </row>
        <row r="425">
          <cell r="S425">
            <v>180</v>
          </cell>
          <cell r="T425">
            <v>180</v>
          </cell>
          <cell r="U425">
            <v>180</v>
          </cell>
        </row>
        <row r="426">
          <cell r="B426">
            <v>230200050</v>
          </cell>
          <cell r="C426" t="str">
            <v>膀胱输尿管返流显象</v>
          </cell>
          <cell r="D426" t="str">
            <v>包括直接法或间接法</v>
          </cell>
        </row>
        <row r="426">
          <cell r="F426" t="str">
            <v>次</v>
          </cell>
        </row>
        <row r="426">
          <cell r="I426">
            <v>230</v>
          </cell>
        </row>
        <row r="426">
          <cell r="K426">
            <v>230</v>
          </cell>
        </row>
        <row r="426">
          <cell r="S426">
            <v>230</v>
          </cell>
          <cell r="T426">
            <v>230</v>
          </cell>
          <cell r="U426">
            <v>230</v>
          </cell>
        </row>
        <row r="427">
          <cell r="B427">
            <v>230200051</v>
          </cell>
          <cell r="C427" t="str">
            <v>阴道尿道痿显象</v>
          </cell>
        </row>
        <row r="427">
          <cell r="F427" t="str">
            <v>次</v>
          </cell>
        </row>
        <row r="427">
          <cell r="I427">
            <v>200</v>
          </cell>
        </row>
        <row r="427">
          <cell r="K427">
            <v>200</v>
          </cell>
        </row>
        <row r="427">
          <cell r="S427">
            <v>200</v>
          </cell>
          <cell r="T427">
            <v>200</v>
          </cell>
          <cell r="U427">
            <v>200</v>
          </cell>
        </row>
        <row r="428">
          <cell r="B428">
            <v>230200052</v>
          </cell>
          <cell r="C428" t="str">
            <v>阴囊显象</v>
          </cell>
        </row>
        <row r="428">
          <cell r="F428" t="str">
            <v>次</v>
          </cell>
        </row>
        <row r="428">
          <cell r="I428">
            <v>200</v>
          </cell>
        </row>
        <row r="428">
          <cell r="K428">
            <v>200</v>
          </cell>
        </row>
        <row r="428">
          <cell r="S428">
            <v>200</v>
          </cell>
          <cell r="T428">
            <v>200</v>
          </cell>
          <cell r="U428">
            <v>200</v>
          </cell>
        </row>
        <row r="429">
          <cell r="B429">
            <v>230200053</v>
          </cell>
          <cell r="C429" t="str">
            <v>局部骨显象</v>
          </cell>
        </row>
        <row r="429">
          <cell r="F429" t="str">
            <v>二个体位</v>
          </cell>
          <cell r="G429" t="str">
            <v>每增加一个体位加收50元</v>
          </cell>
        </row>
        <row r="429">
          <cell r="I429">
            <v>180</v>
          </cell>
        </row>
        <row r="429">
          <cell r="K429">
            <v>180</v>
          </cell>
        </row>
        <row r="429">
          <cell r="S429">
            <v>180</v>
          </cell>
          <cell r="T429">
            <v>180</v>
          </cell>
          <cell r="U429">
            <v>180</v>
          </cell>
        </row>
        <row r="430">
          <cell r="B430">
            <v>230200054</v>
          </cell>
          <cell r="C430" t="str">
            <v>骨三相显象</v>
          </cell>
          <cell r="D430" t="str">
            <v>含血流、血质、静态显象</v>
          </cell>
        </row>
        <row r="430">
          <cell r="F430" t="str">
            <v>次</v>
          </cell>
        </row>
        <row r="430">
          <cell r="I430">
            <v>230</v>
          </cell>
        </row>
        <row r="430">
          <cell r="K430">
            <v>230</v>
          </cell>
        </row>
        <row r="430">
          <cell r="S430">
            <v>230</v>
          </cell>
          <cell r="T430">
            <v>230</v>
          </cell>
          <cell r="U430">
            <v>230</v>
          </cell>
        </row>
        <row r="431">
          <cell r="B431">
            <v>230200055</v>
          </cell>
          <cell r="C431" t="str">
            <v>骨密度测定</v>
          </cell>
        </row>
        <row r="431">
          <cell r="F431" t="str">
            <v>每个部位</v>
          </cell>
        </row>
        <row r="431">
          <cell r="I431">
            <v>90</v>
          </cell>
        </row>
        <row r="431">
          <cell r="K431">
            <v>90</v>
          </cell>
        </row>
        <row r="431">
          <cell r="S431">
            <v>90</v>
          </cell>
          <cell r="T431">
            <v>90</v>
          </cell>
          <cell r="U431">
            <v>90</v>
          </cell>
        </row>
        <row r="432">
          <cell r="B432">
            <v>230200056</v>
          </cell>
          <cell r="C432" t="str">
            <v>红细胞破坏部位测定</v>
          </cell>
        </row>
        <row r="432">
          <cell r="F432" t="str">
            <v>次</v>
          </cell>
        </row>
        <row r="432">
          <cell r="I432">
            <v>160</v>
          </cell>
        </row>
        <row r="432">
          <cell r="K432">
            <v>160</v>
          </cell>
        </row>
        <row r="432">
          <cell r="S432">
            <v>160</v>
          </cell>
          <cell r="T432">
            <v>160</v>
          </cell>
          <cell r="U432">
            <v>160</v>
          </cell>
        </row>
        <row r="433">
          <cell r="B433">
            <v>230200057</v>
          </cell>
          <cell r="C433" t="str">
            <v>炎症局部显象</v>
          </cell>
        </row>
        <row r="433">
          <cell r="F433" t="str">
            <v>二个体位一个时相</v>
          </cell>
          <cell r="G433" t="str">
            <v>1.每增加一个体位时加收50元;2.延迟显象加收50元</v>
          </cell>
        </row>
        <row r="433">
          <cell r="I433">
            <v>160</v>
          </cell>
        </row>
        <row r="433">
          <cell r="K433">
            <v>160</v>
          </cell>
        </row>
        <row r="433">
          <cell r="S433">
            <v>160</v>
          </cell>
          <cell r="T433">
            <v>160</v>
          </cell>
          <cell r="U433">
            <v>160</v>
          </cell>
        </row>
        <row r="434">
          <cell r="B434">
            <v>230200058</v>
          </cell>
          <cell r="C434" t="str">
            <v>亲肿瘤局部显象</v>
          </cell>
        </row>
        <row r="434">
          <cell r="F434" t="str">
            <v>每个体位</v>
          </cell>
          <cell r="G434" t="str">
            <v>每增加一个体位时加收50元</v>
          </cell>
        </row>
        <row r="434">
          <cell r="I434">
            <v>180</v>
          </cell>
        </row>
        <row r="434">
          <cell r="K434">
            <v>180</v>
          </cell>
        </row>
        <row r="434">
          <cell r="S434">
            <v>180</v>
          </cell>
          <cell r="T434">
            <v>180</v>
          </cell>
          <cell r="U434">
            <v>180</v>
          </cell>
        </row>
        <row r="435">
          <cell r="B435">
            <v>230200059</v>
          </cell>
          <cell r="C435" t="str">
            <v>放射免疫显象</v>
          </cell>
        </row>
        <row r="435">
          <cell r="F435" t="str">
            <v>次</v>
          </cell>
        </row>
        <row r="435">
          <cell r="I435">
            <v>260</v>
          </cell>
        </row>
        <row r="435">
          <cell r="K435">
            <v>260</v>
          </cell>
        </row>
        <row r="435">
          <cell r="S435">
            <v>260</v>
          </cell>
          <cell r="T435">
            <v>260</v>
          </cell>
          <cell r="U435">
            <v>260</v>
          </cell>
        </row>
        <row r="436">
          <cell r="B436">
            <v>230200060</v>
          </cell>
          <cell r="C436" t="str">
            <v>放射受体显象</v>
          </cell>
        </row>
        <row r="436">
          <cell r="F436" t="str">
            <v>次</v>
          </cell>
        </row>
        <row r="436">
          <cell r="I436">
            <v>260</v>
          </cell>
        </row>
        <row r="436">
          <cell r="K436">
            <v>260</v>
          </cell>
        </row>
        <row r="436">
          <cell r="S436">
            <v>260</v>
          </cell>
          <cell r="T436">
            <v>260</v>
          </cell>
          <cell r="U436">
            <v>260</v>
          </cell>
        </row>
        <row r="437">
          <cell r="B437">
            <v>2303</v>
          </cell>
          <cell r="C437" t="str">
            <v>3.单光子发射计算机断层显象(SPECT)</v>
          </cell>
          <cell r="D437" t="str">
            <v>指断层显象、全身显象和符合探测显象，含各种图象记录过程</v>
          </cell>
        </row>
        <row r="437">
          <cell r="G437" t="str">
            <v>1.采用多探头加收50元；2.符合探测显象加收40元;3.透射显像衰减校正加收30元</v>
          </cell>
        </row>
        <row r="438">
          <cell r="B438">
            <v>230300001</v>
          </cell>
          <cell r="C438" t="str">
            <v>脏器断层显像</v>
          </cell>
          <cell r="D438" t="str">
            <v>包括脏器、脏器血流、脏器血池、静息灌注等显象</v>
          </cell>
        </row>
        <row r="438">
          <cell r="F438" t="str">
            <v>次</v>
          </cell>
          <cell r="G438" t="str">
            <v>1.增加时相加收20元；2.增加门控加收50元</v>
          </cell>
        </row>
        <row r="438">
          <cell r="I438">
            <v>230</v>
          </cell>
        </row>
        <row r="438">
          <cell r="K438">
            <v>230</v>
          </cell>
        </row>
        <row r="438">
          <cell r="S438">
            <v>230</v>
          </cell>
          <cell r="T438">
            <v>230</v>
          </cell>
          <cell r="U438">
            <v>230</v>
          </cell>
        </row>
        <row r="439">
          <cell r="B439">
            <v>230300002</v>
          </cell>
          <cell r="C439" t="str">
            <v>全身显像</v>
          </cell>
        </row>
        <row r="439">
          <cell r="F439" t="str">
            <v>次</v>
          </cell>
          <cell r="G439" t="str">
            <v>增加局部显像加收50元</v>
          </cell>
        </row>
        <row r="439">
          <cell r="I439">
            <v>290</v>
          </cell>
        </row>
        <row r="439">
          <cell r="K439">
            <v>290</v>
          </cell>
        </row>
        <row r="439">
          <cell r="S439">
            <v>290</v>
          </cell>
          <cell r="T439">
            <v>290</v>
          </cell>
          <cell r="U439">
            <v>290</v>
          </cell>
        </row>
        <row r="440">
          <cell r="B440">
            <v>230300003</v>
          </cell>
          <cell r="C440" t="str">
            <v>18氟一脱氧葡萄糖断层显象</v>
          </cell>
          <cell r="D440" t="str">
            <v>包括脑、心肌代谢、肿瘤等显象</v>
          </cell>
        </row>
        <row r="440">
          <cell r="F440" t="str">
            <v>次</v>
          </cell>
        </row>
        <row r="440">
          <cell r="I440">
            <v>280</v>
          </cell>
        </row>
        <row r="440">
          <cell r="K440">
            <v>280</v>
          </cell>
        </row>
        <row r="440">
          <cell r="S440">
            <v>280</v>
          </cell>
          <cell r="T440">
            <v>280</v>
          </cell>
          <cell r="U440">
            <v>280</v>
          </cell>
        </row>
        <row r="441">
          <cell r="B441">
            <v>230300004</v>
          </cell>
          <cell r="C441" t="str">
            <v>肾上腺髓质断层显象</v>
          </cell>
        </row>
        <row r="441">
          <cell r="F441" t="str">
            <v>次</v>
          </cell>
        </row>
        <row r="441">
          <cell r="I441">
            <v>240</v>
          </cell>
        </row>
        <row r="441">
          <cell r="K441">
            <v>240</v>
          </cell>
        </row>
        <row r="441">
          <cell r="S441">
            <v>240</v>
          </cell>
          <cell r="T441">
            <v>240</v>
          </cell>
          <cell r="U441">
            <v>240</v>
          </cell>
        </row>
        <row r="442">
          <cell r="B442">
            <v>230300005</v>
          </cell>
          <cell r="C442" t="str">
            <v>负荷心肌灌注断层显象</v>
          </cell>
          <cell r="D442" t="str">
            <v>含运动试验或药物注射，不含心电监护</v>
          </cell>
        </row>
        <row r="442">
          <cell r="F442" t="str">
            <v>次</v>
          </cell>
          <cell r="G442" t="str">
            <v>增加门控加收50元</v>
          </cell>
        </row>
        <row r="442">
          <cell r="I442">
            <v>200</v>
          </cell>
        </row>
        <row r="442">
          <cell r="K442">
            <v>200</v>
          </cell>
        </row>
        <row r="442">
          <cell r="S442">
            <v>200</v>
          </cell>
          <cell r="T442">
            <v>200</v>
          </cell>
          <cell r="U442">
            <v>200</v>
          </cell>
        </row>
        <row r="443">
          <cell r="B443">
            <v>2304</v>
          </cell>
          <cell r="C443" t="str">
            <v>4.正电子发射计算机断层显象(PET)</v>
          </cell>
          <cell r="D443" t="str">
            <v>指使用PET和加速器的断层显象；含各种图象记录过程</v>
          </cell>
        </row>
        <row r="444">
          <cell r="B444">
            <v>230400001</v>
          </cell>
          <cell r="C444" t="str">
            <v>脑血流断层显象</v>
          </cell>
        </row>
        <row r="444">
          <cell r="F444" t="str">
            <v>次</v>
          </cell>
        </row>
        <row r="444">
          <cell r="I444">
            <v>2800</v>
          </cell>
        </row>
        <row r="444">
          <cell r="K444">
            <v>2800</v>
          </cell>
        </row>
        <row r="444">
          <cell r="S444">
            <v>2800</v>
          </cell>
          <cell r="T444">
            <v>2800</v>
          </cell>
          <cell r="U444">
            <v>2800</v>
          </cell>
        </row>
        <row r="445">
          <cell r="B445">
            <v>230400002</v>
          </cell>
          <cell r="C445" t="str">
            <v>脑代谢断层显象</v>
          </cell>
        </row>
        <row r="445">
          <cell r="F445" t="str">
            <v>次</v>
          </cell>
        </row>
        <row r="445">
          <cell r="I445">
            <v>2800</v>
          </cell>
        </row>
        <row r="445">
          <cell r="K445">
            <v>2800</v>
          </cell>
        </row>
        <row r="445">
          <cell r="S445">
            <v>2800</v>
          </cell>
          <cell r="T445">
            <v>2800</v>
          </cell>
          <cell r="U445">
            <v>2800</v>
          </cell>
        </row>
        <row r="446">
          <cell r="B446">
            <v>230400003</v>
          </cell>
          <cell r="C446" t="str">
            <v>静息心肌灌注断层显象</v>
          </cell>
        </row>
        <row r="446">
          <cell r="F446" t="str">
            <v>次</v>
          </cell>
        </row>
        <row r="446">
          <cell r="I446">
            <v>2800</v>
          </cell>
        </row>
        <row r="446">
          <cell r="K446">
            <v>2800</v>
          </cell>
        </row>
        <row r="446">
          <cell r="S446">
            <v>2800</v>
          </cell>
          <cell r="T446">
            <v>2800</v>
          </cell>
          <cell r="U446">
            <v>2800</v>
          </cell>
        </row>
        <row r="447">
          <cell r="B447">
            <v>230400004</v>
          </cell>
          <cell r="C447" t="str">
            <v>负荷心肌灌注断层显象</v>
          </cell>
          <cell r="D447" t="str">
            <v>含运动试验或药物注射，不含心电监护</v>
          </cell>
        </row>
        <row r="447">
          <cell r="F447" t="str">
            <v>次</v>
          </cell>
        </row>
        <row r="447">
          <cell r="I447">
            <v>2800</v>
          </cell>
        </row>
        <row r="447">
          <cell r="K447">
            <v>2800</v>
          </cell>
        </row>
        <row r="447">
          <cell r="S447">
            <v>2800</v>
          </cell>
          <cell r="T447">
            <v>2800</v>
          </cell>
          <cell r="U447">
            <v>2800</v>
          </cell>
        </row>
        <row r="448">
          <cell r="B448">
            <v>230400005</v>
          </cell>
          <cell r="C448" t="str">
            <v>心肌代谢断层显象</v>
          </cell>
        </row>
        <row r="448">
          <cell r="F448" t="str">
            <v>次</v>
          </cell>
        </row>
        <row r="448">
          <cell r="I448">
            <v>2800</v>
          </cell>
        </row>
        <row r="448">
          <cell r="K448">
            <v>2800</v>
          </cell>
        </row>
        <row r="448">
          <cell r="S448">
            <v>2800</v>
          </cell>
          <cell r="T448">
            <v>2800</v>
          </cell>
          <cell r="U448">
            <v>2800</v>
          </cell>
        </row>
        <row r="449">
          <cell r="B449">
            <v>230400006</v>
          </cell>
          <cell r="C449" t="str">
            <v>心脏神经受体断层显象</v>
          </cell>
        </row>
        <row r="449">
          <cell r="F449" t="str">
            <v>次</v>
          </cell>
        </row>
        <row r="449">
          <cell r="I449">
            <v>2800</v>
          </cell>
        </row>
        <row r="449">
          <cell r="K449">
            <v>2800</v>
          </cell>
        </row>
        <row r="449">
          <cell r="S449">
            <v>2800</v>
          </cell>
          <cell r="T449">
            <v>2800</v>
          </cell>
          <cell r="U449">
            <v>2800</v>
          </cell>
        </row>
        <row r="450">
          <cell r="B450">
            <v>230400007</v>
          </cell>
          <cell r="C450" t="str">
            <v>肿瘤全身断层显象</v>
          </cell>
        </row>
        <row r="450">
          <cell r="F450" t="str">
            <v>次</v>
          </cell>
          <cell r="G450" t="str">
            <v>增加局部显象加收1000元</v>
          </cell>
        </row>
        <row r="450">
          <cell r="I450">
            <v>4500</v>
          </cell>
        </row>
        <row r="450">
          <cell r="K450">
            <v>4500</v>
          </cell>
        </row>
        <row r="450">
          <cell r="S450">
            <v>4500</v>
          </cell>
          <cell r="T450">
            <v>4500</v>
          </cell>
          <cell r="U450">
            <v>4500</v>
          </cell>
        </row>
        <row r="451">
          <cell r="B451">
            <v>230400008</v>
          </cell>
          <cell r="C451" t="str">
            <v>肿瘤局部断层显象</v>
          </cell>
        </row>
        <row r="451">
          <cell r="F451" t="str">
            <v>次</v>
          </cell>
        </row>
        <row r="451">
          <cell r="I451">
            <v>3150</v>
          </cell>
        </row>
        <row r="451">
          <cell r="K451">
            <v>3150</v>
          </cell>
        </row>
        <row r="451">
          <cell r="S451">
            <v>3150</v>
          </cell>
          <cell r="T451">
            <v>3150</v>
          </cell>
          <cell r="U451">
            <v>3150</v>
          </cell>
        </row>
        <row r="452">
          <cell r="B452">
            <v>230400009</v>
          </cell>
          <cell r="C452" t="str">
            <v>神经受体显象</v>
          </cell>
        </row>
        <row r="452">
          <cell r="F452" t="str">
            <v>次</v>
          </cell>
        </row>
        <row r="452">
          <cell r="I452">
            <v>3600</v>
          </cell>
        </row>
        <row r="452">
          <cell r="K452">
            <v>3600</v>
          </cell>
        </row>
        <row r="452">
          <cell r="S452">
            <v>3600</v>
          </cell>
          <cell r="T452">
            <v>3600</v>
          </cell>
          <cell r="U452">
            <v>3600</v>
          </cell>
        </row>
        <row r="453">
          <cell r="B453">
            <v>230400010</v>
          </cell>
          <cell r="C453" t="str">
            <v>正电子发射计算机断层一X线计算机体层综合显像(PET/CT)</v>
          </cell>
          <cell r="D453" t="str">
            <v>指使用PET和加速器的断层显象；含各种图象记录过程</v>
          </cell>
          <cell r="E453" t="str">
            <v>核素药物，造影剂</v>
          </cell>
          <cell r="F453" t="str">
            <v>每个部位</v>
          </cell>
          <cell r="G453" t="str">
            <v>全身显像加收2000元，延迟显像加收1700元</v>
          </cell>
        </row>
        <row r="453">
          <cell r="I453">
            <v>3440</v>
          </cell>
        </row>
        <row r="453">
          <cell r="K453">
            <v>3440</v>
          </cell>
        </row>
        <row r="453">
          <cell r="S453">
            <v>3440</v>
          </cell>
          <cell r="T453">
            <v>3440</v>
          </cell>
          <cell r="U453">
            <v>3440</v>
          </cell>
        </row>
        <row r="454">
          <cell r="B454">
            <v>2305</v>
          </cell>
          <cell r="C454" t="str">
            <v>5.核素功能检查</v>
          </cell>
        </row>
        <row r="455">
          <cell r="B455">
            <v>230500001</v>
          </cell>
          <cell r="C455" t="str">
            <v>脑血流测定</v>
          </cell>
          <cell r="D455" t="str">
            <v>指脑血流仪法</v>
          </cell>
        </row>
        <row r="455">
          <cell r="F455" t="str">
            <v>次</v>
          </cell>
        </row>
        <row r="455">
          <cell r="I455">
            <v>80</v>
          </cell>
        </row>
        <row r="455">
          <cell r="K455">
            <v>80</v>
          </cell>
        </row>
        <row r="455">
          <cell r="S455">
            <v>80</v>
          </cell>
          <cell r="T455">
            <v>80</v>
          </cell>
          <cell r="U455">
            <v>80</v>
          </cell>
        </row>
        <row r="456">
          <cell r="B456">
            <v>230500002</v>
          </cell>
          <cell r="C456" t="str">
            <v>甲状腺摄131碘试验</v>
          </cell>
        </row>
        <row r="456">
          <cell r="F456" t="str">
            <v>二次</v>
          </cell>
          <cell r="G456" t="str">
            <v>增加测定次数加收10元</v>
          </cell>
        </row>
        <row r="456">
          <cell r="I456">
            <v>50</v>
          </cell>
        </row>
        <row r="456">
          <cell r="K456">
            <v>50</v>
          </cell>
        </row>
        <row r="456">
          <cell r="S456">
            <v>50</v>
          </cell>
          <cell r="T456">
            <v>50</v>
          </cell>
          <cell r="U456">
            <v>50</v>
          </cell>
        </row>
        <row r="457">
          <cell r="B457">
            <v>230500003</v>
          </cell>
          <cell r="C457" t="str">
            <v>甲状腺激素抑制试验</v>
          </cell>
        </row>
        <row r="457">
          <cell r="F457" t="str">
            <v>二次</v>
          </cell>
          <cell r="G457" t="str">
            <v>增加测定次数加收10元</v>
          </cell>
        </row>
        <row r="457">
          <cell r="I457">
            <v>50</v>
          </cell>
        </row>
        <row r="457">
          <cell r="K457">
            <v>50</v>
          </cell>
        </row>
        <row r="457">
          <cell r="S457">
            <v>50</v>
          </cell>
          <cell r="T457">
            <v>50</v>
          </cell>
          <cell r="U457">
            <v>50</v>
          </cell>
        </row>
        <row r="458">
          <cell r="B458">
            <v>230500004</v>
          </cell>
          <cell r="C458" t="str">
            <v>过氯酸钾释放试验</v>
          </cell>
        </row>
        <row r="458">
          <cell r="F458" t="str">
            <v>二次</v>
          </cell>
          <cell r="G458" t="str">
            <v>增加测定次数加收10元</v>
          </cell>
        </row>
        <row r="458">
          <cell r="I458">
            <v>50</v>
          </cell>
        </row>
        <row r="458">
          <cell r="K458">
            <v>50</v>
          </cell>
        </row>
        <row r="458">
          <cell r="S458">
            <v>50</v>
          </cell>
          <cell r="T458">
            <v>50</v>
          </cell>
          <cell r="U458">
            <v>50</v>
          </cell>
        </row>
        <row r="459">
          <cell r="B459">
            <v>230500005</v>
          </cell>
          <cell r="C459" t="str">
            <v>心功能测定</v>
          </cell>
          <cell r="D459" t="str">
            <v>指心功能仪法</v>
          </cell>
        </row>
        <row r="459">
          <cell r="F459" t="str">
            <v>次</v>
          </cell>
        </row>
        <row r="459">
          <cell r="I459">
            <v>80</v>
          </cell>
        </row>
        <row r="459">
          <cell r="K459">
            <v>80</v>
          </cell>
        </row>
        <row r="459">
          <cell r="S459">
            <v>80</v>
          </cell>
          <cell r="T459">
            <v>80</v>
          </cell>
          <cell r="U459">
            <v>80</v>
          </cell>
        </row>
        <row r="460">
          <cell r="B460">
            <v>230500006</v>
          </cell>
          <cell r="C460" t="str">
            <v>血容量测定</v>
          </cell>
          <cell r="D460" t="str">
            <v>指井型伽玛计数器法，含红细胞容量及血浆容量测定</v>
          </cell>
        </row>
        <row r="460">
          <cell r="F460" t="str">
            <v>次</v>
          </cell>
        </row>
        <row r="460">
          <cell r="I460">
            <v>50</v>
          </cell>
        </row>
        <row r="460">
          <cell r="K460">
            <v>50</v>
          </cell>
        </row>
        <row r="460">
          <cell r="S460">
            <v>50</v>
          </cell>
          <cell r="T460">
            <v>50</v>
          </cell>
          <cell r="U460">
            <v>50</v>
          </cell>
        </row>
        <row r="461">
          <cell r="B461">
            <v>230500007</v>
          </cell>
          <cell r="C461" t="str">
            <v>红细胞寿命测定</v>
          </cell>
          <cell r="D461" t="str">
            <v>指井型伽玛计数器法</v>
          </cell>
        </row>
        <row r="461">
          <cell r="F461" t="str">
            <v>次</v>
          </cell>
        </row>
        <row r="461">
          <cell r="I461">
            <v>50</v>
          </cell>
        </row>
        <row r="461">
          <cell r="K461">
            <v>50</v>
          </cell>
        </row>
        <row r="461">
          <cell r="S461">
            <v>50</v>
          </cell>
          <cell r="T461">
            <v>50</v>
          </cell>
          <cell r="U461">
            <v>50</v>
          </cell>
        </row>
        <row r="462">
          <cell r="B462" t="str">
            <v>230500007a</v>
          </cell>
          <cell r="C462" t="str">
            <v>CO呼气试验</v>
          </cell>
        </row>
        <row r="462">
          <cell r="F462" t="str">
            <v>次</v>
          </cell>
        </row>
        <row r="462">
          <cell r="I462" t="str">
            <v>自主定价</v>
          </cell>
        </row>
        <row r="462">
          <cell r="K462" t="str">
            <v>自主定价</v>
          </cell>
        </row>
        <row r="462">
          <cell r="S462" t="str">
            <v>自主定价</v>
          </cell>
          <cell r="T462" t="str">
            <v>自主定价</v>
          </cell>
          <cell r="U462" t="str">
            <v>自主定价</v>
          </cell>
        </row>
        <row r="463">
          <cell r="B463">
            <v>230500008</v>
          </cell>
          <cell r="C463" t="str">
            <v>肾图</v>
          </cell>
          <cell r="D463" t="str">
            <v>指微机肾图</v>
          </cell>
        </row>
        <row r="463">
          <cell r="F463" t="str">
            <v>次</v>
          </cell>
        </row>
        <row r="463">
          <cell r="I463">
            <v>50</v>
          </cell>
        </row>
        <row r="463">
          <cell r="K463">
            <v>50</v>
          </cell>
        </row>
        <row r="463">
          <cell r="S463">
            <v>50</v>
          </cell>
          <cell r="T463">
            <v>50</v>
          </cell>
          <cell r="U463">
            <v>50</v>
          </cell>
        </row>
        <row r="464">
          <cell r="B464">
            <v>230500009</v>
          </cell>
          <cell r="C464" t="str">
            <v>介入肾图</v>
          </cell>
          <cell r="D464" t="str">
            <v>指微机肾图，含介入操作</v>
          </cell>
        </row>
        <row r="464">
          <cell r="F464" t="str">
            <v>次</v>
          </cell>
        </row>
        <row r="464">
          <cell r="I464">
            <v>70</v>
          </cell>
        </row>
        <row r="464">
          <cell r="K464">
            <v>70</v>
          </cell>
        </row>
        <row r="464">
          <cell r="S464">
            <v>70</v>
          </cell>
          <cell r="T464">
            <v>70</v>
          </cell>
          <cell r="U464">
            <v>70</v>
          </cell>
        </row>
        <row r="465">
          <cell r="B465">
            <v>230500010</v>
          </cell>
          <cell r="C465" t="str">
            <v>肾图+肾小球滤过率测定</v>
          </cell>
        </row>
        <row r="465">
          <cell r="F465" t="str">
            <v>次</v>
          </cell>
        </row>
        <row r="465">
          <cell r="I465">
            <v>80</v>
          </cell>
        </row>
        <row r="465">
          <cell r="K465">
            <v>80</v>
          </cell>
        </row>
        <row r="465">
          <cell r="S465">
            <v>80</v>
          </cell>
          <cell r="T465">
            <v>80</v>
          </cell>
          <cell r="U465">
            <v>80</v>
          </cell>
        </row>
        <row r="466">
          <cell r="B466">
            <v>230500011</v>
          </cell>
          <cell r="C466" t="str">
            <v>肾图+肾有效血浆流量测定</v>
          </cell>
        </row>
        <row r="466">
          <cell r="F466" t="str">
            <v>次</v>
          </cell>
        </row>
        <row r="466">
          <cell r="I466">
            <v>80</v>
          </cell>
        </row>
        <row r="466">
          <cell r="K466">
            <v>80</v>
          </cell>
        </row>
        <row r="466">
          <cell r="S466">
            <v>80</v>
          </cell>
          <cell r="T466">
            <v>80</v>
          </cell>
          <cell r="U466">
            <v>80</v>
          </cell>
        </row>
        <row r="467">
          <cell r="B467">
            <v>230500012</v>
          </cell>
          <cell r="C467" t="str">
            <v>24小时尿131碘排泄试验</v>
          </cell>
        </row>
        <row r="467">
          <cell r="F467" t="str">
            <v>次</v>
          </cell>
        </row>
        <row r="467">
          <cell r="I467">
            <v>80</v>
          </cell>
        </row>
        <row r="467">
          <cell r="K467">
            <v>80</v>
          </cell>
        </row>
        <row r="467">
          <cell r="S467">
            <v>80</v>
          </cell>
          <cell r="T467">
            <v>80</v>
          </cell>
          <cell r="U467">
            <v>80</v>
          </cell>
        </row>
        <row r="468">
          <cell r="B468">
            <v>230500013</v>
          </cell>
          <cell r="C468" t="str">
            <v>消化道动力测定</v>
          </cell>
        </row>
        <row r="468">
          <cell r="F468" t="str">
            <v>次</v>
          </cell>
        </row>
        <row r="468">
          <cell r="I468">
            <v>80</v>
          </cell>
        </row>
        <row r="468">
          <cell r="K468">
            <v>80</v>
          </cell>
        </row>
        <row r="468">
          <cell r="S468">
            <v>80</v>
          </cell>
          <cell r="T468">
            <v>80</v>
          </cell>
          <cell r="U468">
            <v>80</v>
          </cell>
        </row>
        <row r="469">
          <cell r="B469">
            <v>230500014</v>
          </cell>
          <cell r="C469" t="str">
            <v>14碳呼气试验</v>
          </cell>
          <cell r="D469" t="str">
            <v>包括各类呼气试验</v>
          </cell>
        </row>
        <row r="469">
          <cell r="F469" t="str">
            <v>次</v>
          </cell>
        </row>
        <row r="469">
          <cell r="I469">
            <v>100</v>
          </cell>
        </row>
        <row r="469">
          <cell r="K469">
            <v>100</v>
          </cell>
        </row>
        <row r="469">
          <cell r="S469">
            <v>100</v>
          </cell>
          <cell r="T469">
            <v>100</v>
          </cell>
          <cell r="U469">
            <v>100</v>
          </cell>
        </row>
        <row r="470">
          <cell r="B470">
            <v>2306</v>
          </cell>
          <cell r="C470" t="str">
            <v>6.核素内照射治疗</v>
          </cell>
          <cell r="D470" t="str">
            <v>指开放性核素内照射治疗，含临床和介入性操作、放射性核素制备与活度的标定、放射性废物（包括病人排泄物）处理及稀释储存、防护装置的使用，不含特殊防护病房住院费</v>
          </cell>
          <cell r="E470" t="str">
            <v>一次性导管</v>
          </cell>
        </row>
        <row r="471">
          <cell r="B471">
            <v>230600001</v>
          </cell>
          <cell r="C471" t="str">
            <v>131碘-甲亢治疗</v>
          </cell>
          <cell r="D471" t="str">
            <v>含药物</v>
          </cell>
        </row>
        <row r="471">
          <cell r="F471" t="str">
            <v>毫居里</v>
          </cell>
        </row>
        <row r="471">
          <cell r="I471">
            <v>280</v>
          </cell>
        </row>
        <row r="471">
          <cell r="K471">
            <v>280</v>
          </cell>
        </row>
        <row r="471">
          <cell r="S471">
            <v>280</v>
          </cell>
          <cell r="T471">
            <v>280</v>
          </cell>
          <cell r="U471">
            <v>280</v>
          </cell>
        </row>
        <row r="472">
          <cell r="B472">
            <v>230600002</v>
          </cell>
          <cell r="C472" t="str">
            <v>131碘-功能自主性甲状腺瘤治疗</v>
          </cell>
          <cell r="D472" t="str">
            <v>含药物</v>
          </cell>
        </row>
        <row r="472">
          <cell r="F472" t="str">
            <v>毫居里</v>
          </cell>
        </row>
        <row r="472">
          <cell r="I472">
            <v>280</v>
          </cell>
        </row>
        <row r="472">
          <cell r="K472">
            <v>280</v>
          </cell>
        </row>
        <row r="472">
          <cell r="S472">
            <v>280</v>
          </cell>
          <cell r="T472">
            <v>280</v>
          </cell>
          <cell r="U472">
            <v>280</v>
          </cell>
        </row>
        <row r="473">
          <cell r="B473">
            <v>230600003</v>
          </cell>
          <cell r="C473" t="str">
            <v>131碘-甲状腺癌转移灶治疗</v>
          </cell>
          <cell r="D473" t="str">
            <v>含药物</v>
          </cell>
        </row>
        <row r="473">
          <cell r="F473" t="str">
            <v>毫居里</v>
          </cell>
        </row>
        <row r="473">
          <cell r="I473">
            <v>100</v>
          </cell>
        </row>
        <row r="473">
          <cell r="K473">
            <v>100</v>
          </cell>
        </row>
        <row r="473">
          <cell r="S473">
            <v>100</v>
          </cell>
          <cell r="T473">
            <v>100</v>
          </cell>
          <cell r="U473">
            <v>100</v>
          </cell>
        </row>
        <row r="474">
          <cell r="B474">
            <v>230600004</v>
          </cell>
          <cell r="C474" t="str">
            <v>131碘-肿瘤抗体放免治疗</v>
          </cell>
          <cell r="D474" t="str">
            <v>含药物</v>
          </cell>
        </row>
        <row r="474">
          <cell r="F474" t="str">
            <v>毫居里</v>
          </cell>
        </row>
        <row r="474">
          <cell r="I474">
            <v>280</v>
          </cell>
        </row>
        <row r="474">
          <cell r="K474">
            <v>280</v>
          </cell>
        </row>
        <row r="474">
          <cell r="S474">
            <v>280</v>
          </cell>
          <cell r="T474">
            <v>280</v>
          </cell>
          <cell r="U474">
            <v>280</v>
          </cell>
        </row>
        <row r="475">
          <cell r="B475">
            <v>230600005</v>
          </cell>
          <cell r="C475" t="str">
            <v>32磷-胶体腔内治疗</v>
          </cell>
        </row>
        <row r="475">
          <cell r="E475" t="str">
            <v>药物</v>
          </cell>
          <cell r="F475" t="str">
            <v>次</v>
          </cell>
        </row>
        <row r="475">
          <cell r="I475">
            <v>280</v>
          </cell>
        </row>
        <row r="475">
          <cell r="K475">
            <v>280</v>
          </cell>
        </row>
        <row r="475">
          <cell r="S475">
            <v>280</v>
          </cell>
          <cell r="T475">
            <v>280</v>
          </cell>
          <cell r="U475">
            <v>280</v>
          </cell>
        </row>
        <row r="476">
          <cell r="B476">
            <v>230600006</v>
          </cell>
          <cell r="C476" t="str">
            <v>32磷-血液病治疗</v>
          </cell>
        </row>
        <row r="476">
          <cell r="E476" t="str">
            <v>药物</v>
          </cell>
          <cell r="F476" t="str">
            <v>次</v>
          </cell>
        </row>
        <row r="476">
          <cell r="I476">
            <v>240</v>
          </cell>
        </row>
        <row r="476">
          <cell r="K476">
            <v>240</v>
          </cell>
        </row>
        <row r="476">
          <cell r="S476">
            <v>240</v>
          </cell>
          <cell r="T476">
            <v>240</v>
          </cell>
          <cell r="U476">
            <v>240</v>
          </cell>
        </row>
        <row r="477">
          <cell r="B477">
            <v>230600007</v>
          </cell>
          <cell r="C477" t="str">
            <v>32磷-微球介入治疗</v>
          </cell>
        </row>
        <row r="477">
          <cell r="E477" t="str">
            <v>药物</v>
          </cell>
          <cell r="F477" t="str">
            <v>次</v>
          </cell>
        </row>
        <row r="477">
          <cell r="I477">
            <v>450</v>
          </cell>
        </row>
        <row r="477">
          <cell r="K477">
            <v>450</v>
          </cell>
        </row>
        <row r="477">
          <cell r="S477">
            <v>450</v>
          </cell>
          <cell r="T477">
            <v>450</v>
          </cell>
          <cell r="U477">
            <v>450</v>
          </cell>
        </row>
        <row r="478">
          <cell r="B478">
            <v>230600008</v>
          </cell>
          <cell r="C478" t="str">
            <v>90钇-微球介入治疗</v>
          </cell>
        </row>
        <row r="478">
          <cell r="E478" t="str">
            <v>药物</v>
          </cell>
          <cell r="F478" t="str">
            <v>次</v>
          </cell>
        </row>
        <row r="478">
          <cell r="I478">
            <v>450</v>
          </cell>
        </row>
        <row r="478">
          <cell r="K478">
            <v>450</v>
          </cell>
        </row>
        <row r="478">
          <cell r="S478">
            <v>450</v>
          </cell>
          <cell r="T478">
            <v>450</v>
          </cell>
          <cell r="U478">
            <v>450</v>
          </cell>
        </row>
        <row r="479">
          <cell r="B479">
            <v>230600009</v>
          </cell>
          <cell r="C479" t="str">
            <v>89锶-骨转移瘤治疗</v>
          </cell>
        </row>
        <row r="479">
          <cell r="E479" t="str">
            <v>药物</v>
          </cell>
          <cell r="F479" t="str">
            <v>次</v>
          </cell>
        </row>
        <row r="479">
          <cell r="I479">
            <v>260</v>
          </cell>
        </row>
        <row r="479">
          <cell r="K479">
            <v>260</v>
          </cell>
        </row>
        <row r="479">
          <cell r="S479">
            <v>260</v>
          </cell>
          <cell r="T479">
            <v>260</v>
          </cell>
          <cell r="U479">
            <v>260</v>
          </cell>
        </row>
        <row r="480">
          <cell r="B480">
            <v>230600010</v>
          </cell>
          <cell r="C480" t="str">
            <v>153钐-EDTMP骨转移瘤治疗</v>
          </cell>
        </row>
        <row r="480">
          <cell r="E480" t="str">
            <v>药物</v>
          </cell>
          <cell r="F480" t="str">
            <v>次</v>
          </cell>
        </row>
        <row r="480">
          <cell r="I480">
            <v>260</v>
          </cell>
        </row>
        <row r="480">
          <cell r="K480">
            <v>260</v>
          </cell>
        </row>
        <row r="480">
          <cell r="S480">
            <v>260</v>
          </cell>
          <cell r="T480">
            <v>260</v>
          </cell>
          <cell r="U480">
            <v>260</v>
          </cell>
        </row>
        <row r="481">
          <cell r="B481">
            <v>230600011</v>
          </cell>
          <cell r="C481" t="str">
            <v>188铢-HEDP骨转移瘤治疗</v>
          </cell>
        </row>
        <row r="481">
          <cell r="E481" t="str">
            <v>药物</v>
          </cell>
          <cell r="F481" t="str">
            <v>次</v>
          </cell>
        </row>
        <row r="481">
          <cell r="I481">
            <v>260</v>
          </cell>
        </row>
        <row r="481">
          <cell r="K481">
            <v>260</v>
          </cell>
        </row>
        <row r="481">
          <cell r="S481">
            <v>260</v>
          </cell>
          <cell r="T481">
            <v>260</v>
          </cell>
          <cell r="U481">
            <v>260</v>
          </cell>
        </row>
        <row r="482">
          <cell r="B482">
            <v>230600012</v>
          </cell>
          <cell r="C482" t="str">
            <v>131碘-MIBG恶性肿瘤治疗</v>
          </cell>
          <cell r="D482" t="str">
            <v>含药物</v>
          </cell>
        </row>
        <row r="482">
          <cell r="F482" t="str">
            <v>毫居里</v>
          </cell>
        </row>
        <row r="482">
          <cell r="I482">
            <v>260</v>
          </cell>
        </row>
        <row r="482">
          <cell r="K482">
            <v>260</v>
          </cell>
        </row>
        <row r="482">
          <cell r="S482">
            <v>260</v>
          </cell>
          <cell r="T482">
            <v>260</v>
          </cell>
          <cell r="U482">
            <v>260</v>
          </cell>
        </row>
        <row r="483">
          <cell r="B483">
            <v>230600013</v>
          </cell>
          <cell r="C483" t="str">
            <v>核素组织间介入治疗</v>
          </cell>
        </row>
        <row r="483">
          <cell r="E483" t="str">
            <v>药物</v>
          </cell>
          <cell r="F483" t="str">
            <v>次</v>
          </cell>
        </row>
        <row r="483">
          <cell r="I483">
            <v>360</v>
          </cell>
        </row>
        <row r="483">
          <cell r="K483">
            <v>360</v>
          </cell>
        </row>
        <row r="483">
          <cell r="S483">
            <v>360</v>
          </cell>
          <cell r="T483">
            <v>360</v>
          </cell>
          <cell r="U483">
            <v>360</v>
          </cell>
        </row>
        <row r="484">
          <cell r="B484">
            <v>230600014</v>
          </cell>
          <cell r="C484" t="str">
            <v>核素血管内介入治疗</v>
          </cell>
        </row>
        <row r="484">
          <cell r="E484" t="str">
            <v>药物</v>
          </cell>
          <cell r="F484" t="str">
            <v>次</v>
          </cell>
        </row>
        <row r="484">
          <cell r="I484">
            <v>450</v>
          </cell>
        </row>
        <row r="484">
          <cell r="K484">
            <v>450</v>
          </cell>
        </row>
        <row r="484">
          <cell r="S484">
            <v>450</v>
          </cell>
          <cell r="T484">
            <v>450</v>
          </cell>
          <cell r="U484">
            <v>450</v>
          </cell>
        </row>
        <row r="485">
          <cell r="B485">
            <v>230600015</v>
          </cell>
          <cell r="C485" t="str">
            <v>99锝（云克）治疗</v>
          </cell>
        </row>
        <row r="485">
          <cell r="E485" t="str">
            <v>药物</v>
          </cell>
          <cell r="F485" t="str">
            <v>次</v>
          </cell>
        </row>
        <row r="485">
          <cell r="I485">
            <v>20</v>
          </cell>
        </row>
        <row r="485">
          <cell r="K485">
            <v>20</v>
          </cell>
        </row>
        <row r="485">
          <cell r="S485">
            <v>20</v>
          </cell>
          <cell r="T485">
            <v>20</v>
          </cell>
          <cell r="U485">
            <v>20</v>
          </cell>
        </row>
        <row r="486">
          <cell r="B486">
            <v>230600016</v>
          </cell>
          <cell r="C486" t="str">
            <v>90锶贴敷治疗</v>
          </cell>
        </row>
        <row r="486">
          <cell r="E486" t="str">
            <v>药物</v>
          </cell>
          <cell r="F486" t="str">
            <v>次</v>
          </cell>
        </row>
        <row r="486">
          <cell r="I486">
            <v>60</v>
          </cell>
        </row>
        <row r="486">
          <cell r="K486">
            <v>60</v>
          </cell>
        </row>
        <row r="486">
          <cell r="S486">
            <v>60</v>
          </cell>
          <cell r="T486">
            <v>60</v>
          </cell>
          <cell r="U486">
            <v>60</v>
          </cell>
        </row>
        <row r="487">
          <cell r="B487">
            <v>230600017</v>
          </cell>
          <cell r="C487" t="str">
            <v>组织间粒子植入术</v>
          </cell>
          <cell r="D487" t="str">
            <v>包括放射性粒子植入术、化疗药物粒子植入术</v>
          </cell>
          <cell r="E487" t="str">
            <v>放射性粒子、药物粒子</v>
          </cell>
          <cell r="F487" t="str">
            <v>次</v>
          </cell>
        </row>
        <row r="487">
          <cell r="I487">
            <v>4000</v>
          </cell>
        </row>
        <row r="487">
          <cell r="K487">
            <v>4000</v>
          </cell>
        </row>
        <row r="487">
          <cell r="S487">
            <v>4000</v>
          </cell>
          <cell r="T487">
            <v>4000</v>
          </cell>
          <cell r="U487">
            <v>4000</v>
          </cell>
        </row>
        <row r="488">
          <cell r="B488">
            <v>24</v>
          </cell>
          <cell r="C488" t="str">
            <v>（四）放射治疗</v>
          </cell>
        </row>
        <row r="488">
          <cell r="G488" t="str">
            <v>除特定说明的项目外，均按治疗计划、模拟定位、治疗、模具等项分别计价</v>
          </cell>
        </row>
        <row r="489">
          <cell r="B489">
            <v>2401</v>
          </cell>
          <cell r="C489" t="str">
            <v>1.放射治疗计划及剂量计算</v>
          </cell>
        </row>
        <row r="490">
          <cell r="B490">
            <v>240100001</v>
          </cell>
          <cell r="C490" t="str">
            <v>人工制定治疗计划（简单）</v>
          </cell>
          <cell r="D490" t="str">
            <v>含剂量计算</v>
          </cell>
        </row>
        <row r="490">
          <cell r="F490" t="str">
            <v>次</v>
          </cell>
        </row>
        <row r="490">
          <cell r="I490">
            <v>50</v>
          </cell>
        </row>
        <row r="490">
          <cell r="K490">
            <v>50</v>
          </cell>
        </row>
        <row r="490">
          <cell r="S490">
            <v>50</v>
          </cell>
          <cell r="T490">
            <v>50</v>
          </cell>
          <cell r="U490">
            <v>50</v>
          </cell>
        </row>
        <row r="491">
          <cell r="B491">
            <v>240100002</v>
          </cell>
          <cell r="C491" t="str">
            <v>人工制定治疗计划復杂）</v>
          </cell>
          <cell r="D491" t="str">
            <v>含治疗计划与剂量计算</v>
          </cell>
        </row>
        <row r="491">
          <cell r="F491" t="str">
            <v>次</v>
          </cell>
        </row>
        <row r="491">
          <cell r="I491">
            <v>90</v>
          </cell>
        </row>
        <row r="491">
          <cell r="K491">
            <v>90</v>
          </cell>
        </row>
        <row r="491">
          <cell r="S491">
            <v>90</v>
          </cell>
          <cell r="T491">
            <v>90</v>
          </cell>
          <cell r="U491">
            <v>90</v>
          </cell>
        </row>
        <row r="492">
          <cell r="B492">
            <v>240100003</v>
          </cell>
          <cell r="C492" t="str">
            <v>计算机治疗计划系统（TPS）</v>
          </cell>
          <cell r="D492" t="str">
            <v>指二维TPS</v>
          </cell>
        </row>
        <row r="492">
          <cell r="F492" t="str">
            <v>次</v>
          </cell>
        </row>
        <row r="492">
          <cell r="I492">
            <v>240</v>
          </cell>
        </row>
        <row r="492">
          <cell r="K492">
            <v>240</v>
          </cell>
        </row>
        <row r="492">
          <cell r="S492">
            <v>240</v>
          </cell>
          <cell r="T492">
            <v>240</v>
          </cell>
          <cell r="U492">
            <v>240</v>
          </cell>
        </row>
        <row r="493">
          <cell r="B493">
            <v>240100004</v>
          </cell>
          <cell r="C493" t="str">
            <v>特定计算机治疗计划系统</v>
          </cell>
          <cell r="D493" t="str">
            <v>包括加速器适型、伽玛刀、X刀之TPS</v>
          </cell>
        </row>
        <row r="493">
          <cell r="F493" t="str">
            <v>次</v>
          </cell>
        </row>
        <row r="493">
          <cell r="I493">
            <v>450</v>
          </cell>
        </row>
        <row r="493">
          <cell r="K493">
            <v>450</v>
          </cell>
        </row>
        <row r="493">
          <cell r="S493">
            <v>450</v>
          </cell>
          <cell r="T493">
            <v>450</v>
          </cell>
          <cell r="U493">
            <v>450</v>
          </cell>
        </row>
        <row r="494">
          <cell r="B494" t="str">
            <v>240100004a</v>
          </cell>
          <cell r="C494" t="str">
            <v>特定计算机治疗计划系统</v>
          </cell>
          <cell r="D494" t="str">
            <v>包括逆向调强TPS及优化</v>
          </cell>
        </row>
        <row r="494">
          <cell r="F494" t="str">
            <v>次</v>
          </cell>
        </row>
        <row r="494">
          <cell r="I494">
            <v>1400</v>
          </cell>
        </row>
        <row r="494">
          <cell r="K494">
            <v>1400</v>
          </cell>
        </row>
        <row r="494">
          <cell r="S494">
            <v>1400</v>
          </cell>
          <cell r="T494">
            <v>1400</v>
          </cell>
          <cell r="U494">
            <v>1400</v>
          </cell>
        </row>
        <row r="495">
          <cell r="B495">
            <v>240100005</v>
          </cell>
          <cell r="C495" t="str">
            <v>放射治疗的适时监控</v>
          </cell>
        </row>
        <row r="495">
          <cell r="F495" t="str">
            <v>次</v>
          </cell>
        </row>
        <row r="495">
          <cell r="I495">
            <v>50</v>
          </cell>
        </row>
        <row r="495">
          <cell r="K495">
            <v>50</v>
          </cell>
        </row>
        <row r="495">
          <cell r="S495">
            <v>50</v>
          </cell>
          <cell r="T495">
            <v>50</v>
          </cell>
          <cell r="U495">
            <v>50</v>
          </cell>
        </row>
        <row r="496">
          <cell r="B496" t="str">
            <v>LABZX005</v>
          </cell>
          <cell r="C496" t="str">
            <v>三维实时显像监控</v>
          </cell>
          <cell r="D496" t="str">
            <v>使用三维剂量测量仪器，或者基于蒙特卡罗模拟的独立核对程序，采用实验测量或者独立计算的方法，验证一个计划中所有射野合成的剂量分布</v>
          </cell>
        </row>
        <row r="496">
          <cell r="F496" t="str">
            <v>次</v>
          </cell>
        </row>
        <row r="496">
          <cell r="I496">
            <v>225</v>
          </cell>
        </row>
        <row r="496">
          <cell r="K496">
            <v>225</v>
          </cell>
        </row>
        <row r="496">
          <cell r="S496">
            <v>225</v>
          </cell>
          <cell r="T496">
            <v>225</v>
          </cell>
          <cell r="U496">
            <v>225</v>
          </cell>
        </row>
        <row r="497">
          <cell r="B497" t="str">
            <v>LABZX002</v>
          </cell>
          <cell r="C497" t="str">
            <v>二维剂量验证</v>
          </cell>
          <cell r="D497" t="str">
            <v>使用阵列等面测量仪器，或者基于先进剂量模型的独立核对程序，采用实验测量或者独立计算的方法，验证一个计划中的一个特征面的剂量分布</v>
          </cell>
        </row>
        <row r="497">
          <cell r="F497" t="str">
            <v>次</v>
          </cell>
        </row>
        <row r="497">
          <cell r="I497">
            <v>1125</v>
          </cell>
        </row>
        <row r="497">
          <cell r="K497">
            <v>1125</v>
          </cell>
        </row>
        <row r="497">
          <cell r="S497">
            <v>1125</v>
          </cell>
          <cell r="T497">
            <v>1125</v>
          </cell>
          <cell r="U497">
            <v>1125</v>
          </cell>
        </row>
        <row r="498">
          <cell r="B498" t="str">
            <v>LABZX003</v>
          </cell>
          <cell r="C498" t="str">
            <v>三维剂量验证</v>
          </cell>
          <cell r="D498" t="str">
            <v>使用三维剂量测量仪器，或者基于先进剂量模型的独立核对程序，采用实验测量或者独立计算的方法，验证一个计划中的一个特征面的剂量分布</v>
          </cell>
        </row>
        <row r="498">
          <cell r="F498" t="str">
            <v>次</v>
          </cell>
        </row>
        <row r="498">
          <cell r="I498">
            <v>1125</v>
          </cell>
        </row>
        <row r="498">
          <cell r="K498">
            <v>1125</v>
          </cell>
        </row>
        <row r="498">
          <cell r="S498">
            <v>1125</v>
          </cell>
          <cell r="T498">
            <v>1125</v>
          </cell>
          <cell r="U498">
            <v>1125</v>
          </cell>
        </row>
        <row r="499">
          <cell r="B499">
            <v>2402</v>
          </cell>
          <cell r="C499" t="str">
            <v>2.模拟定位</v>
          </cell>
          <cell r="D499" t="str">
            <v>含拍片</v>
          </cell>
        </row>
        <row r="499">
          <cell r="G499" t="str">
            <v>疗程中修改定位、定位验证加收200元</v>
          </cell>
        </row>
        <row r="500">
          <cell r="B500">
            <v>240200001</v>
          </cell>
          <cell r="C500" t="str">
            <v>简易定位</v>
          </cell>
          <cell r="D500" t="str">
            <v>指使用非专用定位机之定位，包括X线机、B超或CT等</v>
          </cell>
        </row>
        <row r="500">
          <cell r="F500" t="str">
            <v>疗程</v>
          </cell>
        </row>
        <row r="500">
          <cell r="I500">
            <v>30</v>
          </cell>
        </row>
        <row r="500">
          <cell r="K500">
            <v>30</v>
          </cell>
        </row>
        <row r="500">
          <cell r="S500">
            <v>30</v>
          </cell>
          <cell r="T500">
            <v>30</v>
          </cell>
          <cell r="U500">
            <v>30</v>
          </cell>
        </row>
        <row r="501">
          <cell r="B501">
            <v>240200002</v>
          </cell>
          <cell r="C501" t="str">
            <v>专用X线机模拟定位</v>
          </cell>
        </row>
        <row r="501">
          <cell r="F501" t="str">
            <v>疗程</v>
          </cell>
          <cell r="G501" t="str">
            <v>修改定位每次加收50元</v>
          </cell>
        </row>
        <row r="501">
          <cell r="I501">
            <v>100</v>
          </cell>
        </row>
        <row r="501">
          <cell r="K501">
            <v>100</v>
          </cell>
        </row>
        <row r="501">
          <cell r="S501">
            <v>100</v>
          </cell>
          <cell r="T501">
            <v>100</v>
          </cell>
          <cell r="U501">
            <v>100</v>
          </cell>
        </row>
        <row r="502">
          <cell r="B502">
            <v>240200003</v>
          </cell>
          <cell r="C502" t="str">
            <v>专用X线机复杂模拟定位</v>
          </cell>
          <cell r="D502" t="str">
            <v>指非共面4野以上之定位；包括CT机等模拟定位</v>
          </cell>
        </row>
        <row r="502">
          <cell r="F502" t="str">
            <v>疗程</v>
          </cell>
          <cell r="G502" t="str">
            <v>修改定位每次加收200元</v>
          </cell>
        </row>
        <row r="502">
          <cell r="I502">
            <v>420</v>
          </cell>
        </row>
        <row r="502">
          <cell r="K502">
            <v>420</v>
          </cell>
        </row>
        <row r="502">
          <cell r="S502">
            <v>420</v>
          </cell>
          <cell r="T502">
            <v>420</v>
          </cell>
          <cell r="U502">
            <v>420</v>
          </cell>
        </row>
        <row r="503">
          <cell r="B503">
            <v>2403</v>
          </cell>
          <cell r="C503" t="str">
            <v>3.外照射治疗</v>
          </cell>
        </row>
        <row r="504">
          <cell r="B504">
            <v>240300001</v>
          </cell>
          <cell r="C504" t="str">
            <v>深部X线照射</v>
          </cell>
        </row>
        <row r="504">
          <cell r="F504" t="str">
            <v>每照射野</v>
          </cell>
        </row>
        <row r="504">
          <cell r="I504">
            <v>15</v>
          </cell>
        </row>
        <row r="504">
          <cell r="K504">
            <v>15</v>
          </cell>
        </row>
        <row r="504">
          <cell r="S504">
            <v>15</v>
          </cell>
          <cell r="T504">
            <v>15</v>
          </cell>
          <cell r="U504">
            <v>15</v>
          </cell>
        </row>
        <row r="505">
          <cell r="B505">
            <v>240300002</v>
          </cell>
          <cell r="C505" t="str">
            <v>60钻外照射（固定照射）</v>
          </cell>
        </row>
        <row r="505">
          <cell r="F505" t="str">
            <v>每照射野</v>
          </cell>
        </row>
        <row r="505">
          <cell r="I505">
            <v>25</v>
          </cell>
        </row>
        <row r="505">
          <cell r="K505">
            <v>25</v>
          </cell>
        </row>
        <row r="505">
          <cell r="S505">
            <v>25</v>
          </cell>
          <cell r="T505">
            <v>25</v>
          </cell>
          <cell r="U505">
            <v>25</v>
          </cell>
        </row>
        <row r="506">
          <cell r="B506">
            <v>240300003</v>
          </cell>
          <cell r="C506" t="str">
            <v>60钻外照射（特殊照射）</v>
          </cell>
          <cell r="D506" t="str">
            <v>包括旋转、弧形、楔形滤板等方法</v>
          </cell>
        </row>
        <row r="506">
          <cell r="F506" t="str">
            <v>每照射野</v>
          </cell>
        </row>
        <row r="506">
          <cell r="I506">
            <v>35</v>
          </cell>
        </row>
        <row r="506">
          <cell r="K506">
            <v>35</v>
          </cell>
        </row>
        <row r="506">
          <cell r="S506">
            <v>35</v>
          </cell>
          <cell r="T506">
            <v>35</v>
          </cell>
          <cell r="U506">
            <v>35</v>
          </cell>
        </row>
        <row r="507">
          <cell r="B507">
            <v>240300004</v>
          </cell>
          <cell r="C507" t="str">
            <v>直线加速器放疗（固定照射）</v>
          </cell>
        </row>
        <row r="507">
          <cell r="F507" t="str">
            <v>每照射野</v>
          </cell>
        </row>
        <row r="507">
          <cell r="I507">
            <v>70</v>
          </cell>
        </row>
        <row r="507">
          <cell r="K507">
            <v>70</v>
          </cell>
        </row>
        <row r="507">
          <cell r="S507">
            <v>70</v>
          </cell>
          <cell r="T507">
            <v>70</v>
          </cell>
          <cell r="U507">
            <v>70</v>
          </cell>
        </row>
        <row r="508">
          <cell r="B508">
            <v>240300005</v>
          </cell>
          <cell r="C508" t="str">
            <v>直线加速器放疗（特殊照射）</v>
          </cell>
          <cell r="D508" t="str">
            <v>包括旋转、门控、弧形、楔形滤板等方法</v>
          </cell>
        </row>
        <row r="508">
          <cell r="F508" t="str">
            <v>每照射野</v>
          </cell>
        </row>
        <row r="508">
          <cell r="I508">
            <v>100</v>
          </cell>
        </row>
        <row r="508">
          <cell r="K508">
            <v>100</v>
          </cell>
        </row>
        <row r="508">
          <cell r="S508">
            <v>100</v>
          </cell>
          <cell r="T508">
            <v>100</v>
          </cell>
          <cell r="U508">
            <v>100</v>
          </cell>
        </row>
        <row r="509">
          <cell r="B509">
            <v>240300006</v>
          </cell>
          <cell r="C509" t="str">
            <v>直线加速器适型治疗</v>
          </cell>
          <cell r="D509" t="str">
            <v>指非共面4野以上之放疗</v>
          </cell>
        </row>
        <row r="509">
          <cell r="F509" t="str">
            <v>每照射野</v>
          </cell>
        </row>
        <row r="509">
          <cell r="I509">
            <v>150</v>
          </cell>
        </row>
        <row r="509">
          <cell r="K509">
            <v>150</v>
          </cell>
        </row>
        <row r="509">
          <cell r="S509">
            <v>150</v>
          </cell>
          <cell r="T509">
            <v>150</v>
          </cell>
          <cell r="U509">
            <v>150</v>
          </cell>
        </row>
        <row r="510">
          <cell r="B510">
            <v>240300007</v>
          </cell>
          <cell r="C510" t="str">
            <v>X刀治疗</v>
          </cell>
        </row>
        <row r="510">
          <cell r="F510" t="str">
            <v>每疗程</v>
          </cell>
          <cell r="G510" t="str">
            <v>每增加一个靶点加收1000元</v>
          </cell>
        </row>
        <row r="510">
          <cell r="I510">
            <v>5800</v>
          </cell>
        </row>
        <row r="510">
          <cell r="K510">
            <v>5800</v>
          </cell>
        </row>
        <row r="510">
          <cell r="S510">
            <v>5800</v>
          </cell>
          <cell r="T510">
            <v>5800</v>
          </cell>
          <cell r="U510">
            <v>5800</v>
          </cell>
        </row>
        <row r="511">
          <cell r="B511">
            <v>240300008</v>
          </cell>
          <cell r="C511" t="str">
            <v>伽玛刀治疗</v>
          </cell>
          <cell r="D511" t="str">
            <v>指颅内良性、恶性肿瘤和血管疾病的治疗</v>
          </cell>
        </row>
        <row r="511">
          <cell r="F511" t="str">
            <v>次</v>
          </cell>
          <cell r="G511" t="str">
            <v>1.每增加一个靶点加收1000元；2.未获得卫生部配置规划许可的不得收费</v>
          </cell>
        </row>
        <row r="511">
          <cell r="I511">
            <v>1200</v>
          </cell>
        </row>
        <row r="511">
          <cell r="K511">
            <v>1200</v>
          </cell>
        </row>
        <row r="511">
          <cell r="S511">
            <v>1200</v>
          </cell>
          <cell r="T511">
            <v>1200</v>
          </cell>
          <cell r="U511">
            <v>1200</v>
          </cell>
        </row>
        <row r="512">
          <cell r="B512">
            <v>240300009</v>
          </cell>
          <cell r="C512" t="str">
            <v>不规则野大面积照射</v>
          </cell>
        </row>
        <row r="512">
          <cell r="F512" t="str">
            <v>每照射野</v>
          </cell>
        </row>
        <row r="512">
          <cell r="I512">
            <v>130</v>
          </cell>
        </row>
        <row r="512">
          <cell r="K512">
            <v>130</v>
          </cell>
        </row>
        <row r="512">
          <cell r="S512">
            <v>130</v>
          </cell>
          <cell r="T512">
            <v>130</v>
          </cell>
          <cell r="U512">
            <v>130</v>
          </cell>
        </row>
        <row r="513">
          <cell r="B513">
            <v>240300010</v>
          </cell>
          <cell r="C513" t="str">
            <v>半身照射</v>
          </cell>
        </row>
        <row r="513">
          <cell r="F513" t="str">
            <v>每照射野</v>
          </cell>
        </row>
        <row r="513">
          <cell r="I513">
            <v>450</v>
          </cell>
        </row>
        <row r="513">
          <cell r="K513">
            <v>450</v>
          </cell>
        </row>
        <row r="513">
          <cell r="S513">
            <v>450</v>
          </cell>
          <cell r="T513">
            <v>450</v>
          </cell>
          <cell r="U513">
            <v>450</v>
          </cell>
        </row>
        <row r="514">
          <cell r="B514">
            <v>240300011</v>
          </cell>
          <cell r="C514" t="str">
            <v>全身60钻照射</v>
          </cell>
        </row>
        <row r="514">
          <cell r="F514" t="str">
            <v>每照射野</v>
          </cell>
        </row>
        <row r="514">
          <cell r="I514">
            <v>400</v>
          </cell>
        </row>
        <row r="514">
          <cell r="K514">
            <v>400</v>
          </cell>
        </row>
        <row r="514">
          <cell r="S514">
            <v>400</v>
          </cell>
          <cell r="T514">
            <v>400</v>
          </cell>
          <cell r="U514">
            <v>400</v>
          </cell>
        </row>
        <row r="515">
          <cell r="B515">
            <v>240300012</v>
          </cell>
          <cell r="C515" t="str">
            <v>全身X线照射</v>
          </cell>
          <cell r="D515" t="str">
            <v>指用于骨髓移植</v>
          </cell>
        </row>
        <row r="515">
          <cell r="F515" t="str">
            <v>每照射野</v>
          </cell>
        </row>
        <row r="515">
          <cell r="I515">
            <v>950</v>
          </cell>
        </row>
        <row r="515">
          <cell r="K515">
            <v>950</v>
          </cell>
        </row>
        <row r="515">
          <cell r="S515">
            <v>950</v>
          </cell>
          <cell r="T515">
            <v>950</v>
          </cell>
          <cell r="U515">
            <v>950</v>
          </cell>
        </row>
        <row r="516">
          <cell r="B516">
            <v>240300013</v>
          </cell>
          <cell r="C516" t="str">
            <v>全身电子线照射</v>
          </cell>
          <cell r="D516" t="str">
            <v>指用于皮肤恶性淋巴瘤治疗</v>
          </cell>
        </row>
        <row r="516">
          <cell r="F516" t="str">
            <v>每照射野</v>
          </cell>
        </row>
        <row r="516">
          <cell r="I516">
            <v>950</v>
          </cell>
        </row>
        <row r="516">
          <cell r="K516">
            <v>950</v>
          </cell>
        </row>
        <row r="516">
          <cell r="S516">
            <v>950</v>
          </cell>
          <cell r="T516">
            <v>950</v>
          </cell>
          <cell r="U516">
            <v>950</v>
          </cell>
        </row>
        <row r="517">
          <cell r="B517">
            <v>240300014</v>
          </cell>
          <cell r="C517" t="str">
            <v>术中放疗</v>
          </cell>
        </row>
        <row r="517">
          <cell r="F517" t="str">
            <v>次</v>
          </cell>
        </row>
        <row r="517">
          <cell r="I517">
            <v>1400</v>
          </cell>
        </row>
        <row r="517">
          <cell r="K517">
            <v>1400</v>
          </cell>
        </row>
        <row r="517">
          <cell r="S517">
            <v>1400</v>
          </cell>
          <cell r="T517">
            <v>1400</v>
          </cell>
          <cell r="U517">
            <v>1400</v>
          </cell>
        </row>
        <row r="518">
          <cell r="B518">
            <v>240300015</v>
          </cell>
          <cell r="C518" t="str">
            <v>适型调强放射治疗(IMRT)</v>
          </cell>
        </row>
        <row r="518">
          <cell r="F518" t="str">
            <v>次</v>
          </cell>
          <cell r="G518" t="str">
            <v>每增加一个靶点加收600元</v>
          </cell>
        </row>
        <row r="518">
          <cell r="I518">
            <v>1300</v>
          </cell>
        </row>
        <row r="518">
          <cell r="K518">
            <v>1300</v>
          </cell>
        </row>
        <row r="518">
          <cell r="S518">
            <v>1300</v>
          </cell>
          <cell r="T518">
            <v>1300</v>
          </cell>
          <cell r="U518">
            <v>1300</v>
          </cell>
        </row>
        <row r="519">
          <cell r="B519">
            <v>240300016</v>
          </cell>
          <cell r="C519" t="str">
            <v>快中子外照射</v>
          </cell>
        </row>
        <row r="519">
          <cell r="F519" t="str">
            <v>次</v>
          </cell>
        </row>
        <row r="519">
          <cell r="I519" t="str">
            <v>自主定价</v>
          </cell>
        </row>
        <row r="519">
          <cell r="K519" t="str">
            <v>自主定价</v>
          </cell>
        </row>
        <row r="519">
          <cell r="S519" t="str">
            <v>自主定价</v>
          </cell>
          <cell r="T519" t="str">
            <v>自主定价</v>
          </cell>
          <cell r="U519" t="str">
            <v>自主定价</v>
          </cell>
        </row>
        <row r="520">
          <cell r="B520">
            <v>240300017</v>
          </cell>
          <cell r="C520" t="str">
            <v>断层放射治疗</v>
          </cell>
        </row>
        <row r="520">
          <cell r="F520" t="str">
            <v>次</v>
          </cell>
        </row>
        <row r="520">
          <cell r="I520">
            <v>2800</v>
          </cell>
        </row>
        <row r="520">
          <cell r="K520">
            <v>2800</v>
          </cell>
        </row>
        <row r="520">
          <cell r="S520">
            <v>2800</v>
          </cell>
          <cell r="T520">
            <v>2800</v>
          </cell>
          <cell r="U520">
            <v>2800</v>
          </cell>
        </row>
        <row r="521">
          <cell r="B521">
            <v>240300018</v>
          </cell>
          <cell r="C521" t="str">
            <v>电磁定位引导放射治疗</v>
          </cell>
          <cell r="D521" t="str">
            <v>通过植入微型软组织传感及放置表面传感器，以非电离信号持续跟踪，系统实时发送肿瘤位置数据。</v>
          </cell>
        </row>
        <row r="521">
          <cell r="F521" t="str">
            <v>次</v>
          </cell>
        </row>
        <row r="521">
          <cell r="I521" t="str">
            <v>自主定价</v>
          </cell>
        </row>
        <row r="521">
          <cell r="K521" t="str">
            <v>自主定价</v>
          </cell>
        </row>
        <row r="521">
          <cell r="S521" t="str">
            <v>自主定价</v>
          </cell>
          <cell r="T521" t="str">
            <v>自主定价</v>
          </cell>
          <cell r="U521" t="str">
            <v>自主定价</v>
          </cell>
        </row>
        <row r="522">
          <cell r="B522">
            <v>240300019</v>
          </cell>
          <cell r="C522" t="str">
            <v>容积旋转调强放疗(IGRT)</v>
          </cell>
          <cell r="D522" t="str">
            <v>核对患者信息，利用设备实时数字影像采集，建立肿瘤随呼吸的运动模型。根据检测系统，检测患者体表信息，控制患者因体位改变导致的误差。</v>
          </cell>
        </row>
        <row r="522">
          <cell r="F522" t="str">
            <v>次</v>
          </cell>
        </row>
        <row r="522">
          <cell r="I522" t="str">
            <v>自主定价</v>
          </cell>
        </row>
        <row r="522">
          <cell r="K522" t="str">
            <v>自主定价</v>
          </cell>
        </row>
        <row r="522">
          <cell r="S522" t="str">
            <v>自主定价</v>
          </cell>
          <cell r="T522" t="str">
            <v>自主定价</v>
          </cell>
          <cell r="U522" t="str">
            <v>自主定价</v>
          </cell>
        </row>
        <row r="523">
          <cell r="B523">
            <v>240300020</v>
          </cell>
          <cell r="C523" t="str">
            <v>射波刀立体定向放射治疗</v>
          </cell>
          <cell r="D523" t="str">
            <v>在影像引导下，对肿瘤进行立体定位，追踪、检测并自动纠正肿瘤位移，使用射线束进行非等中心、非共面照射，实现对靶区包绕。</v>
          </cell>
        </row>
        <row r="523">
          <cell r="F523" t="str">
            <v>次</v>
          </cell>
        </row>
        <row r="523">
          <cell r="I523" t="str">
            <v>自主定价</v>
          </cell>
        </row>
        <row r="523">
          <cell r="K523" t="str">
            <v>自主定价</v>
          </cell>
        </row>
        <row r="523">
          <cell r="S523" t="str">
            <v>自主定价</v>
          </cell>
          <cell r="T523" t="str">
            <v>自主定价</v>
          </cell>
          <cell r="U523" t="str">
            <v>自主定价</v>
          </cell>
        </row>
        <row r="524">
          <cell r="B524">
            <v>2404</v>
          </cell>
          <cell r="C524" t="str">
            <v>4.后装治疗</v>
          </cell>
          <cell r="D524" t="str">
            <v>不含手术、麻醉</v>
          </cell>
          <cell r="E524" t="str">
            <v>核素治疗药物</v>
          </cell>
        </row>
        <row r="525">
          <cell r="B525">
            <v>240400001</v>
          </cell>
          <cell r="C525" t="str">
            <v>浅表部位后装治疗</v>
          </cell>
        </row>
        <row r="525">
          <cell r="F525" t="str">
            <v>次</v>
          </cell>
        </row>
        <row r="525">
          <cell r="I525">
            <v>300</v>
          </cell>
        </row>
        <row r="525">
          <cell r="K525">
            <v>300</v>
          </cell>
        </row>
        <row r="525">
          <cell r="S525">
            <v>300</v>
          </cell>
          <cell r="T525">
            <v>300</v>
          </cell>
          <cell r="U525">
            <v>300</v>
          </cell>
        </row>
        <row r="526">
          <cell r="B526">
            <v>240400002</v>
          </cell>
          <cell r="C526" t="str">
            <v>腔内后装放疗</v>
          </cell>
        </row>
        <row r="526">
          <cell r="F526" t="str">
            <v>次</v>
          </cell>
        </row>
        <row r="526">
          <cell r="I526">
            <v>320</v>
          </cell>
        </row>
        <row r="526">
          <cell r="K526">
            <v>320</v>
          </cell>
        </row>
        <row r="526">
          <cell r="S526">
            <v>320</v>
          </cell>
          <cell r="T526">
            <v>320</v>
          </cell>
          <cell r="U526">
            <v>320</v>
          </cell>
        </row>
        <row r="527">
          <cell r="B527">
            <v>240400003</v>
          </cell>
          <cell r="C527" t="str">
            <v>组织间插置放疗</v>
          </cell>
        </row>
        <row r="527">
          <cell r="F527" t="str">
            <v>次</v>
          </cell>
        </row>
        <row r="527">
          <cell r="I527">
            <v>400</v>
          </cell>
        </row>
        <row r="527">
          <cell r="K527">
            <v>400</v>
          </cell>
        </row>
        <row r="527">
          <cell r="S527">
            <v>400</v>
          </cell>
          <cell r="T527">
            <v>400</v>
          </cell>
          <cell r="U527">
            <v>400</v>
          </cell>
        </row>
        <row r="528">
          <cell r="B528">
            <v>240400004</v>
          </cell>
          <cell r="C528" t="str">
            <v>手术置管放疗</v>
          </cell>
        </row>
        <row r="528">
          <cell r="F528" t="str">
            <v>次</v>
          </cell>
        </row>
        <row r="528">
          <cell r="I528">
            <v>400</v>
          </cell>
        </row>
        <row r="528">
          <cell r="K528">
            <v>400</v>
          </cell>
        </row>
        <row r="528">
          <cell r="S528">
            <v>400</v>
          </cell>
          <cell r="T528">
            <v>400</v>
          </cell>
          <cell r="U528">
            <v>400</v>
          </cell>
        </row>
        <row r="529">
          <cell r="B529">
            <v>240400005</v>
          </cell>
          <cell r="C529" t="str">
            <v>皮肤贴敷后装放疗</v>
          </cell>
        </row>
        <row r="529">
          <cell r="F529" t="str">
            <v>次</v>
          </cell>
        </row>
        <row r="529">
          <cell r="I529">
            <v>120</v>
          </cell>
        </row>
        <row r="529">
          <cell r="K529">
            <v>120</v>
          </cell>
        </row>
        <row r="529">
          <cell r="S529">
            <v>120</v>
          </cell>
          <cell r="T529">
            <v>120</v>
          </cell>
          <cell r="U529">
            <v>120</v>
          </cell>
        </row>
        <row r="530">
          <cell r="B530">
            <v>240400006</v>
          </cell>
          <cell r="C530" t="str">
            <v>血管内后装放疗</v>
          </cell>
        </row>
        <row r="530">
          <cell r="F530" t="str">
            <v>次</v>
          </cell>
        </row>
        <row r="530">
          <cell r="I530">
            <v>450</v>
          </cell>
        </row>
        <row r="530">
          <cell r="K530">
            <v>450</v>
          </cell>
        </row>
        <row r="530">
          <cell r="S530">
            <v>450</v>
          </cell>
          <cell r="T530">
            <v>450</v>
          </cell>
          <cell r="U530">
            <v>450</v>
          </cell>
        </row>
        <row r="531">
          <cell r="B531">
            <v>240400007</v>
          </cell>
          <cell r="C531" t="str">
            <v>快中子后装治疗(中子刀)</v>
          </cell>
        </row>
        <row r="531">
          <cell r="F531" t="str">
            <v>次</v>
          </cell>
        </row>
        <row r="531">
          <cell r="I531" t="str">
            <v>自主定价</v>
          </cell>
        </row>
        <row r="531">
          <cell r="K531" t="str">
            <v>自主定价</v>
          </cell>
        </row>
        <row r="531">
          <cell r="S531" t="str">
            <v>自主定价</v>
          </cell>
          <cell r="T531" t="str">
            <v>自主定价</v>
          </cell>
          <cell r="U531" t="str">
            <v>自主定价</v>
          </cell>
        </row>
        <row r="532">
          <cell r="B532" t="str">
            <v>LAETA001</v>
          </cell>
          <cell r="C532" t="str">
            <v>妇科三管腔内后装放疗</v>
          </cell>
          <cell r="D532" t="str">
            <v>摆位，体位固定，利用妇科操作放置施源器，剂量计算，机器操作及照射。不含影像学引导。</v>
          </cell>
        </row>
        <row r="532">
          <cell r="F532" t="str">
            <v>次</v>
          </cell>
        </row>
        <row r="532">
          <cell r="I532">
            <v>600</v>
          </cell>
        </row>
        <row r="532">
          <cell r="K532">
            <v>600</v>
          </cell>
        </row>
        <row r="532">
          <cell r="S532">
            <v>600</v>
          </cell>
          <cell r="T532">
            <v>600</v>
          </cell>
          <cell r="U532">
            <v>600</v>
          </cell>
        </row>
        <row r="533">
          <cell r="B533" t="str">
            <v>LAETA003</v>
          </cell>
          <cell r="C533" t="str">
            <v>妇科卵型容器腔内后装放疗</v>
          </cell>
          <cell r="D533" t="str">
            <v>摆位，体位固定，利用妇科操作放置施源器，剂量计算，机器操作及照射。不含影像学引导。</v>
          </cell>
        </row>
        <row r="533">
          <cell r="F533" t="str">
            <v>次</v>
          </cell>
        </row>
        <row r="533">
          <cell r="I533">
            <v>375</v>
          </cell>
        </row>
        <row r="533">
          <cell r="K533">
            <v>375</v>
          </cell>
        </row>
        <row r="533">
          <cell r="S533">
            <v>375</v>
          </cell>
          <cell r="T533">
            <v>375</v>
          </cell>
          <cell r="U533">
            <v>375</v>
          </cell>
        </row>
        <row r="534">
          <cell r="B534">
            <v>2405</v>
          </cell>
          <cell r="C534" t="str">
            <v>5.模具设计及制作</v>
          </cell>
          <cell r="D534" t="str">
            <v>包括斗蓬野、倒Y野</v>
          </cell>
        </row>
        <row r="535">
          <cell r="B535">
            <v>240500001</v>
          </cell>
          <cell r="C535" t="str">
            <v>合金模具设计及制作</v>
          </cell>
          <cell r="D535" t="str">
            <v>包括电子束制模、适型制模</v>
          </cell>
        </row>
        <row r="535">
          <cell r="F535" t="str">
            <v>次</v>
          </cell>
        </row>
        <row r="535">
          <cell r="I535">
            <v>260</v>
          </cell>
        </row>
        <row r="535">
          <cell r="K535">
            <v>260</v>
          </cell>
        </row>
        <row r="535">
          <cell r="S535">
            <v>260</v>
          </cell>
          <cell r="T535">
            <v>260</v>
          </cell>
          <cell r="U535">
            <v>260</v>
          </cell>
        </row>
        <row r="536">
          <cell r="B536">
            <v>240500002</v>
          </cell>
          <cell r="C536" t="str">
            <v>填充模具设计及制作</v>
          </cell>
        </row>
        <row r="536">
          <cell r="F536" t="str">
            <v>次</v>
          </cell>
        </row>
        <row r="536">
          <cell r="I536">
            <v>180</v>
          </cell>
        </row>
        <row r="536">
          <cell r="K536">
            <v>180</v>
          </cell>
        </row>
        <row r="536">
          <cell r="S536">
            <v>180</v>
          </cell>
          <cell r="T536">
            <v>180</v>
          </cell>
          <cell r="U536">
            <v>180</v>
          </cell>
        </row>
        <row r="537">
          <cell r="B537">
            <v>240500003</v>
          </cell>
          <cell r="C537" t="str">
            <v>补偿物设计及制作</v>
          </cell>
        </row>
        <row r="537">
          <cell r="F537" t="str">
            <v>次</v>
          </cell>
        </row>
        <row r="537">
          <cell r="I537">
            <v>120</v>
          </cell>
        </row>
        <row r="537">
          <cell r="K537">
            <v>120</v>
          </cell>
        </row>
        <row r="537">
          <cell r="S537">
            <v>120</v>
          </cell>
          <cell r="T537">
            <v>120</v>
          </cell>
          <cell r="U537">
            <v>120</v>
          </cell>
        </row>
        <row r="538">
          <cell r="B538">
            <v>240500004</v>
          </cell>
          <cell r="C538" t="str">
            <v>面模设计及制作</v>
          </cell>
        </row>
        <row r="538">
          <cell r="F538" t="str">
            <v>次</v>
          </cell>
          <cell r="G538" t="str">
            <v>体模加收100%</v>
          </cell>
        </row>
        <row r="538">
          <cell r="I538">
            <v>180</v>
          </cell>
        </row>
        <row r="538">
          <cell r="K538">
            <v>180</v>
          </cell>
        </row>
        <row r="538">
          <cell r="S538">
            <v>180</v>
          </cell>
          <cell r="T538">
            <v>180</v>
          </cell>
          <cell r="U538">
            <v>180</v>
          </cell>
        </row>
        <row r="539">
          <cell r="B539">
            <v>240500005</v>
          </cell>
          <cell r="C539" t="str">
            <v>体架</v>
          </cell>
          <cell r="D539" t="str">
            <v>包括头架</v>
          </cell>
        </row>
        <row r="539">
          <cell r="F539" t="str">
            <v>疗程</v>
          </cell>
        </row>
        <row r="539">
          <cell r="I539">
            <v>560</v>
          </cell>
        </row>
        <row r="539">
          <cell r="K539">
            <v>560</v>
          </cell>
        </row>
        <row r="539">
          <cell r="S539">
            <v>560</v>
          </cell>
          <cell r="T539">
            <v>560</v>
          </cell>
          <cell r="U539">
            <v>560</v>
          </cell>
        </row>
        <row r="540">
          <cell r="B540" t="str">
            <v>LAFZZ001</v>
          </cell>
          <cell r="C540" t="str">
            <v>薄铅皮挡块制备</v>
          </cell>
          <cell r="D540" t="str">
            <v>勾画挡块轮廓，挡块切割</v>
          </cell>
        </row>
        <row r="540">
          <cell r="F540" t="str">
            <v>块</v>
          </cell>
        </row>
        <row r="540">
          <cell r="I540">
            <v>70</v>
          </cell>
        </row>
        <row r="540">
          <cell r="K540">
            <v>70</v>
          </cell>
        </row>
        <row r="540">
          <cell r="S540">
            <v>70</v>
          </cell>
          <cell r="T540">
            <v>70</v>
          </cell>
          <cell r="U540">
            <v>70</v>
          </cell>
        </row>
        <row r="541">
          <cell r="B541" t="str">
            <v>LAFZZ015</v>
          </cell>
          <cell r="C541" t="str">
            <v>真空垫制备</v>
          </cell>
          <cell r="D541" t="str">
            <v>真空垫充气，摆位，将患者固定部位置于真空垫上，真空垫抽气塑形及体位标记</v>
          </cell>
        </row>
        <row r="541">
          <cell r="F541" t="str">
            <v>个</v>
          </cell>
        </row>
        <row r="541">
          <cell r="I541">
            <v>435</v>
          </cell>
        </row>
        <row r="541">
          <cell r="K541">
            <v>435</v>
          </cell>
        </row>
        <row r="541">
          <cell r="S541">
            <v>435</v>
          </cell>
          <cell r="T541">
            <v>435</v>
          </cell>
          <cell r="U541">
            <v>435</v>
          </cell>
        </row>
        <row r="542">
          <cell r="B542">
            <v>2406</v>
          </cell>
          <cell r="C542" t="str">
            <v>6.其他辅助操作</v>
          </cell>
        </row>
        <row r="543">
          <cell r="B543">
            <v>240600001</v>
          </cell>
          <cell r="C543" t="str">
            <v>低氧放疗耐力测定</v>
          </cell>
        </row>
        <row r="543">
          <cell r="F543" t="str">
            <v>次</v>
          </cell>
        </row>
        <row r="543">
          <cell r="I543" t="str">
            <v>自主定价</v>
          </cell>
        </row>
        <row r="543">
          <cell r="K543" t="str">
            <v>自主定价</v>
          </cell>
        </row>
        <row r="543">
          <cell r="S543" t="str">
            <v>自主定价</v>
          </cell>
          <cell r="T543" t="str">
            <v>自主定价</v>
          </cell>
          <cell r="U543" t="str">
            <v>自主定价</v>
          </cell>
        </row>
        <row r="544">
          <cell r="B544">
            <v>2407</v>
          </cell>
          <cell r="C544" t="str">
            <v>7.其他</v>
          </cell>
        </row>
        <row r="545">
          <cell r="B545">
            <v>240700001</v>
          </cell>
          <cell r="C545" t="str">
            <v>深部热疗</v>
          </cell>
          <cell r="D545" t="str">
            <v>包括超声或电磁波等热疗</v>
          </cell>
        </row>
        <row r="545">
          <cell r="F545" t="str">
            <v>次</v>
          </cell>
        </row>
        <row r="545">
          <cell r="I545">
            <v>588</v>
          </cell>
        </row>
        <row r="545">
          <cell r="K545">
            <v>588</v>
          </cell>
        </row>
        <row r="545">
          <cell r="S545">
            <v>588</v>
          </cell>
          <cell r="T545">
            <v>588</v>
          </cell>
          <cell r="U545">
            <v>588</v>
          </cell>
        </row>
        <row r="546">
          <cell r="B546">
            <v>240700002</v>
          </cell>
          <cell r="C546" t="str">
            <v>高强度超声聚焦刀治疗</v>
          </cell>
          <cell r="D546" t="str">
            <v>包括各种实体性恶性肿瘤治疗</v>
          </cell>
        </row>
        <row r="546">
          <cell r="F546" t="str">
            <v>次</v>
          </cell>
        </row>
        <row r="546">
          <cell r="I546">
            <v>1600</v>
          </cell>
        </row>
        <row r="546">
          <cell r="K546">
            <v>1600</v>
          </cell>
        </row>
        <row r="546">
          <cell r="S546">
            <v>1600</v>
          </cell>
          <cell r="T546">
            <v>1600</v>
          </cell>
          <cell r="U546">
            <v>1600</v>
          </cell>
        </row>
        <row r="547">
          <cell r="B547" t="str">
            <v>240700002a</v>
          </cell>
          <cell r="C547" t="str">
            <v>海扶刀</v>
          </cell>
        </row>
        <row r="547">
          <cell r="F547" t="str">
            <v>部位</v>
          </cell>
        </row>
        <row r="547">
          <cell r="I547" t="str">
            <v>自主定价</v>
          </cell>
        </row>
        <row r="547">
          <cell r="K547" t="str">
            <v>自主定价</v>
          </cell>
        </row>
        <row r="547">
          <cell r="S547" t="str">
            <v>自主定价</v>
          </cell>
          <cell r="T547" t="str">
            <v>自主定价</v>
          </cell>
          <cell r="U547" t="str">
            <v>自主定价</v>
          </cell>
        </row>
        <row r="548">
          <cell r="B548">
            <v>240700003</v>
          </cell>
          <cell r="C548" t="str">
            <v>体表肿瘤电化学治疗</v>
          </cell>
        </row>
        <row r="548">
          <cell r="F548" t="str">
            <v>次</v>
          </cell>
        </row>
        <row r="548">
          <cell r="I548" t="str">
            <v>自主定价</v>
          </cell>
        </row>
        <row r="548">
          <cell r="K548" t="str">
            <v>自主定价</v>
          </cell>
        </row>
        <row r="548">
          <cell r="S548" t="str">
            <v>自主定价</v>
          </cell>
          <cell r="T548" t="str">
            <v>自主定价</v>
          </cell>
          <cell r="U548" t="str">
            <v>自主定价</v>
          </cell>
        </row>
        <row r="549">
          <cell r="B549" t="str">
            <v>240700003a</v>
          </cell>
          <cell r="C549" t="str">
            <v>肿瘤全身热疗</v>
          </cell>
        </row>
        <row r="549">
          <cell r="F549" t="str">
            <v>次</v>
          </cell>
        </row>
        <row r="549">
          <cell r="I549" t="str">
            <v>自主定价</v>
          </cell>
        </row>
        <row r="549">
          <cell r="K549" t="str">
            <v>自主定价</v>
          </cell>
        </row>
        <row r="549">
          <cell r="S549" t="str">
            <v>自主定价</v>
          </cell>
          <cell r="T549" t="str">
            <v>自主定价</v>
          </cell>
          <cell r="U549" t="str">
            <v>自主定价</v>
          </cell>
        </row>
        <row r="550">
          <cell r="B550">
            <v>240700004</v>
          </cell>
          <cell r="C550" t="str">
            <v>氩氦刀肿瘤冷冻治疗术</v>
          </cell>
        </row>
        <row r="550">
          <cell r="E550" t="str">
            <v>氩气、氦气</v>
          </cell>
          <cell r="F550" t="str">
            <v>次</v>
          </cell>
        </row>
        <row r="550">
          <cell r="I550">
            <v>11200</v>
          </cell>
        </row>
        <row r="550">
          <cell r="K550">
            <v>11200</v>
          </cell>
        </row>
        <row r="550">
          <cell r="S550">
            <v>11200</v>
          </cell>
          <cell r="T550">
            <v>11200</v>
          </cell>
          <cell r="U550">
            <v>11200</v>
          </cell>
        </row>
        <row r="551">
          <cell r="B551" t="str">
            <v>240700004a</v>
          </cell>
          <cell r="C551" t="str">
            <v>肿瘤冷冻治疗术</v>
          </cell>
        </row>
        <row r="551">
          <cell r="E551" t="str">
            <v>氩气、氦气，一次性冷冻消融针</v>
          </cell>
          <cell r="F551" t="str">
            <v>部位</v>
          </cell>
        </row>
        <row r="551">
          <cell r="I551" t="str">
            <v>自主定价</v>
          </cell>
        </row>
        <row r="551">
          <cell r="K551" t="str">
            <v>自主定价</v>
          </cell>
        </row>
        <row r="551">
          <cell r="S551" t="str">
            <v>自主定价</v>
          </cell>
          <cell r="T551" t="str">
            <v>自主定价</v>
          </cell>
          <cell r="U551" t="str">
            <v>自主定价</v>
          </cell>
        </row>
        <row r="552">
          <cell r="B552">
            <v>240700007</v>
          </cell>
          <cell r="C552" t="str">
            <v>冷循环射频肿瘤治疗</v>
          </cell>
        </row>
        <row r="552">
          <cell r="F552" t="str">
            <v>次</v>
          </cell>
        </row>
        <row r="552">
          <cell r="I552" t="str">
            <v>自主定价</v>
          </cell>
        </row>
        <row r="552">
          <cell r="K552" t="str">
            <v>自主定价</v>
          </cell>
        </row>
        <row r="552">
          <cell r="S552" t="str">
            <v>自主定价</v>
          </cell>
          <cell r="T552" t="str">
            <v>自主定价</v>
          </cell>
          <cell r="U552" t="str">
            <v>自主定价</v>
          </cell>
        </row>
        <row r="553">
          <cell r="B553">
            <v>240700008</v>
          </cell>
          <cell r="C553" t="str">
            <v>肿瘤光动力治疗</v>
          </cell>
        </row>
        <row r="553">
          <cell r="E553" t="str">
            <v>光敏剂，医用激光光纤</v>
          </cell>
          <cell r="F553" t="str">
            <v>次</v>
          </cell>
        </row>
        <row r="553">
          <cell r="I553" t="str">
            <v>自主定价</v>
          </cell>
        </row>
        <row r="553">
          <cell r="K553" t="str">
            <v>自主定价</v>
          </cell>
        </row>
        <row r="553">
          <cell r="S553" t="str">
            <v>自主定价</v>
          </cell>
          <cell r="T553" t="str">
            <v>自主定价</v>
          </cell>
          <cell r="U553" t="str">
            <v>自主定价</v>
          </cell>
        </row>
        <row r="554">
          <cell r="B554">
            <v>25</v>
          </cell>
          <cell r="C554" t="str">
            <v>(五)检验</v>
          </cell>
        </row>
        <row r="555">
          <cell r="B555">
            <v>2501</v>
          </cell>
          <cell r="C555" t="str">
            <v>1.临床检验</v>
          </cell>
        </row>
        <row r="556">
          <cell r="B556">
            <v>250101</v>
          </cell>
          <cell r="C556" t="str">
            <v>血液一般检查</v>
          </cell>
        </row>
        <row r="557">
          <cell r="B557">
            <v>250101001</v>
          </cell>
          <cell r="C557" t="str">
            <v>血红蛋白测定(Hb)</v>
          </cell>
        </row>
        <row r="557">
          <cell r="F557" t="str">
            <v>项</v>
          </cell>
        </row>
        <row r="557">
          <cell r="I557">
            <v>2</v>
          </cell>
        </row>
        <row r="557">
          <cell r="K557">
            <v>2</v>
          </cell>
        </row>
        <row r="557">
          <cell r="S557">
            <v>2</v>
          </cell>
          <cell r="T557">
            <v>2</v>
          </cell>
          <cell r="U557">
            <v>2</v>
          </cell>
        </row>
        <row r="558">
          <cell r="B558" t="str">
            <v>250101001a</v>
          </cell>
          <cell r="C558" t="str">
            <v>干化学法</v>
          </cell>
        </row>
        <row r="558">
          <cell r="F558" t="str">
            <v>项</v>
          </cell>
        </row>
        <row r="558">
          <cell r="I558">
            <v>20</v>
          </cell>
        </row>
        <row r="558">
          <cell r="K558">
            <v>20</v>
          </cell>
        </row>
        <row r="558">
          <cell r="S558">
            <v>20</v>
          </cell>
          <cell r="T558">
            <v>20</v>
          </cell>
          <cell r="U558">
            <v>20</v>
          </cell>
        </row>
        <row r="559">
          <cell r="B559">
            <v>250101002</v>
          </cell>
          <cell r="C559" t="str">
            <v>红细胞计数(RBC)</v>
          </cell>
        </row>
        <row r="559">
          <cell r="F559" t="str">
            <v>项</v>
          </cell>
          <cell r="G559" t="str">
            <v>手工法15元</v>
          </cell>
        </row>
        <row r="559">
          <cell r="I559">
            <v>2</v>
          </cell>
        </row>
        <row r="559">
          <cell r="K559">
            <v>2</v>
          </cell>
        </row>
        <row r="559">
          <cell r="S559">
            <v>2</v>
          </cell>
          <cell r="T559">
            <v>2</v>
          </cell>
          <cell r="U559">
            <v>2</v>
          </cell>
        </row>
        <row r="560">
          <cell r="B560">
            <v>250101003</v>
          </cell>
          <cell r="C560" t="str">
            <v>红细胞比积测定(HCT)</v>
          </cell>
        </row>
        <row r="560">
          <cell r="F560" t="str">
            <v>项</v>
          </cell>
        </row>
        <row r="560">
          <cell r="I560">
            <v>2</v>
          </cell>
        </row>
        <row r="560">
          <cell r="K560">
            <v>2</v>
          </cell>
        </row>
        <row r="560">
          <cell r="S560">
            <v>2</v>
          </cell>
          <cell r="T560">
            <v>2</v>
          </cell>
          <cell r="U560">
            <v>2</v>
          </cell>
        </row>
        <row r="561">
          <cell r="B561">
            <v>250101004</v>
          </cell>
          <cell r="C561" t="str">
            <v>红细胞参数平均值测定</v>
          </cell>
          <cell r="D561" t="str">
            <v>含平均红细胞体积(MCV)、平均红细胞血红蛋白量(MCH)、平均红细胞血红蛋白浓度(MCHC)</v>
          </cell>
        </row>
        <row r="561">
          <cell r="F561" t="str">
            <v>次</v>
          </cell>
        </row>
        <row r="561">
          <cell r="I561">
            <v>3</v>
          </cell>
        </row>
        <row r="561">
          <cell r="K561">
            <v>3</v>
          </cell>
        </row>
        <row r="561">
          <cell r="S561">
            <v>3</v>
          </cell>
          <cell r="T561">
            <v>3</v>
          </cell>
          <cell r="U561">
            <v>3</v>
          </cell>
        </row>
        <row r="562">
          <cell r="B562">
            <v>250101005</v>
          </cell>
          <cell r="C562" t="str">
            <v>网织红细胞计数(Ret)</v>
          </cell>
        </row>
        <row r="562">
          <cell r="F562" t="str">
            <v>项</v>
          </cell>
        </row>
        <row r="563">
          <cell r="B563" t="str">
            <v>250101005a</v>
          </cell>
          <cell r="C563" t="str">
            <v>镜检法</v>
          </cell>
        </row>
        <row r="563">
          <cell r="F563" t="str">
            <v>项</v>
          </cell>
        </row>
        <row r="563">
          <cell r="I563">
            <v>5</v>
          </cell>
        </row>
        <row r="563">
          <cell r="K563">
            <v>5</v>
          </cell>
        </row>
        <row r="563">
          <cell r="S563">
            <v>5</v>
          </cell>
          <cell r="T563">
            <v>5</v>
          </cell>
          <cell r="U563">
            <v>5</v>
          </cell>
        </row>
        <row r="564">
          <cell r="B564" t="str">
            <v>250101005b</v>
          </cell>
          <cell r="C564" t="str">
            <v>仪器法</v>
          </cell>
        </row>
        <row r="564">
          <cell r="F564" t="str">
            <v>项</v>
          </cell>
        </row>
        <row r="564">
          <cell r="I564">
            <v>25</v>
          </cell>
        </row>
        <row r="564">
          <cell r="K564">
            <v>25</v>
          </cell>
        </row>
        <row r="564">
          <cell r="S564">
            <v>25</v>
          </cell>
          <cell r="T564">
            <v>25</v>
          </cell>
          <cell r="U564">
            <v>25</v>
          </cell>
        </row>
        <row r="565">
          <cell r="B565">
            <v>250101006</v>
          </cell>
          <cell r="C565" t="str">
            <v>嗜碱性点彩红细胞计数</v>
          </cell>
        </row>
        <row r="565">
          <cell r="F565" t="str">
            <v>项</v>
          </cell>
          <cell r="G565" t="str">
            <v>手工法15元</v>
          </cell>
        </row>
        <row r="565">
          <cell r="I565">
            <v>2</v>
          </cell>
        </row>
        <row r="565">
          <cell r="K565">
            <v>2</v>
          </cell>
        </row>
        <row r="565">
          <cell r="S565">
            <v>2</v>
          </cell>
          <cell r="T565">
            <v>2</v>
          </cell>
          <cell r="U565">
            <v>2</v>
          </cell>
        </row>
        <row r="566">
          <cell r="B566">
            <v>250101007</v>
          </cell>
          <cell r="C566" t="str">
            <v>异常红细胞形态检查</v>
          </cell>
        </row>
        <row r="566">
          <cell r="F566" t="str">
            <v>项</v>
          </cell>
          <cell r="G566" t="str">
            <v>手工法15元</v>
          </cell>
        </row>
        <row r="566">
          <cell r="I566">
            <v>2</v>
          </cell>
        </row>
        <row r="566">
          <cell r="K566">
            <v>2</v>
          </cell>
        </row>
        <row r="566">
          <cell r="S566">
            <v>2</v>
          </cell>
          <cell r="T566">
            <v>2</v>
          </cell>
          <cell r="U566">
            <v>2</v>
          </cell>
        </row>
        <row r="567">
          <cell r="B567">
            <v>250101008</v>
          </cell>
          <cell r="C567" t="str">
            <v>红细胞沉降率测定(ESR)</v>
          </cell>
        </row>
        <row r="567">
          <cell r="F567" t="str">
            <v>项</v>
          </cell>
        </row>
        <row r="568">
          <cell r="B568" t="str">
            <v>250101008a</v>
          </cell>
          <cell r="C568" t="str">
            <v>手工法</v>
          </cell>
        </row>
        <row r="568">
          <cell r="F568" t="str">
            <v>项</v>
          </cell>
        </row>
        <row r="568">
          <cell r="I568">
            <v>5</v>
          </cell>
        </row>
        <row r="568">
          <cell r="K568">
            <v>5</v>
          </cell>
        </row>
        <row r="568">
          <cell r="S568">
            <v>5</v>
          </cell>
          <cell r="T568">
            <v>5</v>
          </cell>
          <cell r="U568">
            <v>5</v>
          </cell>
        </row>
        <row r="569">
          <cell r="B569" t="str">
            <v>250101008b</v>
          </cell>
          <cell r="C569" t="str">
            <v>仪器法</v>
          </cell>
        </row>
        <row r="569">
          <cell r="F569" t="str">
            <v>项</v>
          </cell>
        </row>
        <row r="569">
          <cell r="I569">
            <v>8</v>
          </cell>
        </row>
        <row r="569">
          <cell r="K569">
            <v>8</v>
          </cell>
        </row>
        <row r="569">
          <cell r="S569">
            <v>8</v>
          </cell>
          <cell r="T569">
            <v>8</v>
          </cell>
          <cell r="U569">
            <v>8</v>
          </cell>
        </row>
        <row r="570">
          <cell r="B570">
            <v>250101009</v>
          </cell>
          <cell r="C570" t="str">
            <v>白细胞计数(WBC)</v>
          </cell>
        </row>
        <row r="570">
          <cell r="F570" t="str">
            <v>项</v>
          </cell>
        </row>
        <row r="570">
          <cell r="I570">
            <v>3</v>
          </cell>
        </row>
        <row r="570">
          <cell r="K570">
            <v>3</v>
          </cell>
        </row>
        <row r="570">
          <cell r="S570">
            <v>3</v>
          </cell>
          <cell r="T570">
            <v>3</v>
          </cell>
          <cell r="U570">
            <v>3</v>
          </cell>
        </row>
        <row r="571">
          <cell r="B571">
            <v>250101010</v>
          </cell>
          <cell r="C571" t="str">
            <v>白细胞分类计数(DC)</v>
          </cell>
        </row>
        <row r="571">
          <cell r="F571" t="str">
            <v>项</v>
          </cell>
        </row>
        <row r="571">
          <cell r="I571">
            <v>3</v>
          </cell>
        </row>
        <row r="571">
          <cell r="K571">
            <v>3</v>
          </cell>
        </row>
        <row r="571">
          <cell r="S571">
            <v>3</v>
          </cell>
          <cell r="T571">
            <v>3</v>
          </cell>
          <cell r="U571">
            <v>3</v>
          </cell>
        </row>
        <row r="572">
          <cell r="B572">
            <v>250101011</v>
          </cell>
          <cell r="C572" t="str">
            <v>嗜酸性粒细胞直接计数</v>
          </cell>
          <cell r="D572" t="str">
            <v>包括嗜碱性粒细胞直接计数、淋巴细胞直接计数、单核细胞直接计数</v>
          </cell>
        </row>
        <row r="572">
          <cell r="F572" t="str">
            <v>项</v>
          </cell>
        </row>
        <row r="573">
          <cell r="B573" t="str">
            <v>250101011a</v>
          </cell>
          <cell r="C573" t="str">
            <v>手工法</v>
          </cell>
        </row>
        <row r="573">
          <cell r="F573" t="str">
            <v>项</v>
          </cell>
        </row>
        <row r="573">
          <cell r="I573">
            <v>5</v>
          </cell>
        </row>
        <row r="573">
          <cell r="K573">
            <v>5</v>
          </cell>
        </row>
        <row r="573">
          <cell r="S573">
            <v>5</v>
          </cell>
          <cell r="T573">
            <v>5</v>
          </cell>
          <cell r="U573">
            <v>5</v>
          </cell>
        </row>
        <row r="574">
          <cell r="B574" t="str">
            <v>250101011b</v>
          </cell>
          <cell r="C574" t="str">
            <v>仪器法</v>
          </cell>
        </row>
        <row r="574">
          <cell r="F574" t="str">
            <v>项</v>
          </cell>
        </row>
        <row r="574">
          <cell r="I574">
            <v>10</v>
          </cell>
        </row>
        <row r="574">
          <cell r="K574">
            <v>10</v>
          </cell>
        </row>
        <row r="574">
          <cell r="S574">
            <v>10</v>
          </cell>
          <cell r="T574">
            <v>10</v>
          </cell>
          <cell r="U574">
            <v>10</v>
          </cell>
        </row>
        <row r="575">
          <cell r="B575" t="str">
            <v>250101011c</v>
          </cell>
          <cell r="C575" t="str">
            <v>淋巴细胞亚群相对计数</v>
          </cell>
        </row>
        <row r="575">
          <cell r="F575" t="str">
            <v>项</v>
          </cell>
        </row>
        <row r="575">
          <cell r="I575" t="str">
            <v>自主定价</v>
          </cell>
        </row>
        <row r="575">
          <cell r="K575" t="str">
            <v>自主定价</v>
          </cell>
        </row>
        <row r="575">
          <cell r="S575" t="str">
            <v>自主定价</v>
          </cell>
          <cell r="T575" t="str">
            <v>自主定价</v>
          </cell>
          <cell r="U575" t="str">
            <v>自主定价</v>
          </cell>
        </row>
        <row r="576">
          <cell r="B576">
            <v>250101012</v>
          </cell>
          <cell r="C576" t="str">
            <v>异常白细胞形态检查</v>
          </cell>
        </row>
        <row r="576">
          <cell r="F576" t="str">
            <v>项</v>
          </cell>
        </row>
        <row r="576">
          <cell r="I576">
            <v>10</v>
          </cell>
        </row>
        <row r="576">
          <cell r="K576">
            <v>10</v>
          </cell>
        </row>
        <row r="576">
          <cell r="S576">
            <v>10</v>
          </cell>
          <cell r="T576">
            <v>10</v>
          </cell>
          <cell r="U576">
            <v>10</v>
          </cell>
        </row>
        <row r="577">
          <cell r="B577">
            <v>250101013</v>
          </cell>
          <cell r="C577" t="str">
            <v>浓缩血恶性组织细胞检查</v>
          </cell>
        </row>
        <row r="577">
          <cell r="F577" t="str">
            <v>项</v>
          </cell>
        </row>
        <row r="577">
          <cell r="I577">
            <v>10</v>
          </cell>
        </row>
        <row r="577">
          <cell r="K577">
            <v>10</v>
          </cell>
        </row>
        <row r="577">
          <cell r="S577">
            <v>10</v>
          </cell>
          <cell r="T577">
            <v>10</v>
          </cell>
          <cell r="U577">
            <v>10</v>
          </cell>
        </row>
        <row r="578">
          <cell r="B578">
            <v>250101014</v>
          </cell>
          <cell r="C578" t="str">
            <v>血小板计数</v>
          </cell>
        </row>
        <row r="578">
          <cell r="F578" t="str">
            <v>项</v>
          </cell>
          <cell r="G578" t="str">
            <v>手工法</v>
          </cell>
        </row>
        <row r="578">
          <cell r="I578">
            <v>2</v>
          </cell>
        </row>
        <row r="578">
          <cell r="K578">
            <v>2</v>
          </cell>
        </row>
        <row r="578">
          <cell r="S578">
            <v>2</v>
          </cell>
          <cell r="T578">
            <v>2</v>
          </cell>
          <cell r="U578">
            <v>2</v>
          </cell>
        </row>
        <row r="579">
          <cell r="B579">
            <v>250101015</v>
          </cell>
          <cell r="C579" t="str">
            <v>血细胞分析</v>
          </cell>
          <cell r="D579" t="str">
            <v>①包括全血细胞计数②全血细胞计数+分类③全血细胞计数+五分类</v>
          </cell>
        </row>
        <row r="579">
          <cell r="F579" t="str">
            <v>项</v>
          </cell>
        </row>
        <row r="580">
          <cell r="B580" t="str">
            <v>250101015a</v>
          </cell>
          <cell r="C580" t="str">
            <v>两分类</v>
          </cell>
        </row>
        <row r="580">
          <cell r="F580" t="str">
            <v>项</v>
          </cell>
        </row>
        <row r="580">
          <cell r="I580">
            <v>10</v>
          </cell>
        </row>
        <row r="580">
          <cell r="K580">
            <v>10</v>
          </cell>
        </row>
        <row r="580">
          <cell r="S580">
            <v>10</v>
          </cell>
          <cell r="T580">
            <v>10</v>
          </cell>
          <cell r="U580">
            <v>10</v>
          </cell>
        </row>
        <row r="581">
          <cell r="B581" t="str">
            <v>250101015b</v>
          </cell>
          <cell r="C581" t="str">
            <v>三分类</v>
          </cell>
        </row>
        <row r="581">
          <cell r="F581" t="str">
            <v>项</v>
          </cell>
        </row>
        <row r="581">
          <cell r="I581">
            <v>15</v>
          </cell>
        </row>
        <row r="581">
          <cell r="K581">
            <v>15</v>
          </cell>
        </row>
        <row r="581">
          <cell r="S581">
            <v>15</v>
          </cell>
          <cell r="T581">
            <v>15</v>
          </cell>
          <cell r="U581">
            <v>15</v>
          </cell>
        </row>
        <row r="582">
          <cell r="B582" t="str">
            <v>250101015c</v>
          </cell>
          <cell r="C582" t="str">
            <v>五分类</v>
          </cell>
        </row>
        <row r="582">
          <cell r="F582" t="str">
            <v>项</v>
          </cell>
        </row>
        <row r="582">
          <cell r="I582">
            <v>19</v>
          </cell>
        </row>
        <row r="582">
          <cell r="K582">
            <v>19</v>
          </cell>
        </row>
        <row r="582">
          <cell r="S582">
            <v>19</v>
          </cell>
          <cell r="T582">
            <v>19</v>
          </cell>
          <cell r="U582">
            <v>19</v>
          </cell>
        </row>
        <row r="583">
          <cell r="B583">
            <v>250101016</v>
          </cell>
          <cell r="C583" t="str">
            <v>岀血时间测定(BT)</v>
          </cell>
        </row>
        <row r="583">
          <cell r="F583" t="str">
            <v>项</v>
          </cell>
        </row>
        <row r="583">
          <cell r="I583" t="str">
            <v>自主定价</v>
          </cell>
        </row>
        <row r="583">
          <cell r="K583" t="str">
            <v>自主定价</v>
          </cell>
        </row>
        <row r="583">
          <cell r="S583" t="str">
            <v>自主定价</v>
          </cell>
          <cell r="T583" t="str">
            <v>自主定价</v>
          </cell>
          <cell r="U583" t="str">
            <v>自主定价</v>
          </cell>
        </row>
        <row r="584">
          <cell r="B584">
            <v>250101017</v>
          </cell>
          <cell r="C584" t="str">
            <v>岀血时间测定</v>
          </cell>
          <cell r="D584" t="str">
            <v>指测定器法</v>
          </cell>
        </row>
        <row r="584">
          <cell r="F584" t="str">
            <v>项</v>
          </cell>
        </row>
        <row r="584">
          <cell r="I584">
            <v>20</v>
          </cell>
        </row>
        <row r="584">
          <cell r="K584">
            <v>20</v>
          </cell>
        </row>
        <row r="584">
          <cell r="S584">
            <v>20</v>
          </cell>
          <cell r="T584">
            <v>20</v>
          </cell>
          <cell r="U584">
            <v>20</v>
          </cell>
        </row>
        <row r="585">
          <cell r="B585">
            <v>250101018</v>
          </cell>
          <cell r="C585" t="str">
            <v>凝血时间测定(CT)</v>
          </cell>
        </row>
        <row r="585">
          <cell r="F585" t="str">
            <v>项</v>
          </cell>
        </row>
        <row r="585">
          <cell r="I585" t="str">
            <v>自主定价</v>
          </cell>
        </row>
        <row r="585">
          <cell r="K585" t="str">
            <v>自主定价</v>
          </cell>
        </row>
        <row r="585">
          <cell r="S585" t="str">
            <v>自主定价</v>
          </cell>
          <cell r="T585" t="str">
            <v>自主定价</v>
          </cell>
          <cell r="U585" t="str">
            <v>自主定价</v>
          </cell>
        </row>
        <row r="586">
          <cell r="B586">
            <v>250101019</v>
          </cell>
          <cell r="C586" t="str">
            <v>红斑狼疮细胞检查(LEC)</v>
          </cell>
        </row>
        <row r="586">
          <cell r="F586" t="str">
            <v>项</v>
          </cell>
        </row>
        <row r="586">
          <cell r="I586">
            <v>10</v>
          </cell>
        </row>
        <row r="586">
          <cell r="K586">
            <v>10</v>
          </cell>
        </row>
        <row r="586">
          <cell r="S586">
            <v>10</v>
          </cell>
          <cell r="T586">
            <v>10</v>
          </cell>
          <cell r="U586">
            <v>10</v>
          </cell>
        </row>
        <row r="587">
          <cell r="B587">
            <v>250101020</v>
          </cell>
          <cell r="C587" t="str">
            <v>血浆渗量试验</v>
          </cell>
        </row>
        <row r="587">
          <cell r="F587" t="str">
            <v>项</v>
          </cell>
        </row>
        <row r="587">
          <cell r="I587">
            <v>10</v>
          </cell>
        </row>
        <row r="587">
          <cell r="K587">
            <v>10</v>
          </cell>
        </row>
        <row r="587">
          <cell r="S587">
            <v>10</v>
          </cell>
          <cell r="T587">
            <v>10</v>
          </cell>
          <cell r="U587">
            <v>10</v>
          </cell>
        </row>
        <row r="588">
          <cell r="B588">
            <v>250101021</v>
          </cell>
          <cell r="C588" t="str">
            <v>有核红细胞计数</v>
          </cell>
        </row>
        <row r="588">
          <cell r="F588" t="str">
            <v>项</v>
          </cell>
        </row>
        <row r="588">
          <cell r="I588">
            <v>30</v>
          </cell>
        </row>
        <row r="588">
          <cell r="K588">
            <v>30</v>
          </cell>
        </row>
        <row r="588">
          <cell r="S588">
            <v>30</v>
          </cell>
          <cell r="T588">
            <v>30</v>
          </cell>
          <cell r="U588">
            <v>30</v>
          </cell>
        </row>
        <row r="589">
          <cell r="B589">
            <v>250101022</v>
          </cell>
          <cell r="C589" t="str">
            <v>异常血小板形态检查</v>
          </cell>
        </row>
        <row r="589">
          <cell r="F589" t="str">
            <v>项</v>
          </cell>
        </row>
        <row r="589">
          <cell r="I589">
            <v>30</v>
          </cell>
        </row>
        <row r="589">
          <cell r="K589">
            <v>30</v>
          </cell>
        </row>
        <row r="589">
          <cell r="S589">
            <v>30</v>
          </cell>
          <cell r="T589">
            <v>30</v>
          </cell>
          <cell r="U589">
            <v>30</v>
          </cell>
        </row>
        <row r="590">
          <cell r="B590">
            <v>250102</v>
          </cell>
          <cell r="C590" t="str">
            <v>尿液一般检査</v>
          </cell>
        </row>
        <row r="591">
          <cell r="B591">
            <v>250102001</v>
          </cell>
          <cell r="C591" t="str">
            <v>尿常规检查</v>
          </cell>
        </row>
        <row r="592">
          <cell r="B592" t="str">
            <v>250102001a</v>
          </cell>
          <cell r="C592" t="str">
            <v>尿常规检查</v>
          </cell>
          <cell r="D592" t="str">
            <v>指手工操作；含外观、酸碱度、蛋白定性、镜检</v>
          </cell>
        </row>
        <row r="592">
          <cell r="F592" t="str">
            <v>次</v>
          </cell>
        </row>
        <row r="592">
          <cell r="I592">
            <v>2</v>
          </cell>
        </row>
        <row r="592">
          <cell r="K592">
            <v>2</v>
          </cell>
        </row>
        <row r="592">
          <cell r="S592">
            <v>2</v>
          </cell>
          <cell r="T592">
            <v>2</v>
          </cell>
          <cell r="U592">
            <v>2</v>
          </cell>
        </row>
        <row r="593">
          <cell r="B593" t="str">
            <v>250102001b</v>
          </cell>
          <cell r="C593" t="str">
            <v>尿常规检查</v>
          </cell>
          <cell r="D593" t="str">
            <v>干化学法</v>
          </cell>
        </row>
        <row r="593">
          <cell r="F593" t="str">
            <v>次</v>
          </cell>
        </row>
        <row r="593">
          <cell r="I593">
            <v>10</v>
          </cell>
        </row>
        <row r="593">
          <cell r="K593">
            <v>10</v>
          </cell>
        </row>
        <row r="593">
          <cell r="S593">
            <v>10</v>
          </cell>
          <cell r="T593">
            <v>10</v>
          </cell>
          <cell r="U593">
            <v>10</v>
          </cell>
        </row>
        <row r="594">
          <cell r="B594" t="str">
            <v>250102001c</v>
          </cell>
          <cell r="C594" t="str">
            <v>尿常规检查加沉渣</v>
          </cell>
        </row>
        <row r="594">
          <cell r="F594" t="str">
            <v>次</v>
          </cell>
        </row>
        <row r="594">
          <cell r="I594">
            <v>25</v>
          </cell>
        </row>
        <row r="594">
          <cell r="K594">
            <v>25</v>
          </cell>
        </row>
        <row r="594">
          <cell r="S594">
            <v>25</v>
          </cell>
          <cell r="T594">
            <v>25</v>
          </cell>
          <cell r="U594">
            <v>25</v>
          </cell>
        </row>
        <row r="595">
          <cell r="B595">
            <v>250102002</v>
          </cell>
          <cell r="C595" t="str">
            <v>尿酸碱度测定</v>
          </cell>
        </row>
        <row r="595">
          <cell r="F595" t="str">
            <v>项</v>
          </cell>
        </row>
        <row r="595">
          <cell r="I595">
            <v>1</v>
          </cell>
        </row>
        <row r="595">
          <cell r="K595">
            <v>1</v>
          </cell>
        </row>
        <row r="595">
          <cell r="S595">
            <v>1</v>
          </cell>
          <cell r="T595">
            <v>1</v>
          </cell>
          <cell r="U595">
            <v>1</v>
          </cell>
        </row>
        <row r="596">
          <cell r="B596">
            <v>250102003</v>
          </cell>
          <cell r="C596" t="str">
            <v>尿比重测定</v>
          </cell>
        </row>
        <row r="596">
          <cell r="F596" t="str">
            <v>项</v>
          </cell>
        </row>
        <row r="596">
          <cell r="I596">
            <v>1</v>
          </cell>
        </row>
        <row r="596">
          <cell r="K596">
            <v>1</v>
          </cell>
        </row>
        <row r="596">
          <cell r="S596">
            <v>1</v>
          </cell>
          <cell r="T596">
            <v>1</v>
          </cell>
          <cell r="U596">
            <v>1</v>
          </cell>
        </row>
        <row r="597">
          <cell r="B597">
            <v>250102004</v>
          </cell>
          <cell r="C597" t="str">
            <v>渗透压检查</v>
          </cell>
          <cell r="D597" t="str">
            <v>包括尿或血清渗透压检查</v>
          </cell>
        </row>
        <row r="597">
          <cell r="F597" t="str">
            <v>项</v>
          </cell>
        </row>
        <row r="597">
          <cell r="I597">
            <v>14</v>
          </cell>
        </row>
        <row r="597">
          <cell r="K597">
            <v>14</v>
          </cell>
        </row>
        <row r="597">
          <cell r="S597">
            <v>14</v>
          </cell>
          <cell r="T597">
            <v>14</v>
          </cell>
          <cell r="U597">
            <v>14</v>
          </cell>
        </row>
        <row r="598">
          <cell r="B598">
            <v>250102005</v>
          </cell>
          <cell r="C598" t="str">
            <v>尿蛋白定性</v>
          </cell>
        </row>
        <row r="598">
          <cell r="F598" t="str">
            <v>项</v>
          </cell>
        </row>
        <row r="598">
          <cell r="I598">
            <v>2</v>
          </cell>
        </row>
        <row r="598">
          <cell r="K598">
            <v>2</v>
          </cell>
        </row>
        <row r="598">
          <cell r="S598">
            <v>2</v>
          </cell>
          <cell r="T598">
            <v>2</v>
          </cell>
          <cell r="U598">
            <v>2</v>
          </cell>
        </row>
        <row r="599">
          <cell r="B599">
            <v>250102006</v>
          </cell>
          <cell r="C599" t="str">
            <v>尿蛋白定量</v>
          </cell>
        </row>
        <row r="599">
          <cell r="F599" t="str">
            <v>项</v>
          </cell>
        </row>
        <row r="600">
          <cell r="B600" t="str">
            <v>250102006a</v>
          </cell>
          <cell r="C600" t="str">
            <v>手工比色法</v>
          </cell>
        </row>
        <row r="600">
          <cell r="F600" t="str">
            <v>项</v>
          </cell>
        </row>
        <row r="600">
          <cell r="I600">
            <v>3</v>
          </cell>
        </row>
        <row r="600">
          <cell r="K600">
            <v>3</v>
          </cell>
        </row>
        <row r="600">
          <cell r="S600">
            <v>3</v>
          </cell>
          <cell r="T600">
            <v>3</v>
          </cell>
          <cell r="U600">
            <v>3</v>
          </cell>
        </row>
        <row r="601">
          <cell r="B601" t="str">
            <v>250102006b</v>
          </cell>
          <cell r="C601" t="str">
            <v>各种化学方法</v>
          </cell>
        </row>
        <row r="601">
          <cell r="F601" t="str">
            <v>项</v>
          </cell>
        </row>
        <row r="601">
          <cell r="I601">
            <v>5</v>
          </cell>
        </row>
        <row r="601">
          <cell r="K601">
            <v>5</v>
          </cell>
        </row>
        <row r="601">
          <cell r="S601">
            <v>5</v>
          </cell>
          <cell r="T601">
            <v>5</v>
          </cell>
          <cell r="U601">
            <v>5</v>
          </cell>
        </row>
        <row r="602">
          <cell r="B602" t="str">
            <v>250102006c</v>
          </cell>
          <cell r="C602" t="str">
            <v>免疫比浊法</v>
          </cell>
        </row>
        <row r="602">
          <cell r="F602" t="str">
            <v>项</v>
          </cell>
        </row>
        <row r="602">
          <cell r="I602">
            <v>7</v>
          </cell>
        </row>
        <row r="602">
          <cell r="K602">
            <v>7</v>
          </cell>
        </row>
        <row r="602">
          <cell r="S602">
            <v>7</v>
          </cell>
          <cell r="T602">
            <v>7</v>
          </cell>
          <cell r="U602">
            <v>7</v>
          </cell>
        </row>
        <row r="603">
          <cell r="B603">
            <v>250102007</v>
          </cell>
          <cell r="C603" t="str">
            <v>尿本-周氏蛋白定性检查</v>
          </cell>
        </row>
        <row r="603">
          <cell r="F603" t="str">
            <v>项</v>
          </cell>
        </row>
        <row r="604">
          <cell r="B604" t="str">
            <v>250102007a</v>
          </cell>
          <cell r="C604" t="str">
            <v>热沉淀法</v>
          </cell>
        </row>
        <row r="604">
          <cell r="F604" t="str">
            <v>项</v>
          </cell>
        </row>
        <row r="604">
          <cell r="I604">
            <v>5</v>
          </cell>
        </row>
        <row r="604">
          <cell r="K604">
            <v>5</v>
          </cell>
        </row>
        <row r="604">
          <cell r="S604">
            <v>5</v>
          </cell>
          <cell r="T604">
            <v>5</v>
          </cell>
          <cell r="U604">
            <v>5</v>
          </cell>
        </row>
        <row r="605">
          <cell r="B605" t="str">
            <v>250102007b</v>
          </cell>
          <cell r="C605" t="str">
            <v>免疫电泳法(全自动电泳)</v>
          </cell>
        </row>
        <row r="605">
          <cell r="F605" t="str">
            <v>项</v>
          </cell>
        </row>
        <row r="605">
          <cell r="I605">
            <v>30</v>
          </cell>
        </row>
        <row r="605">
          <cell r="K605">
            <v>30</v>
          </cell>
        </row>
        <row r="605">
          <cell r="S605">
            <v>30</v>
          </cell>
          <cell r="T605">
            <v>30</v>
          </cell>
          <cell r="U605">
            <v>30</v>
          </cell>
        </row>
        <row r="606">
          <cell r="B606" t="str">
            <v>250102007c</v>
          </cell>
          <cell r="C606" t="str">
            <v>免疫比浊</v>
          </cell>
        </row>
        <row r="606">
          <cell r="F606" t="str">
            <v>项</v>
          </cell>
        </row>
        <row r="606">
          <cell r="I606">
            <v>15</v>
          </cell>
        </row>
        <row r="606">
          <cell r="K606">
            <v>15</v>
          </cell>
        </row>
        <row r="606">
          <cell r="S606">
            <v>15</v>
          </cell>
          <cell r="T606">
            <v>15</v>
          </cell>
          <cell r="U606">
            <v>15</v>
          </cell>
        </row>
        <row r="607">
          <cell r="B607">
            <v>250102008</v>
          </cell>
          <cell r="C607" t="str">
            <v>尿肌红蛋白定性检查</v>
          </cell>
        </row>
        <row r="607">
          <cell r="F607" t="str">
            <v>项</v>
          </cell>
        </row>
        <row r="607">
          <cell r="I607">
            <v>10</v>
          </cell>
        </row>
        <row r="607">
          <cell r="K607">
            <v>10</v>
          </cell>
        </row>
        <row r="607">
          <cell r="S607">
            <v>10</v>
          </cell>
          <cell r="T607">
            <v>10</v>
          </cell>
          <cell r="U607">
            <v>10</v>
          </cell>
        </row>
        <row r="608">
          <cell r="B608">
            <v>250102009</v>
          </cell>
          <cell r="C608" t="str">
            <v>尿血红蛋白定性检查</v>
          </cell>
        </row>
        <row r="608">
          <cell r="F608" t="str">
            <v>项</v>
          </cell>
        </row>
        <row r="608">
          <cell r="I608">
            <v>3</v>
          </cell>
        </row>
        <row r="608">
          <cell r="K608">
            <v>3</v>
          </cell>
        </row>
        <row r="608">
          <cell r="S608">
            <v>3</v>
          </cell>
          <cell r="T608">
            <v>3</v>
          </cell>
          <cell r="U608">
            <v>3</v>
          </cell>
        </row>
        <row r="609">
          <cell r="B609">
            <v>250102010</v>
          </cell>
          <cell r="C609" t="str">
            <v>尿糖定性试验</v>
          </cell>
        </row>
        <row r="609">
          <cell r="F609" t="str">
            <v>项</v>
          </cell>
        </row>
        <row r="610">
          <cell r="B610" t="str">
            <v>250102010a</v>
          </cell>
          <cell r="C610" t="str">
            <v>化学法</v>
          </cell>
        </row>
        <row r="610">
          <cell r="F610" t="str">
            <v>项</v>
          </cell>
        </row>
        <row r="610">
          <cell r="I610">
            <v>1</v>
          </cell>
        </row>
        <row r="610">
          <cell r="K610">
            <v>1</v>
          </cell>
        </row>
        <row r="610">
          <cell r="S610">
            <v>1</v>
          </cell>
          <cell r="T610">
            <v>1</v>
          </cell>
          <cell r="U610">
            <v>1</v>
          </cell>
        </row>
        <row r="611">
          <cell r="B611" t="str">
            <v>250102010b</v>
          </cell>
          <cell r="C611" t="str">
            <v>试纸条</v>
          </cell>
        </row>
        <row r="611">
          <cell r="F611" t="str">
            <v>项</v>
          </cell>
        </row>
        <row r="611">
          <cell r="I611">
            <v>5</v>
          </cell>
        </row>
        <row r="611">
          <cell r="K611">
            <v>5</v>
          </cell>
        </row>
        <row r="611">
          <cell r="S611">
            <v>5</v>
          </cell>
          <cell r="T611">
            <v>5</v>
          </cell>
          <cell r="U611">
            <v>5</v>
          </cell>
        </row>
        <row r="612">
          <cell r="B612">
            <v>250102011</v>
          </cell>
          <cell r="C612" t="str">
            <v>尿糖定量测定</v>
          </cell>
        </row>
        <row r="612">
          <cell r="F612" t="str">
            <v>项</v>
          </cell>
        </row>
        <row r="613">
          <cell r="B613" t="str">
            <v>250102011a</v>
          </cell>
          <cell r="C613" t="str">
            <v>化学法</v>
          </cell>
        </row>
        <row r="613">
          <cell r="F613" t="str">
            <v>项</v>
          </cell>
        </row>
        <row r="613">
          <cell r="I613">
            <v>4</v>
          </cell>
        </row>
        <row r="613">
          <cell r="K613">
            <v>4</v>
          </cell>
        </row>
        <row r="613">
          <cell r="S613">
            <v>4</v>
          </cell>
          <cell r="T613">
            <v>4</v>
          </cell>
          <cell r="U613">
            <v>4</v>
          </cell>
        </row>
        <row r="614">
          <cell r="B614" t="str">
            <v>250102011b</v>
          </cell>
          <cell r="C614" t="str">
            <v>酶法</v>
          </cell>
        </row>
        <row r="614">
          <cell r="F614" t="str">
            <v>项</v>
          </cell>
        </row>
        <row r="614">
          <cell r="I614">
            <v>8</v>
          </cell>
        </row>
        <row r="614">
          <cell r="K614">
            <v>8</v>
          </cell>
        </row>
        <row r="614">
          <cell r="S614">
            <v>8</v>
          </cell>
          <cell r="T614">
            <v>8</v>
          </cell>
          <cell r="U614">
            <v>8</v>
          </cell>
        </row>
        <row r="615">
          <cell r="B615">
            <v>250102012</v>
          </cell>
          <cell r="C615" t="str">
            <v>尿酮体定性试验</v>
          </cell>
        </row>
        <row r="615">
          <cell r="F615" t="str">
            <v>项</v>
          </cell>
        </row>
        <row r="615">
          <cell r="I615">
            <v>3</v>
          </cell>
        </row>
        <row r="615">
          <cell r="K615">
            <v>3</v>
          </cell>
        </row>
        <row r="615">
          <cell r="S615">
            <v>3</v>
          </cell>
          <cell r="T615">
            <v>3</v>
          </cell>
          <cell r="U615">
            <v>3</v>
          </cell>
        </row>
        <row r="616">
          <cell r="B616">
            <v>250102013</v>
          </cell>
          <cell r="C616" t="str">
            <v>尿三胆检查</v>
          </cell>
          <cell r="D616" t="str">
            <v>包括尿二胆检查</v>
          </cell>
        </row>
        <row r="616">
          <cell r="F616" t="str">
            <v>项</v>
          </cell>
        </row>
        <row r="616">
          <cell r="I616">
            <v>3</v>
          </cell>
        </row>
        <row r="616">
          <cell r="K616">
            <v>3</v>
          </cell>
        </row>
        <row r="616">
          <cell r="S616">
            <v>3</v>
          </cell>
          <cell r="T616">
            <v>3</v>
          </cell>
          <cell r="U616">
            <v>3</v>
          </cell>
        </row>
        <row r="617">
          <cell r="B617">
            <v>250102014</v>
          </cell>
          <cell r="C617" t="str">
            <v>尿含铁血黄素定性试验</v>
          </cell>
        </row>
        <row r="617">
          <cell r="F617" t="str">
            <v>项</v>
          </cell>
          <cell r="G617" t="str">
            <v>手工法15元</v>
          </cell>
        </row>
        <row r="617">
          <cell r="I617">
            <v>5</v>
          </cell>
        </row>
        <row r="617">
          <cell r="K617">
            <v>5</v>
          </cell>
        </row>
        <row r="617">
          <cell r="S617">
            <v>5</v>
          </cell>
          <cell r="T617">
            <v>5</v>
          </cell>
          <cell r="U617">
            <v>5</v>
          </cell>
        </row>
        <row r="618">
          <cell r="B618">
            <v>250102015</v>
          </cell>
          <cell r="C618" t="str">
            <v>尿三氯化铁试验</v>
          </cell>
        </row>
        <row r="618">
          <cell r="F618" t="str">
            <v>项</v>
          </cell>
        </row>
        <row r="618">
          <cell r="I618">
            <v>5</v>
          </cell>
        </row>
        <row r="618">
          <cell r="K618">
            <v>5</v>
          </cell>
        </row>
        <row r="618">
          <cell r="S618">
            <v>5</v>
          </cell>
          <cell r="T618">
            <v>5</v>
          </cell>
          <cell r="U618">
            <v>5</v>
          </cell>
        </row>
        <row r="619">
          <cell r="B619">
            <v>250102016</v>
          </cell>
          <cell r="C619" t="str">
            <v>尿乳糜定性检查</v>
          </cell>
        </row>
        <row r="619">
          <cell r="F619" t="str">
            <v>项</v>
          </cell>
        </row>
        <row r="619">
          <cell r="I619">
            <v>5</v>
          </cell>
        </row>
        <row r="619">
          <cell r="K619">
            <v>5</v>
          </cell>
        </row>
        <row r="619">
          <cell r="S619">
            <v>5</v>
          </cell>
          <cell r="T619">
            <v>5</v>
          </cell>
          <cell r="U619">
            <v>5</v>
          </cell>
        </row>
        <row r="620">
          <cell r="B620">
            <v>250102017</v>
          </cell>
          <cell r="C620" t="str">
            <v>尿卟啉定性试验</v>
          </cell>
        </row>
        <row r="620">
          <cell r="F620" t="str">
            <v>项</v>
          </cell>
        </row>
        <row r="620">
          <cell r="I620">
            <v>40</v>
          </cell>
        </row>
        <row r="620">
          <cell r="K620">
            <v>40</v>
          </cell>
        </row>
        <row r="620">
          <cell r="S620">
            <v>40</v>
          </cell>
          <cell r="T620">
            <v>40</v>
          </cell>
          <cell r="U620">
            <v>40</v>
          </cell>
        </row>
        <row r="621">
          <cell r="B621">
            <v>250102018</v>
          </cell>
          <cell r="C621" t="str">
            <v>尿黑色素测定</v>
          </cell>
        </row>
        <row r="621">
          <cell r="F621" t="str">
            <v>项</v>
          </cell>
        </row>
        <row r="621">
          <cell r="I621">
            <v>5</v>
          </cell>
        </row>
        <row r="621">
          <cell r="K621">
            <v>5</v>
          </cell>
        </row>
        <row r="621">
          <cell r="S621">
            <v>5</v>
          </cell>
          <cell r="T621">
            <v>5</v>
          </cell>
          <cell r="U621">
            <v>5</v>
          </cell>
        </row>
        <row r="622">
          <cell r="B622">
            <v>250102019</v>
          </cell>
          <cell r="C622" t="str">
            <v>尿浓缩稀释试验</v>
          </cell>
        </row>
        <row r="622">
          <cell r="F622" t="str">
            <v>项</v>
          </cell>
        </row>
        <row r="622">
          <cell r="I622">
            <v>5</v>
          </cell>
        </row>
        <row r="622">
          <cell r="K622">
            <v>5</v>
          </cell>
        </row>
        <row r="622">
          <cell r="S622">
            <v>5</v>
          </cell>
          <cell r="T622">
            <v>5</v>
          </cell>
          <cell r="U622">
            <v>5</v>
          </cell>
        </row>
        <row r="623">
          <cell r="B623">
            <v>250102020</v>
          </cell>
          <cell r="C623" t="str">
            <v>尿酚红排泄试验(PSP)</v>
          </cell>
        </row>
        <row r="623">
          <cell r="F623" t="str">
            <v>项</v>
          </cell>
        </row>
        <row r="623">
          <cell r="I623">
            <v>5</v>
          </cell>
        </row>
        <row r="623">
          <cell r="K623">
            <v>5</v>
          </cell>
        </row>
        <row r="623">
          <cell r="S623">
            <v>5</v>
          </cell>
          <cell r="T623">
            <v>5</v>
          </cell>
          <cell r="U623">
            <v>5</v>
          </cell>
        </row>
        <row r="624">
          <cell r="B624">
            <v>250102021</v>
          </cell>
          <cell r="C624" t="str">
            <v>尿妊娠试验</v>
          </cell>
        </row>
        <row r="624">
          <cell r="F624" t="str">
            <v>项</v>
          </cell>
        </row>
        <row r="625">
          <cell r="B625" t="str">
            <v>250102021a</v>
          </cell>
          <cell r="C625" t="str">
            <v>乳胶凝集法</v>
          </cell>
        </row>
        <row r="625">
          <cell r="F625" t="str">
            <v>项</v>
          </cell>
        </row>
        <row r="625">
          <cell r="I625">
            <v>5</v>
          </cell>
        </row>
        <row r="625">
          <cell r="K625">
            <v>5</v>
          </cell>
        </row>
        <row r="625">
          <cell r="S625">
            <v>5</v>
          </cell>
          <cell r="T625">
            <v>5</v>
          </cell>
          <cell r="U625">
            <v>5</v>
          </cell>
        </row>
        <row r="626">
          <cell r="B626" t="str">
            <v>250102021b</v>
          </cell>
          <cell r="C626" t="str">
            <v>酶免法或金标法</v>
          </cell>
        </row>
        <row r="626">
          <cell r="F626" t="str">
            <v>项</v>
          </cell>
        </row>
        <row r="626">
          <cell r="I626">
            <v>10</v>
          </cell>
        </row>
        <row r="626">
          <cell r="K626">
            <v>10</v>
          </cell>
        </row>
        <row r="626">
          <cell r="S626">
            <v>10</v>
          </cell>
          <cell r="T626">
            <v>10</v>
          </cell>
          <cell r="U626">
            <v>10</v>
          </cell>
        </row>
        <row r="627">
          <cell r="B627">
            <v>250102022</v>
          </cell>
          <cell r="C627" t="str">
            <v>卵泡刺激素(LH)排卵预测</v>
          </cell>
        </row>
        <row r="627">
          <cell r="F627" t="str">
            <v>项</v>
          </cell>
        </row>
        <row r="627">
          <cell r="I627">
            <v>15</v>
          </cell>
        </row>
        <row r="627">
          <cell r="K627">
            <v>15</v>
          </cell>
        </row>
        <row r="627">
          <cell r="S627">
            <v>15</v>
          </cell>
          <cell r="T627">
            <v>15</v>
          </cell>
          <cell r="U627">
            <v>15</v>
          </cell>
        </row>
        <row r="628">
          <cell r="B628">
            <v>250102023</v>
          </cell>
          <cell r="C628" t="str">
            <v>尿沉渣镜检</v>
          </cell>
        </row>
        <row r="628">
          <cell r="F628" t="str">
            <v>项</v>
          </cell>
        </row>
        <row r="628">
          <cell r="I628">
            <v>5</v>
          </cell>
        </row>
        <row r="628">
          <cell r="K628">
            <v>5</v>
          </cell>
        </row>
        <row r="628">
          <cell r="S628">
            <v>5</v>
          </cell>
          <cell r="T628">
            <v>5</v>
          </cell>
          <cell r="U628">
            <v>5</v>
          </cell>
        </row>
        <row r="629">
          <cell r="B629">
            <v>250102024</v>
          </cell>
          <cell r="C629" t="str">
            <v>尿沉渣定量</v>
          </cell>
        </row>
        <row r="629">
          <cell r="F629" t="str">
            <v>项</v>
          </cell>
        </row>
        <row r="630">
          <cell r="B630" t="str">
            <v>250102024a</v>
          </cell>
          <cell r="C630" t="str">
            <v>手工法</v>
          </cell>
        </row>
        <row r="630">
          <cell r="F630" t="str">
            <v>项</v>
          </cell>
        </row>
        <row r="630">
          <cell r="I630">
            <v>10</v>
          </cell>
        </row>
        <row r="630">
          <cell r="K630">
            <v>10</v>
          </cell>
        </row>
        <row r="630">
          <cell r="S630">
            <v>10</v>
          </cell>
          <cell r="T630">
            <v>10</v>
          </cell>
          <cell r="U630">
            <v>10</v>
          </cell>
        </row>
        <row r="631">
          <cell r="B631" t="str">
            <v>250102024b</v>
          </cell>
          <cell r="C631" t="str">
            <v>仪器法</v>
          </cell>
        </row>
        <row r="631">
          <cell r="F631" t="str">
            <v>项</v>
          </cell>
        </row>
        <row r="631">
          <cell r="I631">
            <v>20</v>
          </cell>
        </row>
        <row r="631">
          <cell r="K631">
            <v>20</v>
          </cell>
        </row>
        <row r="631">
          <cell r="S631">
            <v>20</v>
          </cell>
          <cell r="T631">
            <v>20</v>
          </cell>
          <cell r="U631">
            <v>20</v>
          </cell>
        </row>
        <row r="632">
          <cell r="B632">
            <v>250102025</v>
          </cell>
          <cell r="C632" t="str">
            <v>尿液爱迪氏计数(Addis)</v>
          </cell>
        </row>
        <row r="632">
          <cell r="F632" t="str">
            <v>项</v>
          </cell>
        </row>
        <row r="632">
          <cell r="I632">
            <v>5</v>
          </cell>
        </row>
        <row r="632">
          <cell r="K632">
            <v>5</v>
          </cell>
        </row>
        <row r="632">
          <cell r="S632">
            <v>5</v>
          </cell>
          <cell r="T632">
            <v>5</v>
          </cell>
          <cell r="U632">
            <v>5</v>
          </cell>
        </row>
        <row r="633">
          <cell r="B633">
            <v>250102026</v>
          </cell>
          <cell r="C633" t="str">
            <v>尿三杯试验</v>
          </cell>
        </row>
        <row r="633">
          <cell r="F633" t="str">
            <v>项</v>
          </cell>
        </row>
        <row r="633">
          <cell r="I633">
            <v>60</v>
          </cell>
        </row>
        <row r="633">
          <cell r="K633">
            <v>60</v>
          </cell>
        </row>
        <row r="633">
          <cell r="S633">
            <v>60</v>
          </cell>
          <cell r="T633">
            <v>60</v>
          </cell>
          <cell r="U633">
            <v>60</v>
          </cell>
        </row>
        <row r="634">
          <cell r="B634">
            <v>250102027</v>
          </cell>
          <cell r="C634" t="str">
            <v>一小时尿沉渣计数</v>
          </cell>
        </row>
        <row r="634">
          <cell r="F634" t="str">
            <v>项</v>
          </cell>
        </row>
        <row r="635">
          <cell r="B635" t="str">
            <v>250102027a</v>
          </cell>
          <cell r="C635" t="str">
            <v>手工法</v>
          </cell>
        </row>
        <row r="635">
          <cell r="F635" t="str">
            <v>项</v>
          </cell>
        </row>
        <row r="635">
          <cell r="I635">
            <v>10</v>
          </cell>
        </row>
        <row r="635">
          <cell r="K635">
            <v>10</v>
          </cell>
        </row>
        <row r="635">
          <cell r="S635">
            <v>10</v>
          </cell>
          <cell r="T635">
            <v>10</v>
          </cell>
          <cell r="U635">
            <v>10</v>
          </cell>
        </row>
        <row r="636">
          <cell r="B636" t="str">
            <v>250102027b</v>
          </cell>
          <cell r="C636" t="str">
            <v>仪器法</v>
          </cell>
        </row>
        <row r="636">
          <cell r="F636" t="str">
            <v>项</v>
          </cell>
        </row>
        <row r="636">
          <cell r="I636">
            <v>15</v>
          </cell>
        </row>
        <row r="636">
          <cell r="K636">
            <v>15</v>
          </cell>
        </row>
        <row r="636">
          <cell r="S636">
            <v>15</v>
          </cell>
          <cell r="T636">
            <v>15</v>
          </cell>
          <cell r="U636">
            <v>15</v>
          </cell>
        </row>
        <row r="637">
          <cell r="B637">
            <v>250102028</v>
          </cell>
          <cell r="C637" t="str">
            <v>一小时尿细胞排泄率</v>
          </cell>
        </row>
        <row r="637">
          <cell r="F637" t="str">
            <v>项</v>
          </cell>
        </row>
        <row r="637">
          <cell r="I637">
            <v>5</v>
          </cell>
        </row>
        <row r="637">
          <cell r="K637">
            <v>5</v>
          </cell>
        </row>
        <row r="637">
          <cell r="S637">
            <v>5</v>
          </cell>
          <cell r="T637">
            <v>5</v>
          </cell>
          <cell r="U637">
            <v>5</v>
          </cell>
        </row>
        <row r="638">
          <cell r="B638">
            <v>250102029</v>
          </cell>
          <cell r="C638" t="str">
            <v>尿沉渣白细胞分类</v>
          </cell>
        </row>
        <row r="638">
          <cell r="F638" t="str">
            <v>项</v>
          </cell>
        </row>
        <row r="638">
          <cell r="I638">
            <v>5</v>
          </cell>
        </row>
        <row r="638">
          <cell r="K638">
            <v>5</v>
          </cell>
        </row>
        <row r="638">
          <cell r="S638">
            <v>5</v>
          </cell>
          <cell r="T638">
            <v>5</v>
          </cell>
          <cell r="U638">
            <v>5</v>
          </cell>
        </row>
        <row r="639">
          <cell r="B639">
            <v>250102030</v>
          </cell>
          <cell r="C639" t="str">
            <v>尿十二小时E/C值测定</v>
          </cell>
        </row>
        <row r="639">
          <cell r="F639" t="str">
            <v>项</v>
          </cell>
        </row>
        <row r="639">
          <cell r="I639" t="str">
            <v>自主定价</v>
          </cell>
        </row>
        <row r="639">
          <cell r="K639" t="str">
            <v>自主定价</v>
          </cell>
        </row>
        <row r="639">
          <cell r="S639" t="str">
            <v>自主定价</v>
          </cell>
          <cell r="T639" t="str">
            <v>自主定价</v>
          </cell>
          <cell r="U639" t="str">
            <v>自主定价</v>
          </cell>
        </row>
        <row r="640">
          <cell r="B640">
            <v>250102031</v>
          </cell>
          <cell r="C640" t="str">
            <v>尿中病毒感染细胞检查</v>
          </cell>
        </row>
        <row r="640">
          <cell r="F640" t="str">
            <v>项</v>
          </cell>
        </row>
        <row r="640">
          <cell r="I640" t="str">
            <v>自主定价</v>
          </cell>
        </row>
        <row r="640">
          <cell r="K640" t="str">
            <v>自主定价</v>
          </cell>
        </row>
        <row r="640">
          <cell r="S640" t="str">
            <v>自主定价</v>
          </cell>
          <cell r="T640" t="str">
            <v>自主定价</v>
          </cell>
          <cell r="U640" t="str">
            <v>自主定价</v>
          </cell>
        </row>
        <row r="641">
          <cell r="B641">
            <v>250102032</v>
          </cell>
          <cell r="C641" t="str">
            <v>尿中包涵体检查</v>
          </cell>
        </row>
        <row r="641">
          <cell r="F641" t="str">
            <v>项</v>
          </cell>
        </row>
        <row r="641">
          <cell r="I641" t="str">
            <v>自主定价</v>
          </cell>
        </row>
        <row r="641">
          <cell r="K641" t="str">
            <v>自主定价</v>
          </cell>
        </row>
        <row r="641">
          <cell r="S641" t="str">
            <v>自主定价</v>
          </cell>
          <cell r="T641" t="str">
            <v>自主定价</v>
          </cell>
          <cell r="U641" t="str">
            <v>自主定价</v>
          </cell>
        </row>
        <row r="642">
          <cell r="B642">
            <v>250102033</v>
          </cell>
          <cell r="C642" t="str">
            <v>尿酸化功能测定</v>
          </cell>
        </row>
        <row r="642">
          <cell r="F642" t="str">
            <v>项</v>
          </cell>
        </row>
        <row r="642">
          <cell r="I642" t="str">
            <v>自主定价</v>
          </cell>
        </row>
        <row r="642">
          <cell r="K642" t="str">
            <v>自主定价</v>
          </cell>
        </row>
        <row r="642">
          <cell r="S642" t="str">
            <v>自主定价</v>
          </cell>
          <cell r="T642" t="str">
            <v>自主定价</v>
          </cell>
          <cell r="U642" t="str">
            <v>自主定价</v>
          </cell>
        </row>
        <row r="643">
          <cell r="B643">
            <v>250102034</v>
          </cell>
          <cell r="C643" t="str">
            <v>尿红细胞位相</v>
          </cell>
        </row>
        <row r="643">
          <cell r="F643" t="str">
            <v>项</v>
          </cell>
        </row>
        <row r="644">
          <cell r="B644" t="str">
            <v>250102034a</v>
          </cell>
          <cell r="C644" t="str">
            <v>手工法</v>
          </cell>
        </row>
        <row r="644">
          <cell r="F644" t="str">
            <v>项</v>
          </cell>
        </row>
        <row r="644">
          <cell r="I644">
            <v>6</v>
          </cell>
        </row>
        <row r="644">
          <cell r="K644">
            <v>6</v>
          </cell>
        </row>
        <row r="644">
          <cell r="S644">
            <v>6</v>
          </cell>
          <cell r="T644">
            <v>6</v>
          </cell>
          <cell r="U644">
            <v>6</v>
          </cell>
        </row>
        <row r="645">
          <cell r="B645" t="str">
            <v>250102034b</v>
          </cell>
          <cell r="C645" t="str">
            <v>图象分析仪法</v>
          </cell>
        </row>
        <row r="645">
          <cell r="F645" t="str">
            <v>项</v>
          </cell>
        </row>
        <row r="645">
          <cell r="I645">
            <v>15</v>
          </cell>
        </row>
        <row r="645">
          <cell r="K645">
            <v>15</v>
          </cell>
        </row>
        <row r="645">
          <cell r="S645">
            <v>15</v>
          </cell>
          <cell r="T645">
            <v>15</v>
          </cell>
          <cell r="U645">
            <v>15</v>
          </cell>
        </row>
        <row r="646">
          <cell r="B646">
            <v>250102035</v>
          </cell>
          <cell r="C646" t="str">
            <v>尿液分析</v>
          </cell>
          <cell r="D646" t="str">
            <v>指仪器法，8-11项</v>
          </cell>
        </row>
        <row r="646">
          <cell r="F646" t="str">
            <v>次</v>
          </cell>
          <cell r="G646" t="str">
            <v>10项加收2元，11项加收4元</v>
          </cell>
        </row>
        <row r="646">
          <cell r="I646">
            <v>8</v>
          </cell>
        </row>
        <row r="646">
          <cell r="K646">
            <v>8</v>
          </cell>
        </row>
        <row r="646">
          <cell r="S646">
            <v>8</v>
          </cell>
          <cell r="T646">
            <v>8</v>
          </cell>
          <cell r="U646">
            <v>8</v>
          </cell>
        </row>
        <row r="647">
          <cell r="B647">
            <v>250102036</v>
          </cell>
          <cell r="C647" t="str">
            <v>24小时尿胱氨酸测定</v>
          </cell>
        </row>
        <row r="647">
          <cell r="F647" t="str">
            <v>项</v>
          </cell>
        </row>
        <row r="647">
          <cell r="I647">
            <v>50</v>
          </cell>
        </row>
        <row r="647">
          <cell r="K647">
            <v>50</v>
          </cell>
        </row>
        <row r="647">
          <cell r="S647">
            <v>50</v>
          </cell>
          <cell r="T647">
            <v>50</v>
          </cell>
          <cell r="U647">
            <v>50</v>
          </cell>
        </row>
        <row r="648">
          <cell r="B648">
            <v>250102037</v>
          </cell>
          <cell r="C648" t="str">
            <v>尿卟啉定量测定</v>
          </cell>
          <cell r="D648" t="str">
            <v>包括血卟啉定性试验</v>
          </cell>
        </row>
        <row r="648">
          <cell r="F648" t="str">
            <v>项</v>
          </cell>
        </row>
        <row r="648">
          <cell r="I648">
            <v>40</v>
          </cell>
        </row>
        <row r="648">
          <cell r="K648">
            <v>40</v>
          </cell>
        </row>
        <row r="648">
          <cell r="S648">
            <v>40</v>
          </cell>
          <cell r="T648">
            <v>40</v>
          </cell>
          <cell r="U648">
            <v>40</v>
          </cell>
        </row>
        <row r="649">
          <cell r="B649">
            <v>250102038</v>
          </cell>
          <cell r="C649" t="str">
            <v>尿胰蛋白酶原一2检测</v>
          </cell>
        </row>
        <row r="649">
          <cell r="F649" t="str">
            <v>次</v>
          </cell>
        </row>
        <row r="649">
          <cell r="I649">
            <v>50</v>
          </cell>
        </row>
        <row r="649">
          <cell r="K649">
            <v>50</v>
          </cell>
        </row>
        <row r="649">
          <cell r="S649">
            <v>50</v>
          </cell>
          <cell r="T649">
            <v>50</v>
          </cell>
          <cell r="U649">
            <v>50</v>
          </cell>
        </row>
        <row r="650">
          <cell r="B650">
            <v>250102039</v>
          </cell>
          <cell r="C650" t="str">
            <v>前列腺小体外泄蛋白(PSEP)测定</v>
          </cell>
        </row>
        <row r="650">
          <cell r="F650" t="str">
            <v>次</v>
          </cell>
        </row>
        <row r="650">
          <cell r="I650" t="str">
            <v>自主定价</v>
          </cell>
        </row>
        <row r="650">
          <cell r="K650" t="str">
            <v>自主定价</v>
          </cell>
        </row>
        <row r="650">
          <cell r="S650" t="str">
            <v>自主定价</v>
          </cell>
          <cell r="T650" t="str">
            <v>自主定价</v>
          </cell>
          <cell r="U650" t="str">
            <v>自主定价</v>
          </cell>
        </row>
        <row r="651">
          <cell r="B651">
            <v>250103</v>
          </cell>
          <cell r="C651" t="str">
            <v>粪便检查</v>
          </cell>
        </row>
        <row r="652">
          <cell r="B652">
            <v>250103001</v>
          </cell>
          <cell r="C652" t="str">
            <v>粪便常规</v>
          </cell>
          <cell r="D652" t="str">
            <v>指手工操作；含外观、镜检</v>
          </cell>
        </row>
        <row r="652">
          <cell r="F652" t="str">
            <v>次</v>
          </cell>
          <cell r="G652" t="str">
            <v>粪便沉渣分析加收15元</v>
          </cell>
        </row>
        <row r="652">
          <cell r="I652">
            <v>2</v>
          </cell>
        </row>
        <row r="652">
          <cell r="K652">
            <v>2</v>
          </cell>
        </row>
        <row r="652">
          <cell r="S652">
            <v>2</v>
          </cell>
          <cell r="T652">
            <v>2</v>
          </cell>
          <cell r="U652">
            <v>2</v>
          </cell>
        </row>
        <row r="653">
          <cell r="B653">
            <v>250103002</v>
          </cell>
          <cell r="C653" t="str">
            <v>隐血试验</v>
          </cell>
          <cell r="D653" t="str">
            <v>包括粪便、呕吐物、痰液、分泌物、脑脊液、胸腹水等体液</v>
          </cell>
        </row>
        <row r="653">
          <cell r="F653" t="str">
            <v>项</v>
          </cell>
        </row>
        <row r="654">
          <cell r="B654" t="str">
            <v>250103002a</v>
          </cell>
          <cell r="C654" t="str">
            <v>化学法</v>
          </cell>
        </row>
        <row r="654">
          <cell r="F654" t="str">
            <v>项</v>
          </cell>
        </row>
        <row r="654">
          <cell r="I654">
            <v>1</v>
          </cell>
        </row>
        <row r="654">
          <cell r="K654">
            <v>1</v>
          </cell>
        </row>
        <row r="654">
          <cell r="S654">
            <v>1</v>
          </cell>
          <cell r="T654">
            <v>1</v>
          </cell>
          <cell r="U654">
            <v>1</v>
          </cell>
        </row>
        <row r="655">
          <cell r="B655" t="str">
            <v>250103002b</v>
          </cell>
          <cell r="C655" t="str">
            <v>免疫法</v>
          </cell>
        </row>
        <row r="655">
          <cell r="F655" t="str">
            <v>项</v>
          </cell>
        </row>
        <row r="655">
          <cell r="I655">
            <v>6</v>
          </cell>
        </row>
        <row r="655">
          <cell r="K655">
            <v>6</v>
          </cell>
        </row>
        <row r="655">
          <cell r="S655">
            <v>6</v>
          </cell>
          <cell r="T655">
            <v>6</v>
          </cell>
          <cell r="U655">
            <v>6</v>
          </cell>
        </row>
        <row r="656">
          <cell r="B656">
            <v>250103003</v>
          </cell>
          <cell r="C656" t="str">
            <v>粪胆素检查</v>
          </cell>
        </row>
        <row r="656">
          <cell r="F656" t="str">
            <v>项</v>
          </cell>
        </row>
        <row r="656">
          <cell r="I656">
            <v>3</v>
          </cell>
        </row>
        <row r="656">
          <cell r="K656">
            <v>3</v>
          </cell>
        </row>
        <row r="656">
          <cell r="S656">
            <v>3</v>
          </cell>
          <cell r="T656">
            <v>3</v>
          </cell>
          <cell r="U656">
            <v>3</v>
          </cell>
        </row>
        <row r="657">
          <cell r="B657">
            <v>250103004</v>
          </cell>
          <cell r="C657" t="str">
            <v>粪便乳糖不耐受测定</v>
          </cell>
        </row>
        <row r="657">
          <cell r="F657" t="str">
            <v>项</v>
          </cell>
        </row>
        <row r="657">
          <cell r="I657">
            <v>3</v>
          </cell>
        </row>
        <row r="657">
          <cell r="K657">
            <v>3</v>
          </cell>
        </row>
        <row r="657">
          <cell r="S657">
            <v>3</v>
          </cell>
          <cell r="T657">
            <v>3</v>
          </cell>
          <cell r="U657">
            <v>3</v>
          </cell>
        </row>
        <row r="658">
          <cell r="B658">
            <v>250103005</v>
          </cell>
          <cell r="C658" t="str">
            <v>粪苏丹III染色检查</v>
          </cell>
        </row>
        <row r="658">
          <cell r="F658" t="str">
            <v>项</v>
          </cell>
        </row>
        <row r="658">
          <cell r="I658">
            <v>5</v>
          </cell>
        </row>
        <row r="658">
          <cell r="K658">
            <v>5</v>
          </cell>
        </row>
        <row r="658">
          <cell r="S658">
            <v>5</v>
          </cell>
          <cell r="T658">
            <v>5</v>
          </cell>
          <cell r="U658">
            <v>5</v>
          </cell>
        </row>
        <row r="659">
          <cell r="B659">
            <v>250103006</v>
          </cell>
          <cell r="C659" t="str">
            <v>粪便脂肪定量</v>
          </cell>
          <cell r="D659" t="str">
            <v>包括粪便钙卫蛋白定量</v>
          </cell>
        </row>
        <row r="659">
          <cell r="F659" t="str">
            <v>项</v>
          </cell>
        </row>
        <row r="659">
          <cell r="I659">
            <v>100</v>
          </cell>
        </row>
        <row r="659">
          <cell r="K659">
            <v>100</v>
          </cell>
        </row>
        <row r="659">
          <cell r="S659">
            <v>100</v>
          </cell>
          <cell r="T659">
            <v>100</v>
          </cell>
          <cell r="U659">
            <v>100</v>
          </cell>
        </row>
        <row r="660">
          <cell r="B660">
            <v>250103007</v>
          </cell>
          <cell r="C660" t="str">
            <v>幽门螺旋杆菌粪便抗原多肽检查</v>
          </cell>
        </row>
        <row r="660">
          <cell r="F660" t="str">
            <v>次</v>
          </cell>
        </row>
        <row r="660">
          <cell r="I660" t="str">
            <v>自主定价</v>
          </cell>
        </row>
        <row r="660">
          <cell r="K660" t="str">
            <v>自主定价</v>
          </cell>
        </row>
        <row r="660">
          <cell r="S660" t="str">
            <v>自主定价</v>
          </cell>
          <cell r="T660" t="str">
            <v>自主定价</v>
          </cell>
          <cell r="U660" t="str">
            <v>自主定价</v>
          </cell>
        </row>
        <row r="661">
          <cell r="B661">
            <v>250103008</v>
          </cell>
          <cell r="C661" t="str">
            <v>粪便隐血定量检测</v>
          </cell>
        </row>
        <row r="661">
          <cell r="F661" t="str">
            <v>次</v>
          </cell>
        </row>
        <row r="661">
          <cell r="I661" t="str">
            <v>自主定价</v>
          </cell>
        </row>
        <row r="661">
          <cell r="K661" t="str">
            <v>自主定价</v>
          </cell>
        </row>
        <row r="661">
          <cell r="S661" t="str">
            <v>自主定价</v>
          </cell>
          <cell r="T661" t="str">
            <v>自主定价</v>
          </cell>
          <cell r="U661" t="str">
            <v>自主定价</v>
          </cell>
        </row>
        <row r="662">
          <cell r="B662">
            <v>250104</v>
          </cell>
          <cell r="C662" t="str">
            <v>体液与分泌物检査</v>
          </cell>
        </row>
        <row r="663">
          <cell r="B663">
            <v>250104001</v>
          </cell>
          <cell r="C663" t="str">
            <v>胸腹水常规检查</v>
          </cell>
          <cell r="D663" t="str">
            <v>含外观、比重、粘蛋白定性、细胞计数、细胞分类</v>
          </cell>
        </row>
        <row r="663">
          <cell r="F663" t="str">
            <v>次</v>
          </cell>
        </row>
        <row r="663">
          <cell r="I663">
            <v>10</v>
          </cell>
        </row>
        <row r="663">
          <cell r="K663">
            <v>10</v>
          </cell>
        </row>
        <row r="663">
          <cell r="S663">
            <v>10</v>
          </cell>
          <cell r="T663">
            <v>10</v>
          </cell>
          <cell r="U663">
            <v>10</v>
          </cell>
        </row>
        <row r="664">
          <cell r="B664">
            <v>250104002</v>
          </cell>
          <cell r="C664" t="str">
            <v>胸腹水特殊检查</v>
          </cell>
        </row>
        <row r="664">
          <cell r="F664" t="str">
            <v>次</v>
          </cell>
        </row>
        <row r="665">
          <cell r="B665" t="str">
            <v>250104002a</v>
          </cell>
          <cell r="C665" t="str">
            <v>细胞学</v>
          </cell>
        </row>
        <row r="665">
          <cell r="F665" t="str">
            <v>次</v>
          </cell>
        </row>
        <row r="665">
          <cell r="I665">
            <v>20</v>
          </cell>
        </row>
        <row r="665">
          <cell r="K665">
            <v>20</v>
          </cell>
        </row>
        <row r="665">
          <cell r="S665">
            <v>20</v>
          </cell>
          <cell r="T665">
            <v>20</v>
          </cell>
          <cell r="U665">
            <v>20</v>
          </cell>
        </row>
        <row r="666">
          <cell r="B666" t="str">
            <v>250104002b</v>
          </cell>
          <cell r="C666" t="str">
            <v>染色体</v>
          </cell>
        </row>
        <row r="666">
          <cell r="F666" t="str">
            <v>次</v>
          </cell>
        </row>
        <row r="666">
          <cell r="I666">
            <v>280</v>
          </cell>
        </row>
        <row r="666">
          <cell r="K666">
            <v>280</v>
          </cell>
        </row>
        <row r="666">
          <cell r="S666">
            <v>280</v>
          </cell>
          <cell r="T666">
            <v>280</v>
          </cell>
          <cell r="U666">
            <v>280</v>
          </cell>
        </row>
        <row r="667">
          <cell r="B667" t="str">
            <v>250104002c</v>
          </cell>
          <cell r="C667" t="str">
            <v>AgNOR检查</v>
          </cell>
        </row>
        <row r="667">
          <cell r="F667" t="str">
            <v>次</v>
          </cell>
        </row>
        <row r="667">
          <cell r="I667">
            <v>20</v>
          </cell>
        </row>
        <row r="667">
          <cell r="K667">
            <v>20</v>
          </cell>
        </row>
        <row r="667">
          <cell r="S667">
            <v>20</v>
          </cell>
          <cell r="T667">
            <v>20</v>
          </cell>
          <cell r="U667">
            <v>20</v>
          </cell>
        </row>
        <row r="668">
          <cell r="B668">
            <v>250104003</v>
          </cell>
          <cell r="C668" t="str">
            <v>脑脊液常规检查(CSF)</v>
          </cell>
          <cell r="D668" t="str">
            <v>含外观、蛋白定性、细胞总数和分类</v>
          </cell>
        </row>
        <row r="668">
          <cell r="F668" t="str">
            <v>次</v>
          </cell>
        </row>
        <row r="668">
          <cell r="I668">
            <v>10</v>
          </cell>
        </row>
        <row r="668">
          <cell r="K668">
            <v>10</v>
          </cell>
        </row>
        <row r="668">
          <cell r="S668">
            <v>10</v>
          </cell>
          <cell r="T668">
            <v>10</v>
          </cell>
          <cell r="U668">
            <v>10</v>
          </cell>
        </row>
        <row r="669">
          <cell r="B669">
            <v>250104004</v>
          </cell>
          <cell r="C669" t="str">
            <v>精液常规检查</v>
          </cell>
          <cell r="D669" t="str">
            <v>含外观、量、液化程度、精子存活率、活动力、计数和形态</v>
          </cell>
        </row>
        <row r="669">
          <cell r="F669" t="str">
            <v>次</v>
          </cell>
        </row>
        <row r="670">
          <cell r="B670" t="str">
            <v>250104004a</v>
          </cell>
          <cell r="C670" t="str">
            <v>手工法</v>
          </cell>
        </row>
        <row r="670">
          <cell r="F670" t="str">
            <v>次</v>
          </cell>
        </row>
        <row r="670">
          <cell r="I670">
            <v>8</v>
          </cell>
        </row>
        <row r="670">
          <cell r="K670">
            <v>8</v>
          </cell>
        </row>
        <row r="670">
          <cell r="S670">
            <v>8</v>
          </cell>
          <cell r="T670">
            <v>8</v>
          </cell>
          <cell r="U670">
            <v>8</v>
          </cell>
        </row>
        <row r="671">
          <cell r="B671" t="str">
            <v>250104004b</v>
          </cell>
          <cell r="C671" t="str">
            <v>仪器法</v>
          </cell>
        </row>
        <row r="671">
          <cell r="F671" t="str">
            <v>次</v>
          </cell>
        </row>
        <row r="671">
          <cell r="I671">
            <v>30</v>
          </cell>
        </row>
        <row r="671">
          <cell r="K671">
            <v>30</v>
          </cell>
        </row>
        <row r="671">
          <cell r="S671">
            <v>30</v>
          </cell>
          <cell r="T671">
            <v>30</v>
          </cell>
          <cell r="U671">
            <v>30</v>
          </cell>
        </row>
        <row r="672">
          <cell r="B672">
            <v>250104005</v>
          </cell>
          <cell r="C672" t="str">
            <v>精液酸性磷酸酶测定</v>
          </cell>
        </row>
        <row r="672">
          <cell r="F672" t="str">
            <v>项</v>
          </cell>
        </row>
        <row r="672">
          <cell r="I672">
            <v>10</v>
          </cell>
        </row>
        <row r="672">
          <cell r="K672">
            <v>10</v>
          </cell>
        </row>
        <row r="672">
          <cell r="S672">
            <v>10</v>
          </cell>
          <cell r="T672">
            <v>10</v>
          </cell>
          <cell r="U672">
            <v>10</v>
          </cell>
        </row>
        <row r="673">
          <cell r="B673">
            <v>250104006</v>
          </cell>
          <cell r="C673" t="str">
            <v>精液果糖测定</v>
          </cell>
        </row>
        <row r="673">
          <cell r="F673" t="str">
            <v>项</v>
          </cell>
          <cell r="G673" t="str">
            <v>定量100元</v>
          </cell>
        </row>
        <row r="673">
          <cell r="I673">
            <v>10</v>
          </cell>
        </row>
        <row r="673">
          <cell r="K673">
            <v>10</v>
          </cell>
        </row>
        <row r="673">
          <cell r="S673">
            <v>10</v>
          </cell>
          <cell r="T673">
            <v>10</v>
          </cell>
          <cell r="U673">
            <v>10</v>
          </cell>
        </row>
        <row r="674">
          <cell r="B674">
            <v>250104007</v>
          </cell>
          <cell r="C674" t="str">
            <v>精液a—葡萄糖苷酶测定</v>
          </cell>
        </row>
        <row r="674">
          <cell r="F674" t="str">
            <v>项</v>
          </cell>
        </row>
        <row r="674">
          <cell r="I674">
            <v>30</v>
          </cell>
        </row>
        <row r="674">
          <cell r="K674">
            <v>30</v>
          </cell>
        </row>
        <row r="674">
          <cell r="S674">
            <v>30</v>
          </cell>
          <cell r="T674">
            <v>30</v>
          </cell>
          <cell r="U674">
            <v>30</v>
          </cell>
        </row>
        <row r="675">
          <cell r="B675">
            <v>250104008</v>
          </cell>
          <cell r="C675" t="str">
            <v>精子运动轨迹分析</v>
          </cell>
        </row>
        <row r="675">
          <cell r="F675" t="str">
            <v>项</v>
          </cell>
        </row>
        <row r="675">
          <cell r="I675">
            <v>80</v>
          </cell>
        </row>
        <row r="675">
          <cell r="K675">
            <v>80</v>
          </cell>
        </row>
        <row r="675">
          <cell r="S675">
            <v>80</v>
          </cell>
          <cell r="T675">
            <v>80</v>
          </cell>
          <cell r="U675">
            <v>80</v>
          </cell>
        </row>
        <row r="676">
          <cell r="B676">
            <v>250104009</v>
          </cell>
          <cell r="C676" t="str">
            <v>精子顶体完整率检查</v>
          </cell>
          <cell r="D676" t="str">
            <v>包括精子碎片检查</v>
          </cell>
        </row>
        <row r="676">
          <cell r="F676" t="str">
            <v>项</v>
          </cell>
        </row>
        <row r="676">
          <cell r="I676" t="str">
            <v>自主定价</v>
          </cell>
        </row>
        <row r="676">
          <cell r="K676" t="str">
            <v>自主定价</v>
          </cell>
        </row>
        <row r="676">
          <cell r="S676" t="str">
            <v>自主定价</v>
          </cell>
          <cell r="T676" t="str">
            <v>自主定价</v>
          </cell>
          <cell r="U676" t="str">
            <v>自主定价</v>
          </cell>
        </row>
        <row r="677">
          <cell r="B677" t="str">
            <v>250104009a</v>
          </cell>
          <cell r="C677" t="str">
            <v>精子碎片检查</v>
          </cell>
        </row>
        <row r="677">
          <cell r="F677" t="str">
            <v>项</v>
          </cell>
        </row>
        <row r="677">
          <cell r="I677" t="str">
            <v>自主定价</v>
          </cell>
        </row>
        <row r="677">
          <cell r="K677" t="str">
            <v>自主定价</v>
          </cell>
        </row>
        <row r="677">
          <cell r="S677" t="str">
            <v>自主定价</v>
          </cell>
          <cell r="T677" t="str">
            <v>自主定价</v>
          </cell>
          <cell r="U677" t="str">
            <v>自主定价</v>
          </cell>
        </row>
        <row r="678">
          <cell r="B678">
            <v>250104010</v>
          </cell>
          <cell r="C678" t="str">
            <v>精子受精能力测定</v>
          </cell>
        </row>
        <row r="678">
          <cell r="F678" t="str">
            <v>项</v>
          </cell>
        </row>
        <row r="678">
          <cell r="I678">
            <v>80</v>
          </cell>
        </row>
        <row r="678">
          <cell r="K678">
            <v>80</v>
          </cell>
        </row>
        <row r="678">
          <cell r="S678">
            <v>80</v>
          </cell>
          <cell r="T678">
            <v>80</v>
          </cell>
          <cell r="U678">
            <v>80</v>
          </cell>
        </row>
        <row r="679">
          <cell r="B679">
            <v>250104011</v>
          </cell>
          <cell r="C679" t="str">
            <v>精子结合抗体测定</v>
          </cell>
        </row>
        <row r="679">
          <cell r="F679" t="str">
            <v>项</v>
          </cell>
        </row>
        <row r="679">
          <cell r="I679">
            <v>50</v>
          </cell>
        </row>
        <row r="679">
          <cell r="K679">
            <v>50</v>
          </cell>
        </row>
        <row r="679">
          <cell r="S679">
            <v>50</v>
          </cell>
          <cell r="T679">
            <v>50</v>
          </cell>
          <cell r="U679">
            <v>50</v>
          </cell>
        </row>
        <row r="680">
          <cell r="B680">
            <v>250104012</v>
          </cell>
          <cell r="C680" t="str">
            <v>精子畸形率测定</v>
          </cell>
        </row>
        <row r="680">
          <cell r="F680" t="str">
            <v>项</v>
          </cell>
        </row>
        <row r="680">
          <cell r="I680">
            <v>10</v>
          </cell>
        </row>
        <row r="680">
          <cell r="K680">
            <v>10</v>
          </cell>
        </row>
        <row r="680">
          <cell r="S680">
            <v>10</v>
          </cell>
          <cell r="T680">
            <v>10</v>
          </cell>
          <cell r="U680">
            <v>10</v>
          </cell>
        </row>
        <row r="681">
          <cell r="B681">
            <v>250104013</v>
          </cell>
          <cell r="C681" t="str">
            <v>前列腺液常规检查</v>
          </cell>
          <cell r="D681" t="str">
            <v>含外观和镜检</v>
          </cell>
        </row>
        <row r="681">
          <cell r="F681" t="str">
            <v>项</v>
          </cell>
        </row>
        <row r="681">
          <cell r="I681">
            <v>10</v>
          </cell>
        </row>
        <row r="681">
          <cell r="K681">
            <v>10</v>
          </cell>
        </row>
        <row r="681">
          <cell r="S681">
            <v>10</v>
          </cell>
          <cell r="T681">
            <v>10</v>
          </cell>
          <cell r="U681">
            <v>10</v>
          </cell>
        </row>
        <row r="682">
          <cell r="B682">
            <v>250104014</v>
          </cell>
          <cell r="C682" t="str">
            <v>阴道分泌物检查</v>
          </cell>
          <cell r="D682" t="str">
            <v>含清洁度、滴虫、霉菌检查；包括乙酰氨基葡萄糖苷酶、脯氨酸基肽酶</v>
          </cell>
        </row>
        <row r="682">
          <cell r="F682" t="str">
            <v>次</v>
          </cell>
          <cell r="G682" t="str">
            <v>加测“阴道分泌物唾液苷酶”、“白细胞酯酶”、“过氧化氢浓度”每项加收8元</v>
          </cell>
        </row>
        <row r="682">
          <cell r="I682">
            <v>6</v>
          </cell>
        </row>
        <row r="682">
          <cell r="K682">
            <v>6</v>
          </cell>
        </row>
        <row r="682">
          <cell r="S682">
            <v>6</v>
          </cell>
          <cell r="T682">
            <v>6</v>
          </cell>
          <cell r="U682">
            <v>6</v>
          </cell>
        </row>
        <row r="683">
          <cell r="B683">
            <v>250104015</v>
          </cell>
          <cell r="C683" t="str">
            <v>羊水结晶检查</v>
          </cell>
        </row>
        <row r="683">
          <cell r="F683" t="str">
            <v>项</v>
          </cell>
        </row>
        <row r="683">
          <cell r="I683">
            <v>5</v>
          </cell>
        </row>
        <row r="683">
          <cell r="K683">
            <v>5</v>
          </cell>
        </row>
        <row r="683">
          <cell r="S683">
            <v>5</v>
          </cell>
          <cell r="T683">
            <v>5</v>
          </cell>
          <cell r="U683">
            <v>5</v>
          </cell>
        </row>
        <row r="684">
          <cell r="B684">
            <v>250104016</v>
          </cell>
          <cell r="C684" t="str">
            <v>胃液常规检查</v>
          </cell>
          <cell r="D684" t="str">
            <v>含酸碱度、基础胃酸分泌量、最大胃酸分泌量测定</v>
          </cell>
        </row>
        <row r="684">
          <cell r="F684" t="str">
            <v>次</v>
          </cell>
        </row>
        <row r="684">
          <cell r="I684">
            <v>10</v>
          </cell>
        </row>
        <row r="684">
          <cell r="K684">
            <v>10</v>
          </cell>
        </row>
        <row r="684">
          <cell r="S684">
            <v>10</v>
          </cell>
          <cell r="T684">
            <v>10</v>
          </cell>
          <cell r="U684">
            <v>10</v>
          </cell>
        </row>
        <row r="685">
          <cell r="B685">
            <v>250104017</v>
          </cell>
          <cell r="C685" t="str">
            <v>十二指肠引流液及胆汁检查</v>
          </cell>
          <cell r="D685" t="str">
            <v>含一般性状和镜检</v>
          </cell>
        </row>
        <row r="685">
          <cell r="F685" t="str">
            <v>次</v>
          </cell>
        </row>
        <row r="685">
          <cell r="I685">
            <v>10</v>
          </cell>
        </row>
        <row r="685">
          <cell r="K685">
            <v>10</v>
          </cell>
        </row>
        <row r="685">
          <cell r="S685">
            <v>10</v>
          </cell>
          <cell r="T685">
            <v>10</v>
          </cell>
          <cell r="U685">
            <v>10</v>
          </cell>
        </row>
        <row r="686">
          <cell r="B686">
            <v>250104018</v>
          </cell>
          <cell r="C686" t="str">
            <v>痰液常规检查</v>
          </cell>
          <cell r="D686" t="str">
            <v>含一般性状检查、镜检和嗜酸性粒细胞检查</v>
          </cell>
        </row>
        <row r="686">
          <cell r="F686" t="str">
            <v>次</v>
          </cell>
        </row>
        <row r="686">
          <cell r="I686">
            <v>5</v>
          </cell>
        </row>
        <row r="686">
          <cell r="K686">
            <v>5</v>
          </cell>
        </row>
        <row r="686">
          <cell r="S686">
            <v>5</v>
          </cell>
          <cell r="T686">
            <v>5</v>
          </cell>
          <cell r="U686">
            <v>5</v>
          </cell>
        </row>
        <row r="687">
          <cell r="B687">
            <v>250104019</v>
          </cell>
          <cell r="C687" t="str">
            <v>各种穿刺液常规检查</v>
          </cell>
          <cell r="D687" t="str">
            <v>含一般性状检查和镜检</v>
          </cell>
        </row>
        <row r="687">
          <cell r="F687" t="str">
            <v>次</v>
          </cell>
        </row>
        <row r="688">
          <cell r="B688" t="str">
            <v>250104019a</v>
          </cell>
          <cell r="C688" t="str">
            <v>一般检查</v>
          </cell>
        </row>
        <row r="688">
          <cell r="F688" t="str">
            <v>次</v>
          </cell>
        </row>
        <row r="688">
          <cell r="I688">
            <v>10</v>
          </cell>
        </row>
        <row r="688">
          <cell r="K688">
            <v>10</v>
          </cell>
        </row>
        <row r="688">
          <cell r="S688">
            <v>10</v>
          </cell>
          <cell r="T688">
            <v>10</v>
          </cell>
          <cell r="U688">
            <v>10</v>
          </cell>
        </row>
        <row r="689">
          <cell r="B689" t="str">
            <v>250104019b</v>
          </cell>
          <cell r="C689" t="str">
            <v>脱落细胞形态学检查</v>
          </cell>
        </row>
        <row r="689">
          <cell r="F689" t="str">
            <v>次</v>
          </cell>
        </row>
        <row r="689">
          <cell r="I689">
            <v>50</v>
          </cell>
        </row>
        <row r="689">
          <cell r="K689">
            <v>50</v>
          </cell>
        </row>
        <row r="689">
          <cell r="S689">
            <v>50</v>
          </cell>
          <cell r="T689">
            <v>50</v>
          </cell>
          <cell r="U689">
            <v>50</v>
          </cell>
        </row>
        <row r="690">
          <cell r="B690">
            <v>250104020</v>
          </cell>
          <cell r="C690" t="str">
            <v>精子低渗肿胀试验</v>
          </cell>
        </row>
        <row r="690">
          <cell r="F690" t="str">
            <v>项</v>
          </cell>
        </row>
        <row r="690">
          <cell r="I690">
            <v>50</v>
          </cell>
        </row>
        <row r="690">
          <cell r="K690">
            <v>50</v>
          </cell>
        </row>
        <row r="690">
          <cell r="S690">
            <v>50</v>
          </cell>
          <cell r="T690">
            <v>50</v>
          </cell>
          <cell r="U690">
            <v>50</v>
          </cell>
        </row>
        <row r="691">
          <cell r="B691">
            <v>250104021</v>
          </cell>
          <cell r="C691" t="str">
            <v>精子凝集试验</v>
          </cell>
        </row>
        <row r="691">
          <cell r="F691" t="str">
            <v>项</v>
          </cell>
        </row>
        <row r="691">
          <cell r="I691">
            <v>10</v>
          </cell>
        </row>
        <row r="691">
          <cell r="K691">
            <v>10</v>
          </cell>
        </row>
        <row r="691">
          <cell r="S691">
            <v>10</v>
          </cell>
          <cell r="T691">
            <v>10</v>
          </cell>
          <cell r="U691">
            <v>10</v>
          </cell>
        </row>
        <row r="692">
          <cell r="B692">
            <v>250104022</v>
          </cell>
          <cell r="C692" t="str">
            <v>精液卵磷脂测定</v>
          </cell>
        </row>
        <row r="692">
          <cell r="F692" t="str">
            <v>项</v>
          </cell>
        </row>
        <row r="692">
          <cell r="I692" t="str">
            <v>自主定价</v>
          </cell>
        </row>
        <row r="692">
          <cell r="K692" t="str">
            <v>自主定价</v>
          </cell>
        </row>
        <row r="692">
          <cell r="S692" t="str">
            <v>自主定价</v>
          </cell>
          <cell r="T692" t="str">
            <v>自主定价</v>
          </cell>
          <cell r="U692" t="str">
            <v>自主定价</v>
          </cell>
        </row>
        <row r="693">
          <cell r="B693">
            <v>250104023</v>
          </cell>
          <cell r="C693" t="str">
            <v>精液渗透压测定</v>
          </cell>
        </row>
        <row r="693">
          <cell r="F693" t="str">
            <v>项</v>
          </cell>
        </row>
        <row r="693">
          <cell r="I693">
            <v>10</v>
          </cell>
        </row>
        <row r="693">
          <cell r="K693">
            <v>10</v>
          </cell>
        </row>
        <row r="693">
          <cell r="S693">
            <v>10</v>
          </cell>
          <cell r="T693">
            <v>10</v>
          </cell>
          <cell r="U693">
            <v>10</v>
          </cell>
        </row>
        <row r="694">
          <cell r="B694">
            <v>250104024</v>
          </cell>
          <cell r="C694" t="str">
            <v>精子速度激光测定</v>
          </cell>
        </row>
        <row r="694">
          <cell r="F694" t="str">
            <v>项</v>
          </cell>
        </row>
        <row r="694">
          <cell r="I694" t="str">
            <v>自主定价</v>
          </cell>
        </row>
        <row r="694">
          <cell r="K694" t="str">
            <v>自主定价</v>
          </cell>
        </row>
        <row r="694">
          <cell r="S694" t="str">
            <v>自主定价</v>
          </cell>
          <cell r="T694" t="str">
            <v>自主定价</v>
          </cell>
          <cell r="U694" t="str">
            <v>自主定价</v>
          </cell>
        </row>
        <row r="695">
          <cell r="B695">
            <v>250104025</v>
          </cell>
          <cell r="C695" t="str">
            <v>精子爬高试验</v>
          </cell>
        </row>
        <row r="695">
          <cell r="F695" t="str">
            <v>项</v>
          </cell>
        </row>
        <row r="695">
          <cell r="I695">
            <v>10</v>
          </cell>
        </row>
        <row r="695">
          <cell r="K695">
            <v>10</v>
          </cell>
        </row>
        <row r="695">
          <cell r="S695">
            <v>10</v>
          </cell>
          <cell r="T695">
            <v>10</v>
          </cell>
          <cell r="U695">
            <v>10</v>
          </cell>
        </row>
        <row r="696">
          <cell r="B696">
            <v>250104026</v>
          </cell>
          <cell r="C696" t="str">
            <v>精子顶体酶活性定量测定</v>
          </cell>
        </row>
        <row r="696">
          <cell r="F696" t="str">
            <v>项</v>
          </cell>
        </row>
        <row r="696">
          <cell r="I696">
            <v>180</v>
          </cell>
        </row>
        <row r="696">
          <cell r="K696">
            <v>180</v>
          </cell>
        </row>
        <row r="696">
          <cell r="S696">
            <v>180</v>
          </cell>
          <cell r="T696">
            <v>180</v>
          </cell>
          <cell r="U696">
            <v>180</v>
          </cell>
        </row>
        <row r="697">
          <cell r="B697">
            <v>250104027</v>
          </cell>
          <cell r="C697" t="str">
            <v>精浆弹性硬蛋白酶定量测定</v>
          </cell>
        </row>
        <row r="697">
          <cell r="F697" t="str">
            <v>项</v>
          </cell>
        </row>
        <row r="697">
          <cell r="I697">
            <v>60</v>
          </cell>
        </row>
        <row r="697">
          <cell r="K697">
            <v>60</v>
          </cell>
        </row>
        <row r="697">
          <cell r="S697">
            <v>60</v>
          </cell>
          <cell r="T697">
            <v>60</v>
          </cell>
          <cell r="U697">
            <v>60</v>
          </cell>
        </row>
        <row r="698">
          <cell r="B698">
            <v>250104028</v>
          </cell>
          <cell r="C698" t="str">
            <v>精浆（全精）乳脱氢酶X同工酶定量检测</v>
          </cell>
        </row>
        <row r="698">
          <cell r="F698" t="str">
            <v>项</v>
          </cell>
        </row>
        <row r="698">
          <cell r="I698">
            <v>100</v>
          </cell>
        </row>
        <row r="698">
          <cell r="K698">
            <v>100</v>
          </cell>
        </row>
        <row r="698">
          <cell r="S698">
            <v>100</v>
          </cell>
          <cell r="T698">
            <v>100</v>
          </cell>
          <cell r="U698">
            <v>100</v>
          </cell>
        </row>
        <row r="699">
          <cell r="B699">
            <v>250104029</v>
          </cell>
          <cell r="C699" t="str">
            <v>精浆中性a-葡萄糖苷酶活性测定</v>
          </cell>
        </row>
        <row r="699">
          <cell r="F699" t="str">
            <v>项</v>
          </cell>
        </row>
        <row r="699">
          <cell r="I699">
            <v>150</v>
          </cell>
        </row>
        <row r="699">
          <cell r="K699">
            <v>150</v>
          </cell>
        </row>
        <row r="699">
          <cell r="S699">
            <v>150</v>
          </cell>
          <cell r="T699">
            <v>150</v>
          </cell>
          <cell r="U699">
            <v>150</v>
          </cell>
        </row>
        <row r="700">
          <cell r="B700">
            <v>250104030</v>
          </cell>
          <cell r="C700" t="str">
            <v>精液白细胞过氧化物酶染色检查</v>
          </cell>
          <cell r="D700" t="str">
            <v>包括精子形态快速染色</v>
          </cell>
        </row>
        <row r="700">
          <cell r="F700" t="str">
            <v>项</v>
          </cell>
        </row>
        <row r="700">
          <cell r="I700">
            <v>80</v>
          </cell>
        </row>
        <row r="700">
          <cell r="K700">
            <v>80</v>
          </cell>
        </row>
        <row r="700">
          <cell r="S700">
            <v>80</v>
          </cell>
          <cell r="T700">
            <v>80</v>
          </cell>
          <cell r="U700">
            <v>80</v>
          </cell>
        </row>
        <row r="701">
          <cell r="B701">
            <v>250104031</v>
          </cell>
          <cell r="C701" t="str">
            <v>精浆锌测定</v>
          </cell>
        </row>
        <row r="701">
          <cell r="F701" t="str">
            <v>项</v>
          </cell>
        </row>
        <row r="701">
          <cell r="I701">
            <v>60</v>
          </cell>
        </row>
        <row r="701">
          <cell r="K701">
            <v>60</v>
          </cell>
        </row>
        <row r="701">
          <cell r="S701">
            <v>60</v>
          </cell>
          <cell r="T701">
            <v>60</v>
          </cell>
          <cell r="U701">
            <v>60</v>
          </cell>
        </row>
        <row r="702">
          <cell r="B702">
            <v>250104032</v>
          </cell>
          <cell r="C702" t="str">
            <v>精浆柠檬酸测定</v>
          </cell>
        </row>
        <row r="702">
          <cell r="F702" t="str">
            <v>项</v>
          </cell>
        </row>
        <row r="702">
          <cell r="I702">
            <v>140</v>
          </cell>
        </row>
        <row r="702">
          <cell r="K702">
            <v>140</v>
          </cell>
        </row>
        <row r="702">
          <cell r="S702">
            <v>140</v>
          </cell>
          <cell r="T702">
            <v>140</v>
          </cell>
          <cell r="U702">
            <v>140</v>
          </cell>
        </row>
        <row r="703">
          <cell r="B703">
            <v>250104033</v>
          </cell>
          <cell r="C703" t="str">
            <v>精子膜表面抗体免疫珠试验</v>
          </cell>
          <cell r="D703" t="str">
            <v>包括IgG、IgA、IgM</v>
          </cell>
        </row>
        <row r="703">
          <cell r="F703" t="str">
            <v>项</v>
          </cell>
        </row>
        <row r="703">
          <cell r="I703" t="str">
            <v>自主定价</v>
          </cell>
        </row>
        <row r="703">
          <cell r="K703" t="str">
            <v>自主定价</v>
          </cell>
        </row>
        <row r="703">
          <cell r="S703" t="str">
            <v>自主定价</v>
          </cell>
          <cell r="T703" t="str">
            <v>自主定价</v>
          </cell>
          <cell r="U703" t="str">
            <v>自主定价</v>
          </cell>
        </row>
        <row r="704">
          <cell r="B704">
            <v>250104034</v>
          </cell>
          <cell r="C704" t="str">
            <v>精子膜凝集素受体定量检测</v>
          </cell>
        </row>
        <row r="704">
          <cell r="F704" t="str">
            <v>项</v>
          </cell>
        </row>
        <row r="704">
          <cell r="I704" t="str">
            <v>自主定价</v>
          </cell>
        </row>
        <row r="704">
          <cell r="K704" t="str">
            <v>自主定价</v>
          </cell>
        </row>
        <row r="704">
          <cell r="S704" t="str">
            <v>自主定价</v>
          </cell>
          <cell r="T704" t="str">
            <v>自主定价</v>
          </cell>
          <cell r="U704" t="str">
            <v>自主定价</v>
          </cell>
        </row>
        <row r="705">
          <cell r="B705">
            <v>250104035</v>
          </cell>
          <cell r="C705" t="str">
            <v>抗精子抗体混合凝集试验</v>
          </cell>
        </row>
        <row r="705">
          <cell r="F705" t="str">
            <v>项</v>
          </cell>
        </row>
        <row r="705">
          <cell r="I705">
            <v>120</v>
          </cell>
        </row>
        <row r="705">
          <cell r="K705">
            <v>120</v>
          </cell>
        </row>
        <row r="705">
          <cell r="S705">
            <v>120</v>
          </cell>
          <cell r="T705">
            <v>120</v>
          </cell>
          <cell r="U705">
            <v>120</v>
          </cell>
        </row>
        <row r="706">
          <cell r="B706">
            <v>2502</v>
          </cell>
          <cell r="C706" t="str">
            <v>2.临床血液学检査</v>
          </cell>
        </row>
        <row r="706">
          <cell r="E706" t="str">
            <v>特殊采血管</v>
          </cell>
        </row>
        <row r="707">
          <cell r="B707">
            <v>250201</v>
          </cell>
          <cell r="C707" t="str">
            <v>骨髓检查及常用染色技术</v>
          </cell>
        </row>
        <row r="708">
          <cell r="B708">
            <v>250201001</v>
          </cell>
          <cell r="C708" t="str">
            <v>骨髓涂片细胞学检验</v>
          </cell>
          <cell r="D708" t="str">
            <v>含骨髓增生程度判断、有核细胞分类计数、细胞形态学检验、特殊细胞、寄生虫检查</v>
          </cell>
        </row>
        <row r="708">
          <cell r="F708" t="str">
            <v>次</v>
          </cell>
          <cell r="G708" t="str">
            <v>图文报告40元</v>
          </cell>
        </row>
        <row r="708">
          <cell r="I708">
            <v>160</v>
          </cell>
        </row>
        <row r="708">
          <cell r="K708">
            <v>160</v>
          </cell>
        </row>
        <row r="708">
          <cell r="S708">
            <v>160</v>
          </cell>
          <cell r="T708">
            <v>160</v>
          </cell>
          <cell r="U708">
            <v>160</v>
          </cell>
        </row>
        <row r="709">
          <cell r="B709">
            <v>250201002</v>
          </cell>
          <cell r="C709" t="str">
            <v>骨髓有核细胞计数</v>
          </cell>
        </row>
        <row r="709">
          <cell r="F709" t="str">
            <v>项</v>
          </cell>
        </row>
        <row r="709">
          <cell r="I709">
            <v>10</v>
          </cell>
        </row>
        <row r="709">
          <cell r="K709">
            <v>10</v>
          </cell>
        </row>
        <row r="709">
          <cell r="S709">
            <v>10</v>
          </cell>
          <cell r="T709">
            <v>10</v>
          </cell>
          <cell r="U709">
            <v>10</v>
          </cell>
        </row>
        <row r="710">
          <cell r="B710">
            <v>250201003</v>
          </cell>
          <cell r="C710" t="str">
            <v>骨髓巨核细胞计数</v>
          </cell>
        </row>
        <row r="710">
          <cell r="F710" t="str">
            <v>项</v>
          </cell>
        </row>
        <row r="710">
          <cell r="I710">
            <v>10</v>
          </cell>
        </row>
        <row r="710">
          <cell r="K710">
            <v>10</v>
          </cell>
        </row>
        <row r="710">
          <cell r="S710">
            <v>10</v>
          </cell>
          <cell r="T710">
            <v>10</v>
          </cell>
          <cell r="U710">
            <v>10</v>
          </cell>
        </row>
        <row r="711">
          <cell r="B711">
            <v>250201004</v>
          </cell>
          <cell r="C711" t="str">
            <v>造血干细胞计数</v>
          </cell>
        </row>
        <row r="711">
          <cell r="F711" t="str">
            <v>项</v>
          </cell>
        </row>
        <row r="712">
          <cell r="B712" t="str">
            <v>250201004a</v>
          </cell>
          <cell r="C712" t="str">
            <v>荧光显微镜法</v>
          </cell>
        </row>
        <row r="712">
          <cell r="F712" t="str">
            <v>项</v>
          </cell>
        </row>
        <row r="712">
          <cell r="I712">
            <v>30</v>
          </cell>
        </row>
        <row r="712">
          <cell r="K712">
            <v>30</v>
          </cell>
        </row>
        <row r="712">
          <cell r="S712">
            <v>30</v>
          </cell>
          <cell r="T712">
            <v>30</v>
          </cell>
          <cell r="U712">
            <v>30</v>
          </cell>
        </row>
        <row r="713">
          <cell r="B713" t="str">
            <v>250201004b</v>
          </cell>
          <cell r="C713" t="str">
            <v>流式细胞仪法</v>
          </cell>
        </row>
        <row r="713">
          <cell r="F713" t="str">
            <v>项</v>
          </cell>
        </row>
        <row r="713">
          <cell r="I713">
            <v>140</v>
          </cell>
        </row>
        <row r="713">
          <cell r="K713">
            <v>140</v>
          </cell>
        </row>
        <row r="713">
          <cell r="S713">
            <v>140</v>
          </cell>
          <cell r="T713">
            <v>140</v>
          </cell>
          <cell r="U713">
            <v>140</v>
          </cell>
        </row>
        <row r="714">
          <cell r="B714">
            <v>250201005</v>
          </cell>
          <cell r="C714" t="str">
            <v>骨髓造血祖细胞培养</v>
          </cell>
          <cell r="D714" t="str">
            <v>包括粒一单系、红细胞系</v>
          </cell>
        </row>
        <row r="714">
          <cell r="F714" t="str">
            <v>项</v>
          </cell>
        </row>
        <row r="714">
          <cell r="I714">
            <v>90</v>
          </cell>
        </row>
        <row r="714">
          <cell r="K714">
            <v>90</v>
          </cell>
        </row>
        <row r="714">
          <cell r="S714">
            <v>90</v>
          </cell>
          <cell r="T714">
            <v>90</v>
          </cell>
          <cell r="U714">
            <v>90</v>
          </cell>
        </row>
        <row r="715">
          <cell r="B715">
            <v>250201006</v>
          </cell>
          <cell r="C715" t="str">
            <v>白血病免疫分型</v>
          </cell>
        </row>
        <row r="715">
          <cell r="F715" t="str">
            <v>项</v>
          </cell>
        </row>
        <row r="716">
          <cell r="B716" t="str">
            <v>250201006a</v>
          </cell>
          <cell r="C716" t="str">
            <v>荧光显微镜法</v>
          </cell>
        </row>
        <row r="716">
          <cell r="F716" t="str">
            <v>项</v>
          </cell>
        </row>
        <row r="716">
          <cell r="I716">
            <v>35</v>
          </cell>
        </row>
        <row r="716">
          <cell r="K716">
            <v>35</v>
          </cell>
        </row>
        <row r="716">
          <cell r="S716">
            <v>35</v>
          </cell>
          <cell r="T716">
            <v>35</v>
          </cell>
          <cell r="U716">
            <v>35</v>
          </cell>
        </row>
        <row r="717">
          <cell r="B717" t="str">
            <v>250201006b</v>
          </cell>
          <cell r="C717" t="str">
            <v>酶免法</v>
          </cell>
        </row>
        <row r="717">
          <cell r="F717" t="str">
            <v>项</v>
          </cell>
        </row>
        <row r="717">
          <cell r="I717">
            <v>35</v>
          </cell>
        </row>
        <row r="717">
          <cell r="K717">
            <v>35</v>
          </cell>
        </row>
        <row r="717">
          <cell r="S717">
            <v>35</v>
          </cell>
          <cell r="T717">
            <v>35</v>
          </cell>
          <cell r="U717">
            <v>35</v>
          </cell>
        </row>
        <row r="718">
          <cell r="B718" t="str">
            <v>250201006c</v>
          </cell>
          <cell r="C718" t="str">
            <v>流式细胞仪法</v>
          </cell>
        </row>
        <row r="718">
          <cell r="F718" t="str">
            <v>项</v>
          </cell>
        </row>
        <row r="718">
          <cell r="I718">
            <v>60</v>
          </cell>
        </row>
        <row r="718">
          <cell r="K718">
            <v>60</v>
          </cell>
        </row>
        <row r="718">
          <cell r="S718">
            <v>60</v>
          </cell>
          <cell r="T718">
            <v>60</v>
          </cell>
          <cell r="U718">
            <v>60</v>
          </cell>
        </row>
        <row r="719">
          <cell r="B719">
            <v>250201007</v>
          </cell>
          <cell r="C719" t="str">
            <v>骨髓特殊染色及酶组织化学染色检查</v>
          </cell>
        </row>
        <row r="719">
          <cell r="F719" t="str">
            <v>项</v>
          </cell>
          <cell r="G719" t="str">
            <v>每种特殊染色计为一项</v>
          </cell>
        </row>
        <row r="719">
          <cell r="I719">
            <v>30</v>
          </cell>
        </row>
        <row r="719">
          <cell r="K719">
            <v>30</v>
          </cell>
        </row>
        <row r="719">
          <cell r="S719">
            <v>30</v>
          </cell>
          <cell r="T719">
            <v>30</v>
          </cell>
          <cell r="U719">
            <v>30</v>
          </cell>
        </row>
        <row r="720">
          <cell r="B720">
            <v>250201008</v>
          </cell>
          <cell r="C720" t="str">
            <v>白血病抗原检测</v>
          </cell>
        </row>
        <row r="720">
          <cell r="F720" t="str">
            <v>项</v>
          </cell>
        </row>
        <row r="720">
          <cell r="I720" t="str">
            <v>自主定价</v>
          </cell>
        </row>
        <row r="720">
          <cell r="K720" t="str">
            <v>自主定价</v>
          </cell>
        </row>
        <row r="720">
          <cell r="S720" t="str">
            <v>自主定价</v>
          </cell>
          <cell r="T720" t="str">
            <v>自主定价</v>
          </cell>
          <cell r="U720" t="str">
            <v>自主定价</v>
          </cell>
        </row>
        <row r="721">
          <cell r="B721">
            <v>250201009</v>
          </cell>
          <cell r="C721" t="str">
            <v>白血病残留病灶检测</v>
          </cell>
        </row>
        <row r="721">
          <cell r="F721" t="str">
            <v>项</v>
          </cell>
        </row>
        <row r="721">
          <cell r="I721" t="str">
            <v>自主定价</v>
          </cell>
        </row>
        <row r="721">
          <cell r="K721" t="str">
            <v>自主定价</v>
          </cell>
        </row>
        <row r="721">
          <cell r="S721" t="str">
            <v>自主定价</v>
          </cell>
          <cell r="T721" t="str">
            <v>自主定价</v>
          </cell>
          <cell r="U721" t="str">
            <v>自主定价</v>
          </cell>
        </row>
        <row r="722">
          <cell r="B722">
            <v>250201010</v>
          </cell>
          <cell r="C722" t="str">
            <v>粒细胞集落刺激因子测定</v>
          </cell>
        </row>
        <row r="722">
          <cell r="F722" t="str">
            <v>项</v>
          </cell>
        </row>
        <row r="722">
          <cell r="I722" t="str">
            <v>自主定价</v>
          </cell>
        </row>
        <row r="722">
          <cell r="K722" t="str">
            <v>自主定价</v>
          </cell>
        </row>
        <row r="722">
          <cell r="S722" t="str">
            <v>自主定价</v>
          </cell>
          <cell r="T722" t="str">
            <v>自主定价</v>
          </cell>
          <cell r="U722" t="str">
            <v>自主定价</v>
          </cell>
        </row>
        <row r="723">
          <cell r="B723">
            <v>250202</v>
          </cell>
          <cell r="C723" t="str">
            <v>溶血检查</v>
          </cell>
        </row>
        <row r="724">
          <cell r="B724">
            <v>250202001</v>
          </cell>
          <cell r="C724" t="str">
            <v>红细胞包涵体检查</v>
          </cell>
        </row>
        <row r="724">
          <cell r="F724" t="str">
            <v>项</v>
          </cell>
        </row>
        <row r="724">
          <cell r="I724">
            <v>10</v>
          </cell>
        </row>
        <row r="724">
          <cell r="K724">
            <v>10</v>
          </cell>
        </row>
        <row r="724">
          <cell r="S724">
            <v>10</v>
          </cell>
          <cell r="T724">
            <v>10</v>
          </cell>
          <cell r="U724">
            <v>10</v>
          </cell>
        </row>
        <row r="725">
          <cell r="B725">
            <v>250202002</v>
          </cell>
          <cell r="C725" t="str">
            <v>血浆游离血红蛋白测定</v>
          </cell>
        </row>
        <row r="725">
          <cell r="F725" t="str">
            <v>项</v>
          </cell>
        </row>
        <row r="725">
          <cell r="I725">
            <v>25</v>
          </cell>
        </row>
        <row r="725">
          <cell r="K725">
            <v>25</v>
          </cell>
        </row>
        <row r="725">
          <cell r="S725">
            <v>25</v>
          </cell>
          <cell r="T725">
            <v>25</v>
          </cell>
          <cell r="U725">
            <v>25</v>
          </cell>
        </row>
        <row r="726">
          <cell r="B726">
            <v>250202003</v>
          </cell>
          <cell r="C726" t="str">
            <v>血清结合珠蛋白测定(HP)</v>
          </cell>
        </row>
        <row r="726">
          <cell r="F726" t="str">
            <v>项</v>
          </cell>
        </row>
        <row r="727">
          <cell r="B727" t="str">
            <v>250202003a</v>
          </cell>
          <cell r="C727" t="str">
            <v>手工法</v>
          </cell>
        </row>
        <row r="727">
          <cell r="F727" t="str">
            <v>项</v>
          </cell>
        </row>
        <row r="727">
          <cell r="I727">
            <v>5</v>
          </cell>
        </row>
        <row r="727">
          <cell r="K727">
            <v>5</v>
          </cell>
        </row>
        <row r="727">
          <cell r="S727">
            <v>5</v>
          </cell>
          <cell r="T727">
            <v>5</v>
          </cell>
          <cell r="U727">
            <v>5</v>
          </cell>
        </row>
        <row r="728">
          <cell r="B728" t="str">
            <v>250202003b</v>
          </cell>
          <cell r="C728" t="str">
            <v>光度法或免疫法</v>
          </cell>
        </row>
        <row r="728">
          <cell r="F728" t="str">
            <v>项</v>
          </cell>
        </row>
        <row r="728">
          <cell r="I728">
            <v>20</v>
          </cell>
        </row>
        <row r="728">
          <cell r="K728">
            <v>20</v>
          </cell>
        </row>
        <row r="728">
          <cell r="S728">
            <v>20</v>
          </cell>
          <cell r="T728">
            <v>20</v>
          </cell>
          <cell r="U728">
            <v>20</v>
          </cell>
        </row>
        <row r="729">
          <cell r="B729">
            <v>250202004</v>
          </cell>
          <cell r="C729" t="str">
            <v>高铁血红素白蛋白过筛试验</v>
          </cell>
        </row>
        <row r="729">
          <cell r="F729" t="str">
            <v>项</v>
          </cell>
        </row>
        <row r="729">
          <cell r="I729">
            <v>6</v>
          </cell>
        </row>
        <row r="729">
          <cell r="K729">
            <v>6</v>
          </cell>
        </row>
        <row r="729">
          <cell r="S729">
            <v>6</v>
          </cell>
          <cell r="T729">
            <v>6</v>
          </cell>
          <cell r="U729">
            <v>6</v>
          </cell>
        </row>
        <row r="730">
          <cell r="B730">
            <v>250202005</v>
          </cell>
          <cell r="C730" t="str">
            <v>红细胞自身溶血过筛试验</v>
          </cell>
        </row>
        <row r="730">
          <cell r="F730" t="str">
            <v>项</v>
          </cell>
        </row>
        <row r="730">
          <cell r="I730">
            <v>20</v>
          </cell>
        </row>
        <row r="730">
          <cell r="K730">
            <v>20</v>
          </cell>
        </row>
        <row r="730">
          <cell r="S730">
            <v>20</v>
          </cell>
          <cell r="T730">
            <v>20</v>
          </cell>
          <cell r="U730">
            <v>20</v>
          </cell>
        </row>
        <row r="731">
          <cell r="B731">
            <v>250202006</v>
          </cell>
          <cell r="C731" t="str">
            <v>红细胞自身溶血及纠正试验</v>
          </cell>
        </row>
        <row r="731">
          <cell r="F731" t="str">
            <v>项</v>
          </cell>
        </row>
        <row r="731">
          <cell r="I731">
            <v>20</v>
          </cell>
        </row>
        <row r="731">
          <cell r="K731">
            <v>20</v>
          </cell>
        </row>
        <row r="731">
          <cell r="S731">
            <v>20</v>
          </cell>
          <cell r="T731">
            <v>20</v>
          </cell>
          <cell r="U731">
            <v>20</v>
          </cell>
        </row>
        <row r="732">
          <cell r="B732">
            <v>250202007</v>
          </cell>
          <cell r="C732" t="str">
            <v>红细胞渗透脆性试验</v>
          </cell>
        </row>
        <row r="732">
          <cell r="F732" t="str">
            <v>项</v>
          </cell>
        </row>
        <row r="732">
          <cell r="I732">
            <v>20</v>
          </cell>
        </row>
        <row r="732">
          <cell r="K732">
            <v>20</v>
          </cell>
        </row>
        <row r="732">
          <cell r="S732">
            <v>20</v>
          </cell>
          <cell r="T732">
            <v>20</v>
          </cell>
          <cell r="U732">
            <v>20</v>
          </cell>
        </row>
        <row r="733">
          <cell r="B733">
            <v>250202008</v>
          </cell>
          <cell r="C733" t="str">
            <v>红细胞孵育渗透脆性试验</v>
          </cell>
        </row>
        <row r="733">
          <cell r="F733" t="str">
            <v>项</v>
          </cell>
        </row>
        <row r="733">
          <cell r="I733">
            <v>20</v>
          </cell>
        </row>
        <row r="733">
          <cell r="K733">
            <v>20</v>
          </cell>
        </row>
        <row r="733">
          <cell r="S733">
            <v>20</v>
          </cell>
          <cell r="T733">
            <v>20</v>
          </cell>
          <cell r="U733">
            <v>20</v>
          </cell>
        </row>
        <row r="734">
          <cell r="B734">
            <v>250202009</v>
          </cell>
          <cell r="C734" t="str">
            <v>热溶血试验</v>
          </cell>
        </row>
        <row r="734">
          <cell r="F734" t="str">
            <v>项</v>
          </cell>
        </row>
        <row r="734">
          <cell r="I734">
            <v>10</v>
          </cell>
        </row>
        <row r="734">
          <cell r="K734">
            <v>10</v>
          </cell>
        </row>
        <row r="734">
          <cell r="S734">
            <v>10</v>
          </cell>
          <cell r="T734">
            <v>10</v>
          </cell>
          <cell r="U734">
            <v>10</v>
          </cell>
        </row>
        <row r="735">
          <cell r="B735">
            <v>250202010</v>
          </cell>
          <cell r="C735" t="str">
            <v>冷溶血试验</v>
          </cell>
        </row>
        <row r="735">
          <cell r="F735" t="str">
            <v>项</v>
          </cell>
        </row>
        <row r="735">
          <cell r="I735">
            <v>10</v>
          </cell>
        </row>
        <row r="735">
          <cell r="K735">
            <v>10</v>
          </cell>
        </row>
        <row r="735">
          <cell r="S735">
            <v>10</v>
          </cell>
          <cell r="T735">
            <v>10</v>
          </cell>
          <cell r="U735">
            <v>10</v>
          </cell>
        </row>
        <row r="736">
          <cell r="B736">
            <v>250202011</v>
          </cell>
          <cell r="C736" t="str">
            <v>蔗糖溶血试验</v>
          </cell>
        </row>
        <row r="736">
          <cell r="F736" t="str">
            <v>项</v>
          </cell>
        </row>
        <row r="736">
          <cell r="I736">
            <v>10</v>
          </cell>
        </row>
        <row r="736">
          <cell r="K736">
            <v>10</v>
          </cell>
        </row>
        <row r="736">
          <cell r="S736">
            <v>10</v>
          </cell>
          <cell r="T736">
            <v>10</v>
          </cell>
          <cell r="U736">
            <v>10</v>
          </cell>
        </row>
        <row r="737">
          <cell r="B737">
            <v>250202012</v>
          </cell>
          <cell r="C737" t="str">
            <v>血清酸化溶血试验(Ham)</v>
          </cell>
        </row>
        <row r="737">
          <cell r="F737" t="str">
            <v>项</v>
          </cell>
        </row>
        <row r="737">
          <cell r="I737">
            <v>20</v>
          </cell>
        </row>
        <row r="737">
          <cell r="K737">
            <v>20</v>
          </cell>
        </row>
        <row r="737">
          <cell r="S737">
            <v>20</v>
          </cell>
          <cell r="T737">
            <v>20</v>
          </cell>
          <cell r="U737">
            <v>20</v>
          </cell>
        </row>
        <row r="738">
          <cell r="B738">
            <v>250202013</v>
          </cell>
          <cell r="C738" t="str">
            <v>酸化甘油溶血试验</v>
          </cell>
        </row>
        <row r="738">
          <cell r="F738" t="str">
            <v>项</v>
          </cell>
        </row>
        <row r="738">
          <cell r="I738">
            <v>15</v>
          </cell>
        </row>
        <row r="738">
          <cell r="K738">
            <v>15</v>
          </cell>
        </row>
        <row r="738">
          <cell r="S738">
            <v>15</v>
          </cell>
          <cell r="T738">
            <v>15</v>
          </cell>
          <cell r="U738">
            <v>15</v>
          </cell>
        </row>
        <row r="739">
          <cell r="B739">
            <v>250202014</v>
          </cell>
          <cell r="C739" t="str">
            <v>微量补体溶血敏感试验</v>
          </cell>
        </row>
        <row r="739">
          <cell r="F739" t="str">
            <v>项</v>
          </cell>
        </row>
        <row r="739">
          <cell r="I739">
            <v>20</v>
          </cell>
        </row>
        <row r="739">
          <cell r="K739">
            <v>20</v>
          </cell>
        </row>
        <row r="739">
          <cell r="S739">
            <v>20</v>
          </cell>
          <cell r="T739">
            <v>20</v>
          </cell>
          <cell r="U739">
            <v>20</v>
          </cell>
        </row>
        <row r="740">
          <cell r="B740">
            <v>250202015</v>
          </cell>
          <cell r="C740" t="str">
            <v>蛇毒因子溶血试验</v>
          </cell>
        </row>
        <row r="740">
          <cell r="F740" t="str">
            <v>项</v>
          </cell>
        </row>
        <row r="740">
          <cell r="I740">
            <v>20</v>
          </cell>
        </row>
        <row r="740">
          <cell r="K740">
            <v>20</v>
          </cell>
        </row>
        <row r="740">
          <cell r="S740">
            <v>20</v>
          </cell>
          <cell r="T740">
            <v>20</v>
          </cell>
          <cell r="U740">
            <v>20</v>
          </cell>
        </row>
        <row r="741">
          <cell r="B741">
            <v>250202016</v>
          </cell>
          <cell r="C741" t="str">
            <v>咼铁血红蛋白还原试验(MHB—RT)</v>
          </cell>
        </row>
        <row r="741">
          <cell r="F741" t="str">
            <v>项</v>
          </cell>
        </row>
        <row r="741">
          <cell r="I741">
            <v>10</v>
          </cell>
        </row>
        <row r="741">
          <cell r="K741">
            <v>10</v>
          </cell>
        </row>
        <row r="741">
          <cell r="S741">
            <v>10</v>
          </cell>
          <cell r="T741">
            <v>10</v>
          </cell>
          <cell r="U741">
            <v>10</v>
          </cell>
        </row>
        <row r="742">
          <cell r="B742">
            <v>250202017</v>
          </cell>
          <cell r="C742" t="str">
            <v>葡萄糖6一磷酸脱氢酶荧光斑点试验</v>
          </cell>
        </row>
        <row r="742">
          <cell r="F742" t="str">
            <v>项</v>
          </cell>
        </row>
        <row r="742">
          <cell r="I742">
            <v>15</v>
          </cell>
        </row>
        <row r="742">
          <cell r="K742">
            <v>15</v>
          </cell>
        </row>
        <row r="742">
          <cell r="S742">
            <v>15</v>
          </cell>
          <cell r="T742">
            <v>15</v>
          </cell>
          <cell r="U742">
            <v>15</v>
          </cell>
        </row>
        <row r="743">
          <cell r="B743">
            <v>250202018</v>
          </cell>
          <cell r="C743" t="str">
            <v>葡萄糖6一磷酸脱氢酶活性检测</v>
          </cell>
        </row>
        <row r="743">
          <cell r="F743" t="str">
            <v>项</v>
          </cell>
        </row>
        <row r="743">
          <cell r="I743">
            <v>15</v>
          </cell>
        </row>
        <row r="743">
          <cell r="K743">
            <v>15</v>
          </cell>
        </row>
        <row r="743">
          <cell r="S743">
            <v>15</v>
          </cell>
          <cell r="T743">
            <v>15</v>
          </cell>
          <cell r="U743">
            <v>15</v>
          </cell>
        </row>
        <row r="744">
          <cell r="B744">
            <v>250202019</v>
          </cell>
          <cell r="C744" t="str">
            <v>变性珠蛋白小体检测(Heinz小体)</v>
          </cell>
        </row>
        <row r="744">
          <cell r="F744" t="str">
            <v>项</v>
          </cell>
        </row>
        <row r="744">
          <cell r="I744">
            <v>10</v>
          </cell>
        </row>
        <row r="744">
          <cell r="K744">
            <v>10</v>
          </cell>
        </row>
        <row r="744">
          <cell r="S744">
            <v>10</v>
          </cell>
          <cell r="T744">
            <v>10</v>
          </cell>
          <cell r="U744">
            <v>10</v>
          </cell>
        </row>
        <row r="745">
          <cell r="B745">
            <v>250202020</v>
          </cell>
          <cell r="C745" t="str">
            <v>红细胞谷胱甘肽(GSH)含量及其稳定性检测</v>
          </cell>
        </row>
        <row r="745">
          <cell r="F745" t="str">
            <v>项</v>
          </cell>
        </row>
        <row r="745">
          <cell r="I745">
            <v>20</v>
          </cell>
        </row>
        <row r="745">
          <cell r="K745">
            <v>20</v>
          </cell>
        </row>
        <row r="745">
          <cell r="S745">
            <v>20</v>
          </cell>
          <cell r="T745">
            <v>20</v>
          </cell>
          <cell r="U745">
            <v>20</v>
          </cell>
        </row>
        <row r="746">
          <cell r="B746">
            <v>250202021</v>
          </cell>
          <cell r="C746" t="str">
            <v>红细胞丙酮酸激酶测定(PK)</v>
          </cell>
        </row>
        <row r="746">
          <cell r="F746" t="str">
            <v>项</v>
          </cell>
        </row>
        <row r="746">
          <cell r="I746">
            <v>20</v>
          </cell>
        </row>
        <row r="746">
          <cell r="K746">
            <v>20</v>
          </cell>
        </row>
        <row r="746">
          <cell r="S746">
            <v>20</v>
          </cell>
          <cell r="T746">
            <v>20</v>
          </cell>
          <cell r="U746">
            <v>20</v>
          </cell>
        </row>
        <row r="747">
          <cell r="B747">
            <v>250202022</v>
          </cell>
          <cell r="C747" t="str">
            <v>还原型血红蛋白溶解度测定</v>
          </cell>
        </row>
        <row r="747">
          <cell r="F747" t="str">
            <v>项</v>
          </cell>
        </row>
        <row r="747">
          <cell r="I747">
            <v>15</v>
          </cell>
        </row>
        <row r="747">
          <cell r="K747">
            <v>15</v>
          </cell>
        </row>
        <row r="747">
          <cell r="S747">
            <v>15</v>
          </cell>
          <cell r="T747">
            <v>15</v>
          </cell>
          <cell r="U747">
            <v>15</v>
          </cell>
        </row>
        <row r="748">
          <cell r="B748">
            <v>250202023</v>
          </cell>
          <cell r="C748" t="str">
            <v>热盐水试验</v>
          </cell>
        </row>
        <row r="748">
          <cell r="F748" t="str">
            <v>项</v>
          </cell>
        </row>
        <row r="748">
          <cell r="I748">
            <v>5</v>
          </cell>
        </row>
        <row r="748">
          <cell r="K748">
            <v>5</v>
          </cell>
        </row>
        <row r="748">
          <cell r="S748">
            <v>5</v>
          </cell>
          <cell r="T748">
            <v>5</v>
          </cell>
          <cell r="U748">
            <v>5</v>
          </cell>
        </row>
        <row r="749">
          <cell r="B749">
            <v>250202024</v>
          </cell>
          <cell r="C749" t="str">
            <v>红细胞滚动试验</v>
          </cell>
        </row>
        <row r="749">
          <cell r="F749" t="str">
            <v>项</v>
          </cell>
        </row>
        <row r="749">
          <cell r="I749">
            <v>5</v>
          </cell>
        </row>
        <row r="749">
          <cell r="K749">
            <v>5</v>
          </cell>
        </row>
        <row r="749">
          <cell r="S749">
            <v>5</v>
          </cell>
          <cell r="T749">
            <v>5</v>
          </cell>
          <cell r="U749">
            <v>5</v>
          </cell>
        </row>
        <row r="750">
          <cell r="B750">
            <v>250202025</v>
          </cell>
          <cell r="C750" t="str">
            <v>红细胞镰变试验</v>
          </cell>
        </row>
        <row r="750">
          <cell r="F750" t="str">
            <v>项</v>
          </cell>
        </row>
        <row r="750">
          <cell r="I750">
            <v>5</v>
          </cell>
        </row>
        <row r="750">
          <cell r="K750">
            <v>5</v>
          </cell>
        </row>
        <row r="750">
          <cell r="S750">
            <v>5</v>
          </cell>
          <cell r="T750">
            <v>5</v>
          </cell>
          <cell r="U750">
            <v>5</v>
          </cell>
        </row>
        <row r="751">
          <cell r="B751">
            <v>250202026</v>
          </cell>
          <cell r="C751" t="str">
            <v>血红蛋白电泳</v>
          </cell>
        </row>
        <row r="751">
          <cell r="F751" t="str">
            <v>项</v>
          </cell>
        </row>
        <row r="752">
          <cell r="B752" t="str">
            <v>250202026a</v>
          </cell>
          <cell r="C752" t="str">
            <v>手工法</v>
          </cell>
        </row>
        <row r="752">
          <cell r="F752" t="str">
            <v>项</v>
          </cell>
        </row>
        <row r="752">
          <cell r="I752">
            <v>15</v>
          </cell>
        </row>
        <row r="752">
          <cell r="K752">
            <v>15</v>
          </cell>
        </row>
        <row r="752">
          <cell r="S752">
            <v>15</v>
          </cell>
          <cell r="T752">
            <v>15</v>
          </cell>
          <cell r="U752">
            <v>15</v>
          </cell>
        </row>
        <row r="753">
          <cell r="B753" t="str">
            <v>250202026b</v>
          </cell>
          <cell r="C753" t="str">
            <v>全自动</v>
          </cell>
        </row>
        <row r="753">
          <cell r="F753" t="str">
            <v>项</v>
          </cell>
        </row>
        <row r="753">
          <cell r="I753">
            <v>80</v>
          </cell>
        </row>
        <row r="753">
          <cell r="K753">
            <v>80</v>
          </cell>
        </row>
        <row r="753">
          <cell r="S753">
            <v>80</v>
          </cell>
          <cell r="T753">
            <v>80</v>
          </cell>
          <cell r="U753">
            <v>80</v>
          </cell>
        </row>
        <row r="754">
          <cell r="B754">
            <v>250202027</v>
          </cell>
          <cell r="C754" t="str">
            <v>血红蛋白A2测定(HbA2)</v>
          </cell>
        </row>
        <row r="754">
          <cell r="F754" t="str">
            <v>项</v>
          </cell>
        </row>
        <row r="754">
          <cell r="I754">
            <v>10</v>
          </cell>
        </row>
        <row r="754">
          <cell r="K754">
            <v>10</v>
          </cell>
        </row>
        <row r="754">
          <cell r="S754">
            <v>10</v>
          </cell>
          <cell r="T754">
            <v>10</v>
          </cell>
          <cell r="U754">
            <v>10</v>
          </cell>
        </row>
        <row r="755">
          <cell r="B755">
            <v>250202028</v>
          </cell>
          <cell r="C755" t="str">
            <v>抗碱血红蛋白测定(HbF)</v>
          </cell>
        </row>
        <row r="755">
          <cell r="F755" t="str">
            <v>项</v>
          </cell>
        </row>
        <row r="755">
          <cell r="I755">
            <v>8</v>
          </cell>
        </row>
        <row r="755">
          <cell r="K755">
            <v>8</v>
          </cell>
        </row>
        <row r="755">
          <cell r="S755">
            <v>8</v>
          </cell>
          <cell r="T755">
            <v>8</v>
          </cell>
          <cell r="U755">
            <v>8</v>
          </cell>
        </row>
        <row r="756">
          <cell r="B756">
            <v>250202029</v>
          </cell>
          <cell r="C756" t="str">
            <v>胎儿血红蛋白(HbF)酸洗脱试验</v>
          </cell>
        </row>
        <row r="756">
          <cell r="F756" t="str">
            <v>项</v>
          </cell>
        </row>
        <row r="756">
          <cell r="I756">
            <v>8</v>
          </cell>
        </row>
        <row r="756">
          <cell r="K756">
            <v>8</v>
          </cell>
        </row>
        <row r="756">
          <cell r="S756">
            <v>8</v>
          </cell>
          <cell r="T756">
            <v>8</v>
          </cell>
          <cell r="U756">
            <v>8</v>
          </cell>
        </row>
        <row r="757">
          <cell r="B757">
            <v>250202030</v>
          </cell>
          <cell r="C757" t="str">
            <v>血红蛋白H包涵体检测</v>
          </cell>
        </row>
        <row r="757">
          <cell r="F757" t="str">
            <v>项</v>
          </cell>
        </row>
        <row r="757">
          <cell r="I757">
            <v>8</v>
          </cell>
        </row>
        <row r="757">
          <cell r="K757">
            <v>8</v>
          </cell>
        </row>
        <row r="757">
          <cell r="S757">
            <v>8</v>
          </cell>
          <cell r="T757">
            <v>8</v>
          </cell>
          <cell r="U757">
            <v>8</v>
          </cell>
        </row>
        <row r="758">
          <cell r="B758">
            <v>250202031</v>
          </cell>
          <cell r="C758" t="str">
            <v>不稳定血红蛋白测定</v>
          </cell>
          <cell r="D758" t="str">
            <v>包括热不稳定试验、异丙醇试验、变性珠蛋白小体检测</v>
          </cell>
        </row>
        <row r="758">
          <cell r="F758" t="str">
            <v>项</v>
          </cell>
          <cell r="G758" t="str">
            <v>每项检测计费一次</v>
          </cell>
        </row>
        <row r="758">
          <cell r="I758">
            <v>8</v>
          </cell>
        </row>
        <row r="758">
          <cell r="K758">
            <v>8</v>
          </cell>
        </row>
        <row r="758">
          <cell r="S758">
            <v>8</v>
          </cell>
          <cell r="T758">
            <v>8</v>
          </cell>
          <cell r="U758">
            <v>8</v>
          </cell>
        </row>
        <row r="759">
          <cell r="B759">
            <v>250202032</v>
          </cell>
          <cell r="C759" t="str">
            <v>血红蛋白C试验</v>
          </cell>
        </row>
        <row r="759">
          <cell r="F759" t="str">
            <v>项</v>
          </cell>
        </row>
        <row r="759">
          <cell r="I759">
            <v>8</v>
          </cell>
        </row>
        <row r="759">
          <cell r="K759">
            <v>8</v>
          </cell>
        </row>
        <row r="759">
          <cell r="S759">
            <v>8</v>
          </cell>
          <cell r="T759">
            <v>8</v>
          </cell>
          <cell r="U759">
            <v>8</v>
          </cell>
        </row>
        <row r="760">
          <cell r="B760">
            <v>250202033</v>
          </cell>
          <cell r="C760" t="str">
            <v>血红蛋白S溶解度试验</v>
          </cell>
        </row>
        <row r="760">
          <cell r="F760" t="str">
            <v>项</v>
          </cell>
        </row>
        <row r="760">
          <cell r="I760">
            <v>8</v>
          </cell>
        </row>
        <row r="760">
          <cell r="K760">
            <v>8</v>
          </cell>
        </row>
        <row r="760">
          <cell r="S760">
            <v>8</v>
          </cell>
          <cell r="T760">
            <v>8</v>
          </cell>
          <cell r="U760">
            <v>8</v>
          </cell>
        </row>
        <row r="761">
          <cell r="B761">
            <v>250202034</v>
          </cell>
          <cell r="C761" t="str">
            <v>直接抗人球蛋白试验(Coombs')</v>
          </cell>
          <cell r="D761" t="str">
            <v>包括IgG、IgA、IgM、C3等不同球蛋白、补体成分</v>
          </cell>
        </row>
        <row r="761">
          <cell r="F761" t="str">
            <v>项</v>
          </cell>
          <cell r="G761" t="str">
            <v>每项检测计费一次</v>
          </cell>
        </row>
        <row r="761">
          <cell r="I761">
            <v>25</v>
          </cell>
        </row>
        <row r="761">
          <cell r="K761">
            <v>25</v>
          </cell>
        </row>
        <row r="761">
          <cell r="S761">
            <v>25</v>
          </cell>
          <cell r="T761">
            <v>25</v>
          </cell>
          <cell r="U761">
            <v>25</v>
          </cell>
        </row>
        <row r="762">
          <cell r="B762">
            <v>250202035</v>
          </cell>
          <cell r="C762" t="str">
            <v>间接抗人球蛋白试验</v>
          </cell>
        </row>
        <row r="762">
          <cell r="F762" t="str">
            <v>项</v>
          </cell>
        </row>
        <row r="762">
          <cell r="I762">
            <v>25</v>
          </cell>
        </row>
        <row r="762">
          <cell r="K762">
            <v>25</v>
          </cell>
        </row>
        <row r="762">
          <cell r="S762">
            <v>25</v>
          </cell>
          <cell r="T762">
            <v>25</v>
          </cell>
          <cell r="U762">
            <v>25</v>
          </cell>
        </row>
        <row r="763">
          <cell r="B763">
            <v>250202036</v>
          </cell>
          <cell r="C763" t="str">
            <v>红细胞电泳测定</v>
          </cell>
        </row>
        <row r="763">
          <cell r="F763" t="str">
            <v>项</v>
          </cell>
        </row>
        <row r="763">
          <cell r="I763" t="str">
            <v>自主定价</v>
          </cell>
        </row>
        <row r="763">
          <cell r="K763" t="str">
            <v>自主定价</v>
          </cell>
        </row>
        <row r="763">
          <cell r="S763" t="str">
            <v>自主定价</v>
          </cell>
          <cell r="T763" t="str">
            <v>自主定价</v>
          </cell>
          <cell r="U763" t="str">
            <v>自主定价</v>
          </cell>
        </row>
        <row r="764">
          <cell r="B764">
            <v>250202037</v>
          </cell>
          <cell r="C764" t="str">
            <v>红细胞膜蛋白电泳测定</v>
          </cell>
        </row>
        <row r="764">
          <cell r="F764" t="str">
            <v>项</v>
          </cell>
        </row>
        <row r="764">
          <cell r="I764" t="str">
            <v>自主定价</v>
          </cell>
        </row>
        <row r="764">
          <cell r="K764" t="str">
            <v>自主定价</v>
          </cell>
        </row>
        <row r="764">
          <cell r="S764" t="str">
            <v>自主定价</v>
          </cell>
          <cell r="T764" t="str">
            <v>自主定价</v>
          </cell>
          <cell r="U764" t="str">
            <v>自主定价</v>
          </cell>
        </row>
        <row r="765">
          <cell r="B765">
            <v>250202038</v>
          </cell>
          <cell r="C765" t="str">
            <v>肽链裂解试验</v>
          </cell>
        </row>
        <row r="765">
          <cell r="F765" t="str">
            <v>项</v>
          </cell>
        </row>
        <row r="765">
          <cell r="I765" t="str">
            <v>自主定价</v>
          </cell>
        </row>
        <row r="765">
          <cell r="K765" t="str">
            <v>自主定价</v>
          </cell>
        </row>
        <row r="765">
          <cell r="S765" t="str">
            <v>自主定价</v>
          </cell>
          <cell r="T765" t="str">
            <v>自主定价</v>
          </cell>
          <cell r="U765" t="str">
            <v>自主定价</v>
          </cell>
        </row>
        <row r="766">
          <cell r="B766">
            <v>250202039</v>
          </cell>
          <cell r="C766" t="str">
            <v>新生儿溶血症筛查</v>
          </cell>
        </row>
        <row r="766">
          <cell r="F766" t="str">
            <v>组</v>
          </cell>
        </row>
        <row r="766">
          <cell r="I766">
            <v>50</v>
          </cell>
        </row>
        <row r="766">
          <cell r="K766">
            <v>50</v>
          </cell>
        </row>
        <row r="766">
          <cell r="S766">
            <v>50</v>
          </cell>
          <cell r="T766">
            <v>50</v>
          </cell>
          <cell r="U766">
            <v>50</v>
          </cell>
        </row>
        <row r="767">
          <cell r="B767">
            <v>250202040</v>
          </cell>
          <cell r="C767" t="str">
            <v>红细胞九分图分析</v>
          </cell>
        </row>
        <row r="767">
          <cell r="F767" t="str">
            <v>项</v>
          </cell>
        </row>
        <row r="767">
          <cell r="I767">
            <v>20</v>
          </cell>
        </row>
        <row r="767">
          <cell r="K767">
            <v>20</v>
          </cell>
        </row>
        <row r="767">
          <cell r="S767">
            <v>20</v>
          </cell>
          <cell r="T767">
            <v>20</v>
          </cell>
          <cell r="U767">
            <v>20</v>
          </cell>
        </row>
        <row r="768">
          <cell r="B768">
            <v>250202041</v>
          </cell>
          <cell r="C768" t="str">
            <v>红细胞游离原卟啉测定</v>
          </cell>
        </row>
        <row r="768">
          <cell r="F768" t="str">
            <v>项</v>
          </cell>
        </row>
        <row r="768">
          <cell r="I768">
            <v>25</v>
          </cell>
        </row>
        <row r="768">
          <cell r="K768">
            <v>25</v>
          </cell>
        </row>
        <row r="768">
          <cell r="S768">
            <v>25</v>
          </cell>
          <cell r="T768">
            <v>25</v>
          </cell>
          <cell r="U768">
            <v>25</v>
          </cell>
        </row>
        <row r="769">
          <cell r="B769">
            <v>250202042</v>
          </cell>
          <cell r="C769" t="str">
            <v>磷酸葡萄糖异构酶(GPI)测定</v>
          </cell>
        </row>
        <row r="769">
          <cell r="F769" t="str">
            <v>项</v>
          </cell>
        </row>
        <row r="769">
          <cell r="I769">
            <v>80</v>
          </cell>
        </row>
        <row r="769">
          <cell r="K769">
            <v>80</v>
          </cell>
        </row>
        <row r="769">
          <cell r="S769">
            <v>80</v>
          </cell>
          <cell r="T769">
            <v>80</v>
          </cell>
          <cell r="U769">
            <v>80</v>
          </cell>
        </row>
        <row r="770">
          <cell r="B770">
            <v>250202043</v>
          </cell>
          <cell r="C770" t="str">
            <v>磷酸葡萄糖变位酶(PGM)测定</v>
          </cell>
        </row>
        <row r="770">
          <cell r="F770" t="str">
            <v>项</v>
          </cell>
        </row>
        <row r="770">
          <cell r="I770" t="str">
            <v>自主定价</v>
          </cell>
        </row>
        <row r="770">
          <cell r="K770" t="str">
            <v>自主定价</v>
          </cell>
        </row>
        <row r="770">
          <cell r="S770" t="str">
            <v>自主定价</v>
          </cell>
          <cell r="T770" t="str">
            <v>自主定价</v>
          </cell>
          <cell r="U770" t="str">
            <v>自主定价</v>
          </cell>
        </row>
        <row r="771">
          <cell r="B771">
            <v>250203</v>
          </cell>
          <cell r="C771" t="str">
            <v>凝血检查</v>
          </cell>
        </row>
        <row r="772">
          <cell r="B772">
            <v>250203001</v>
          </cell>
          <cell r="C772" t="str">
            <v>血小板相关免疫球蛋白(PAIg)测定</v>
          </cell>
          <cell r="D772" t="str">
            <v>包括PAIgG、IgA、IgM等</v>
          </cell>
        </row>
        <row r="772">
          <cell r="F772" t="str">
            <v>项</v>
          </cell>
          <cell r="G772" t="str">
            <v>每项检测计费一次</v>
          </cell>
        </row>
        <row r="773">
          <cell r="B773" t="str">
            <v>250203001a</v>
          </cell>
          <cell r="C773" t="str">
            <v>酶免法</v>
          </cell>
        </row>
        <row r="773">
          <cell r="F773" t="str">
            <v>项</v>
          </cell>
        </row>
        <row r="773">
          <cell r="I773">
            <v>25</v>
          </cell>
        </row>
        <row r="773">
          <cell r="K773">
            <v>25</v>
          </cell>
        </row>
        <row r="773">
          <cell r="S773">
            <v>25</v>
          </cell>
          <cell r="T773">
            <v>25</v>
          </cell>
          <cell r="U773">
            <v>25</v>
          </cell>
        </row>
        <row r="774">
          <cell r="B774" t="str">
            <v>250203001b</v>
          </cell>
          <cell r="C774" t="str">
            <v>流式细胞仪法</v>
          </cell>
        </row>
        <row r="774">
          <cell r="F774" t="str">
            <v>项</v>
          </cell>
        </row>
        <row r="774">
          <cell r="I774">
            <v>70</v>
          </cell>
        </row>
        <row r="774">
          <cell r="K774">
            <v>70</v>
          </cell>
        </row>
        <row r="774">
          <cell r="S774">
            <v>70</v>
          </cell>
          <cell r="T774">
            <v>70</v>
          </cell>
          <cell r="U774">
            <v>70</v>
          </cell>
        </row>
        <row r="775">
          <cell r="B775">
            <v>250203002</v>
          </cell>
          <cell r="C775" t="str">
            <v>血小板相关补体C3测定(PAC3)</v>
          </cell>
        </row>
        <row r="775">
          <cell r="F775" t="str">
            <v>项</v>
          </cell>
        </row>
        <row r="776">
          <cell r="B776" t="str">
            <v>250203002a</v>
          </cell>
          <cell r="C776" t="str">
            <v>酶免法</v>
          </cell>
        </row>
        <row r="776">
          <cell r="F776" t="str">
            <v>项</v>
          </cell>
        </row>
        <row r="776">
          <cell r="I776">
            <v>25</v>
          </cell>
        </row>
        <row r="776">
          <cell r="K776">
            <v>25</v>
          </cell>
        </row>
        <row r="776">
          <cell r="S776">
            <v>25</v>
          </cell>
          <cell r="T776">
            <v>25</v>
          </cell>
          <cell r="U776">
            <v>25</v>
          </cell>
        </row>
        <row r="777">
          <cell r="B777" t="str">
            <v>250203002b</v>
          </cell>
          <cell r="C777" t="str">
            <v>流式细胞仪法</v>
          </cell>
        </row>
        <row r="777">
          <cell r="F777" t="str">
            <v>项</v>
          </cell>
        </row>
        <row r="777">
          <cell r="I777">
            <v>60</v>
          </cell>
        </row>
        <row r="777">
          <cell r="K777">
            <v>60</v>
          </cell>
        </row>
        <row r="777">
          <cell r="S777">
            <v>60</v>
          </cell>
          <cell r="T777">
            <v>60</v>
          </cell>
          <cell r="U777">
            <v>60</v>
          </cell>
        </row>
        <row r="778">
          <cell r="B778">
            <v>250203003</v>
          </cell>
          <cell r="C778" t="str">
            <v>抗血小板膜糖蛋白自身抗体测定</v>
          </cell>
          <cell r="D778" t="str">
            <v>包括Ilb/IIIa、Ib/IX</v>
          </cell>
        </row>
        <row r="778">
          <cell r="F778" t="str">
            <v>项</v>
          </cell>
          <cell r="G778" t="str">
            <v>每项检测计费一次</v>
          </cell>
        </row>
        <row r="779">
          <cell r="B779" t="str">
            <v>250203003a</v>
          </cell>
          <cell r="C779" t="str">
            <v>酶免法</v>
          </cell>
        </row>
        <row r="779">
          <cell r="F779" t="str">
            <v>项</v>
          </cell>
        </row>
        <row r="779">
          <cell r="I779">
            <v>25</v>
          </cell>
        </row>
        <row r="779">
          <cell r="K779">
            <v>25</v>
          </cell>
        </row>
        <row r="779">
          <cell r="S779">
            <v>25</v>
          </cell>
          <cell r="T779">
            <v>25</v>
          </cell>
          <cell r="U779">
            <v>25</v>
          </cell>
        </row>
        <row r="780">
          <cell r="B780" t="str">
            <v>250203003b</v>
          </cell>
          <cell r="C780" t="str">
            <v>流式细胞仪法</v>
          </cell>
        </row>
        <row r="780">
          <cell r="F780" t="str">
            <v>项</v>
          </cell>
        </row>
        <row r="780">
          <cell r="I780">
            <v>60</v>
          </cell>
        </row>
        <row r="780">
          <cell r="K780">
            <v>60</v>
          </cell>
        </row>
        <row r="780">
          <cell r="S780">
            <v>60</v>
          </cell>
          <cell r="T780">
            <v>60</v>
          </cell>
          <cell r="U780">
            <v>60</v>
          </cell>
        </row>
        <row r="781">
          <cell r="B781">
            <v>250203004</v>
          </cell>
          <cell r="C781" t="str">
            <v>血小板纤维蛋白原受体检测(FIBR)</v>
          </cell>
        </row>
        <row r="781">
          <cell r="F781" t="str">
            <v>项</v>
          </cell>
          <cell r="G781" t="str">
            <v>流式细胞仪法</v>
          </cell>
        </row>
        <row r="781">
          <cell r="I781">
            <v>60</v>
          </cell>
        </row>
        <row r="781">
          <cell r="K781">
            <v>60</v>
          </cell>
        </row>
        <row r="781">
          <cell r="S781">
            <v>60</v>
          </cell>
          <cell r="T781">
            <v>60</v>
          </cell>
          <cell r="U781">
            <v>60</v>
          </cell>
        </row>
        <row r="782">
          <cell r="B782">
            <v>250203005</v>
          </cell>
          <cell r="C782" t="str">
            <v>血小板膜a颗粒膜蛋白140测定(GMP—140)</v>
          </cell>
        </row>
        <row r="782">
          <cell r="F782" t="str">
            <v>项</v>
          </cell>
          <cell r="G782" t="str">
            <v>流式细胞仪法</v>
          </cell>
        </row>
        <row r="782">
          <cell r="I782">
            <v>70</v>
          </cell>
        </row>
        <row r="782">
          <cell r="K782">
            <v>70</v>
          </cell>
        </row>
        <row r="782">
          <cell r="S782">
            <v>70</v>
          </cell>
          <cell r="T782">
            <v>70</v>
          </cell>
          <cell r="U782">
            <v>70</v>
          </cell>
        </row>
        <row r="783">
          <cell r="B783">
            <v>250203006</v>
          </cell>
          <cell r="C783" t="str">
            <v>毛细血管脆性试验</v>
          </cell>
        </row>
        <row r="783">
          <cell r="F783" t="str">
            <v>项</v>
          </cell>
        </row>
        <row r="783">
          <cell r="I783">
            <v>5</v>
          </cell>
        </row>
        <row r="783">
          <cell r="K783">
            <v>5</v>
          </cell>
        </row>
        <row r="783">
          <cell r="S783">
            <v>5</v>
          </cell>
          <cell r="T783">
            <v>5</v>
          </cell>
          <cell r="U783">
            <v>5</v>
          </cell>
        </row>
        <row r="784">
          <cell r="B784">
            <v>250203007</v>
          </cell>
          <cell r="C784" t="str">
            <v>阿斯匹林耐量试验(ATT)</v>
          </cell>
        </row>
        <row r="784">
          <cell r="F784" t="str">
            <v>项</v>
          </cell>
        </row>
        <row r="784">
          <cell r="I784">
            <v>5</v>
          </cell>
        </row>
        <row r="784">
          <cell r="K784">
            <v>5</v>
          </cell>
        </row>
        <row r="784">
          <cell r="S784">
            <v>5</v>
          </cell>
          <cell r="T784">
            <v>5</v>
          </cell>
          <cell r="U784">
            <v>5</v>
          </cell>
        </row>
        <row r="785">
          <cell r="B785">
            <v>250203008</v>
          </cell>
          <cell r="C785" t="str">
            <v>血管性假性血友病因子(VWF)抗原测定</v>
          </cell>
        </row>
        <row r="785">
          <cell r="F785" t="str">
            <v>项</v>
          </cell>
        </row>
        <row r="785">
          <cell r="I785">
            <v>54</v>
          </cell>
        </row>
        <row r="785">
          <cell r="K785">
            <v>54</v>
          </cell>
        </row>
        <row r="785">
          <cell r="S785">
            <v>54</v>
          </cell>
          <cell r="T785">
            <v>54</v>
          </cell>
          <cell r="U785">
            <v>54</v>
          </cell>
        </row>
        <row r="786">
          <cell r="B786">
            <v>250203009</v>
          </cell>
          <cell r="C786" t="str">
            <v>血浆内皮素测定(ET)</v>
          </cell>
        </row>
        <row r="786">
          <cell r="F786" t="str">
            <v>项</v>
          </cell>
        </row>
        <row r="787">
          <cell r="B787" t="str">
            <v>250203009a</v>
          </cell>
          <cell r="C787" t="str">
            <v>酶免法</v>
          </cell>
        </row>
        <row r="787">
          <cell r="F787" t="str">
            <v>项</v>
          </cell>
        </row>
        <row r="787">
          <cell r="I787">
            <v>20</v>
          </cell>
        </row>
        <row r="787">
          <cell r="K787">
            <v>20</v>
          </cell>
        </row>
        <row r="787">
          <cell r="S787">
            <v>20</v>
          </cell>
          <cell r="T787">
            <v>20</v>
          </cell>
          <cell r="U787">
            <v>20</v>
          </cell>
        </row>
        <row r="788">
          <cell r="B788" t="str">
            <v>250203009b</v>
          </cell>
          <cell r="C788" t="str">
            <v>流式细胞仪法</v>
          </cell>
        </row>
        <row r="788">
          <cell r="F788" t="str">
            <v>项</v>
          </cell>
        </row>
        <row r="788">
          <cell r="I788">
            <v>80</v>
          </cell>
        </row>
        <row r="788">
          <cell r="K788">
            <v>80</v>
          </cell>
        </row>
        <row r="788">
          <cell r="S788">
            <v>80</v>
          </cell>
          <cell r="T788">
            <v>80</v>
          </cell>
          <cell r="U788">
            <v>80</v>
          </cell>
        </row>
        <row r="789">
          <cell r="B789">
            <v>250203010</v>
          </cell>
          <cell r="C789" t="str">
            <v>血小板粘附功能测定(PAdT)</v>
          </cell>
        </row>
        <row r="789">
          <cell r="F789" t="str">
            <v>项</v>
          </cell>
          <cell r="G789" t="str">
            <v>酶免法</v>
          </cell>
        </row>
        <row r="789">
          <cell r="I789">
            <v>10</v>
          </cell>
        </row>
        <row r="789">
          <cell r="K789">
            <v>10</v>
          </cell>
        </row>
        <row r="789">
          <cell r="S789">
            <v>10</v>
          </cell>
          <cell r="T789">
            <v>10</v>
          </cell>
          <cell r="U789">
            <v>10</v>
          </cell>
        </row>
        <row r="790">
          <cell r="B790">
            <v>250203011</v>
          </cell>
          <cell r="C790" t="str">
            <v>血小板聚集功能测定(PAgT)</v>
          </cell>
        </row>
        <row r="790">
          <cell r="F790" t="str">
            <v>项</v>
          </cell>
          <cell r="G790" t="str">
            <v>流式细胞仪法加收40元</v>
          </cell>
        </row>
        <row r="790">
          <cell r="I790">
            <v>20</v>
          </cell>
        </row>
        <row r="790">
          <cell r="K790">
            <v>20</v>
          </cell>
        </row>
        <row r="790">
          <cell r="S790">
            <v>20</v>
          </cell>
          <cell r="T790">
            <v>20</v>
          </cell>
          <cell r="U790">
            <v>20</v>
          </cell>
        </row>
        <row r="791">
          <cell r="B791">
            <v>250203012</v>
          </cell>
          <cell r="C791" t="str">
            <v>瑞斯托霉素诱导血小板聚集测定</v>
          </cell>
          <cell r="D791" t="str">
            <v>包括胶原、花生四烯酸、二磷酸腺苷</v>
          </cell>
        </row>
        <row r="791">
          <cell r="F791" t="str">
            <v>项</v>
          </cell>
        </row>
        <row r="791">
          <cell r="I791">
            <v>20</v>
          </cell>
        </row>
        <row r="791">
          <cell r="K791">
            <v>20</v>
          </cell>
        </row>
        <row r="791">
          <cell r="S791">
            <v>20</v>
          </cell>
          <cell r="T791">
            <v>20</v>
          </cell>
          <cell r="U791">
            <v>20</v>
          </cell>
        </row>
        <row r="792">
          <cell r="B792">
            <v>250203013</v>
          </cell>
          <cell r="C792" t="str">
            <v>血小板第3因子有效性测定(PF3)</v>
          </cell>
        </row>
        <row r="792">
          <cell r="F792" t="str">
            <v>项</v>
          </cell>
          <cell r="G792" t="str">
            <v>放免法或酶免法</v>
          </cell>
        </row>
        <row r="792">
          <cell r="I792">
            <v>35</v>
          </cell>
        </row>
        <row r="792">
          <cell r="K792">
            <v>35</v>
          </cell>
        </row>
        <row r="792">
          <cell r="S792">
            <v>35</v>
          </cell>
          <cell r="T792">
            <v>35</v>
          </cell>
          <cell r="U792">
            <v>35</v>
          </cell>
        </row>
        <row r="793">
          <cell r="B793">
            <v>250203014</v>
          </cell>
          <cell r="C793" t="str">
            <v>血小板第4因子测定(PF4)</v>
          </cell>
        </row>
        <row r="793">
          <cell r="F793" t="str">
            <v>项</v>
          </cell>
        </row>
        <row r="793">
          <cell r="I793" t="str">
            <v>自主定价</v>
          </cell>
        </row>
        <row r="793">
          <cell r="K793" t="str">
            <v>自主定价</v>
          </cell>
        </row>
        <row r="793">
          <cell r="S793" t="str">
            <v>自主定价</v>
          </cell>
          <cell r="T793" t="str">
            <v>自主定价</v>
          </cell>
          <cell r="U793" t="str">
            <v>自主定价</v>
          </cell>
        </row>
        <row r="794">
          <cell r="B794">
            <v>250203015</v>
          </cell>
          <cell r="C794" t="str">
            <v>血小板寿命测定</v>
          </cell>
        </row>
        <row r="794">
          <cell r="F794" t="str">
            <v>项</v>
          </cell>
        </row>
        <row r="794">
          <cell r="I794" t="str">
            <v>自主定价</v>
          </cell>
        </row>
        <row r="794">
          <cell r="K794" t="str">
            <v>自主定价</v>
          </cell>
        </row>
        <row r="794">
          <cell r="S794" t="str">
            <v>自主定价</v>
          </cell>
          <cell r="T794" t="str">
            <v>自主定价</v>
          </cell>
          <cell r="U794" t="str">
            <v>自主定价</v>
          </cell>
        </row>
        <row r="795">
          <cell r="B795">
            <v>250203016</v>
          </cell>
          <cell r="C795" t="str">
            <v>血小板钙流测定</v>
          </cell>
        </row>
        <row r="795">
          <cell r="F795" t="str">
            <v>项</v>
          </cell>
        </row>
        <row r="795">
          <cell r="I795" t="str">
            <v>自主定价</v>
          </cell>
        </row>
        <row r="795">
          <cell r="K795" t="str">
            <v>自主定价</v>
          </cell>
        </row>
        <row r="795">
          <cell r="S795" t="str">
            <v>自主定价</v>
          </cell>
          <cell r="T795" t="str">
            <v>自主定价</v>
          </cell>
          <cell r="U795" t="str">
            <v>自主定价</v>
          </cell>
        </row>
        <row r="796">
          <cell r="B796">
            <v>250203017</v>
          </cell>
          <cell r="C796" t="str">
            <v>血浆B—血小板球蛋白测定</v>
          </cell>
        </row>
        <row r="796">
          <cell r="F796" t="str">
            <v>项</v>
          </cell>
        </row>
        <row r="796">
          <cell r="I796" t="str">
            <v>自主定价</v>
          </cell>
        </row>
        <row r="796">
          <cell r="K796" t="str">
            <v>自主定价</v>
          </cell>
        </row>
        <row r="796">
          <cell r="S796" t="str">
            <v>自主定价</v>
          </cell>
          <cell r="T796" t="str">
            <v>自主定价</v>
          </cell>
          <cell r="U796" t="str">
            <v>自主定价</v>
          </cell>
        </row>
        <row r="797">
          <cell r="B797">
            <v>250203018</v>
          </cell>
          <cell r="C797" t="str">
            <v>血块收缩试验</v>
          </cell>
        </row>
        <row r="797">
          <cell r="F797" t="str">
            <v>项</v>
          </cell>
        </row>
        <row r="797">
          <cell r="I797">
            <v>5</v>
          </cell>
        </row>
        <row r="797">
          <cell r="K797">
            <v>5</v>
          </cell>
        </row>
        <row r="797">
          <cell r="S797">
            <v>5</v>
          </cell>
          <cell r="T797">
            <v>5</v>
          </cell>
          <cell r="U797">
            <v>5</v>
          </cell>
        </row>
        <row r="798">
          <cell r="B798">
            <v>250203019</v>
          </cell>
          <cell r="C798" t="str">
            <v>血浆血栓烷B2测定(TXB2)</v>
          </cell>
        </row>
        <row r="798">
          <cell r="F798" t="str">
            <v>项</v>
          </cell>
          <cell r="G798" t="str">
            <v>免疫法</v>
          </cell>
        </row>
        <row r="798">
          <cell r="I798">
            <v>40</v>
          </cell>
        </row>
        <row r="798">
          <cell r="K798">
            <v>40</v>
          </cell>
        </row>
        <row r="798">
          <cell r="S798">
            <v>40</v>
          </cell>
          <cell r="T798">
            <v>40</v>
          </cell>
          <cell r="U798">
            <v>40</v>
          </cell>
        </row>
        <row r="799">
          <cell r="B799">
            <v>250203020</v>
          </cell>
          <cell r="C799" t="str">
            <v>血浆凝血酶原时间测定(PT)</v>
          </cell>
        </row>
        <row r="799">
          <cell r="F799" t="str">
            <v>项</v>
          </cell>
          <cell r="G799" t="str">
            <v>仪器法</v>
          </cell>
        </row>
        <row r="799">
          <cell r="I799">
            <v>15</v>
          </cell>
        </row>
        <row r="799">
          <cell r="K799">
            <v>15</v>
          </cell>
        </row>
        <row r="799">
          <cell r="S799">
            <v>15</v>
          </cell>
          <cell r="T799">
            <v>15</v>
          </cell>
          <cell r="U799">
            <v>15</v>
          </cell>
        </row>
        <row r="800">
          <cell r="B800" t="str">
            <v>250203020a</v>
          </cell>
          <cell r="C800" t="str">
            <v>试剂条法</v>
          </cell>
        </row>
        <row r="800">
          <cell r="F800" t="str">
            <v>项</v>
          </cell>
        </row>
        <row r="800">
          <cell r="I800">
            <v>60</v>
          </cell>
        </row>
        <row r="800">
          <cell r="K800">
            <v>60</v>
          </cell>
        </row>
        <row r="800">
          <cell r="S800">
            <v>60</v>
          </cell>
          <cell r="T800">
            <v>60</v>
          </cell>
          <cell r="U800">
            <v>60</v>
          </cell>
        </row>
        <row r="801">
          <cell r="B801">
            <v>250203021</v>
          </cell>
          <cell r="C801" t="str">
            <v>复钙时间测定及其纠正试验</v>
          </cell>
        </row>
        <row r="801">
          <cell r="F801" t="str">
            <v>项</v>
          </cell>
          <cell r="G801" t="str">
            <v>仪器法</v>
          </cell>
        </row>
        <row r="801">
          <cell r="I801">
            <v>10</v>
          </cell>
        </row>
        <row r="801">
          <cell r="K801">
            <v>10</v>
          </cell>
        </row>
        <row r="801">
          <cell r="S801">
            <v>10</v>
          </cell>
          <cell r="T801">
            <v>10</v>
          </cell>
          <cell r="U801">
            <v>10</v>
          </cell>
        </row>
        <row r="802">
          <cell r="B802">
            <v>250203022</v>
          </cell>
          <cell r="C802" t="str">
            <v>凝血酶原时间纠正试验</v>
          </cell>
        </row>
        <row r="802">
          <cell r="F802" t="str">
            <v>项</v>
          </cell>
          <cell r="G802" t="str">
            <v>仪器法</v>
          </cell>
        </row>
        <row r="802">
          <cell r="I802">
            <v>25</v>
          </cell>
        </row>
        <row r="802">
          <cell r="K802">
            <v>25</v>
          </cell>
        </row>
        <row r="802">
          <cell r="S802">
            <v>25</v>
          </cell>
          <cell r="T802">
            <v>25</v>
          </cell>
          <cell r="U802">
            <v>25</v>
          </cell>
        </row>
        <row r="803">
          <cell r="B803">
            <v>250203023</v>
          </cell>
          <cell r="C803" t="str">
            <v>凝血酶原消耗及纠正试验</v>
          </cell>
        </row>
        <row r="803">
          <cell r="F803" t="str">
            <v>项</v>
          </cell>
          <cell r="G803" t="str">
            <v>仪器法</v>
          </cell>
        </row>
        <row r="803">
          <cell r="I803">
            <v>20</v>
          </cell>
        </row>
        <row r="803">
          <cell r="K803">
            <v>20</v>
          </cell>
        </row>
        <row r="803">
          <cell r="S803">
            <v>20</v>
          </cell>
          <cell r="T803">
            <v>20</v>
          </cell>
          <cell r="U803">
            <v>20</v>
          </cell>
        </row>
        <row r="804">
          <cell r="B804">
            <v>250203024</v>
          </cell>
          <cell r="C804" t="str">
            <v>白陶土部分凝血活酶时间测定(KPTT)</v>
          </cell>
        </row>
        <row r="804">
          <cell r="F804" t="str">
            <v>项</v>
          </cell>
          <cell r="G804" t="str">
            <v>仪器法</v>
          </cell>
        </row>
        <row r="804">
          <cell r="I804">
            <v>15</v>
          </cell>
        </row>
        <row r="804">
          <cell r="K804">
            <v>15</v>
          </cell>
        </row>
        <row r="804">
          <cell r="S804">
            <v>15</v>
          </cell>
          <cell r="T804">
            <v>15</v>
          </cell>
          <cell r="U804">
            <v>15</v>
          </cell>
        </row>
        <row r="805">
          <cell r="B805">
            <v>250203025</v>
          </cell>
          <cell r="C805" t="str">
            <v>活化部分凝血活酶时间测定(APTT)</v>
          </cell>
        </row>
        <row r="805">
          <cell r="F805" t="str">
            <v>项</v>
          </cell>
          <cell r="G805" t="str">
            <v>仪器法</v>
          </cell>
        </row>
        <row r="805">
          <cell r="I805">
            <v>15</v>
          </cell>
        </row>
        <row r="805">
          <cell r="K805">
            <v>15</v>
          </cell>
        </row>
        <row r="805">
          <cell r="S805">
            <v>15</v>
          </cell>
          <cell r="T805">
            <v>15</v>
          </cell>
          <cell r="U805">
            <v>15</v>
          </cell>
        </row>
        <row r="806">
          <cell r="B806">
            <v>250203026</v>
          </cell>
          <cell r="C806" t="str">
            <v>活化凝血时间测定(ACT)</v>
          </cell>
        </row>
        <row r="806">
          <cell r="F806" t="str">
            <v>项</v>
          </cell>
          <cell r="G806" t="str">
            <v>仪器法</v>
          </cell>
        </row>
        <row r="806">
          <cell r="I806">
            <v>15</v>
          </cell>
        </row>
        <row r="806">
          <cell r="K806">
            <v>15</v>
          </cell>
        </row>
        <row r="806">
          <cell r="S806">
            <v>15</v>
          </cell>
          <cell r="T806">
            <v>15</v>
          </cell>
          <cell r="U806">
            <v>15</v>
          </cell>
        </row>
        <row r="807">
          <cell r="B807">
            <v>250203027</v>
          </cell>
          <cell r="C807" t="str">
            <v>简易凝血活酶生成试验</v>
          </cell>
        </row>
        <row r="807">
          <cell r="F807" t="str">
            <v>项</v>
          </cell>
          <cell r="G807" t="str">
            <v>仪器法</v>
          </cell>
        </row>
        <row r="807">
          <cell r="I807">
            <v>30</v>
          </cell>
        </row>
        <row r="807">
          <cell r="K807">
            <v>30</v>
          </cell>
        </row>
        <row r="807">
          <cell r="S807">
            <v>30</v>
          </cell>
          <cell r="T807">
            <v>30</v>
          </cell>
          <cell r="U807">
            <v>30</v>
          </cell>
        </row>
        <row r="808">
          <cell r="B808">
            <v>250203028</v>
          </cell>
          <cell r="C808" t="str">
            <v>血浆蛭蛇毒时间测定</v>
          </cell>
        </row>
        <row r="808">
          <cell r="F808" t="str">
            <v>项</v>
          </cell>
          <cell r="G808" t="str">
            <v>仪器法</v>
          </cell>
        </row>
        <row r="808">
          <cell r="I808">
            <v>10</v>
          </cell>
        </row>
        <row r="808">
          <cell r="K808">
            <v>10</v>
          </cell>
        </row>
        <row r="808">
          <cell r="S808">
            <v>10</v>
          </cell>
          <cell r="T808">
            <v>10</v>
          </cell>
          <cell r="U808">
            <v>10</v>
          </cell>
        </row>
        <row r="809">
          <cell r="B809">
            <v>250203029</v>
          </cell>
          <cell r="C809" t="str">
            <v>血浆蛭蛇毒磷脂时间测定</v>
          </cell>
        </row>
        <row r="809">
          <cell r="F809" t="str">
            <v>项</v>
          </cell>
          <cell r="G809" t="str">
            <v>仪器法</v>
          </cell>
        </row>
        <row r="809">
          <cell r="I809" t="str">
            <v>自主定价</v>
          </cell>
        </row>
        <row r="809">
          <cell r="K809" t="str">
            <v>自主定价</v>
          </cell>
        </row>
        <row r="809">
          <cell r="S809" t="str">
            <v>自主定价</v>
          </cell>
          <cell r="T809" t="str">
            <v>自主定价</v>
          </cell>
          <cell r="U809" t="str">
            <v>自主定价</v>
          </cell>
        </row>
        <row r="810">
          <cell r="B810">
            <v>250203030</v>
          </cell>
          <cell r="C810" t="str">
            <v>血浆纤维蛋白原测定</v>
          </cell>
        </row>
        <row r="810">
          <cell r="F810" t="str">
            <v>项</v>
          </cell>
          <cell r="G810" t="str">
            <v>仪器法</v>
          </cell>
        </row>
        <row r="810">
          <cell r="I810">
            <v>15</v>
          </cell>
        </row>
        <row r="810">
          <cell r="K810">
            <v>15</v>
          </cell>
        </row>
        <row r="810">
          <cell r="S810">
            <v>15</v>
          </cell>
          <cell r="T810">
            <v>15</v>
          </cell>
          <cell r="U810">
            <v>15</v>
          </cell>
        </row>
        <row r="811">
          <cell r="B811">
            <v>250203031</v>
          </cell>
          <cell r="C811" t="str">
            <v>血浆凝血因子活性测定</v>
          </cell>
          <cell r="D811" t="str">
            <v>包括因子II、V、训、例、区、X、XI、XII、XI</v>
          </cell>
        </row>
        <row r="811">
          <cell r="F811" t="str">
            <v>项</v>
          </cell>
          <cell r="G811" t="str">
            <v>每种因子检测计费一次，仪器法</v>
          </cell>
        </row>
        <row r="811">
          <cell r="I811">
            <v>120</v>
          </cell>
        </row>
        <row r="811">
          <cell r="K811">
            <v>120</v>
          </cell>
        </row>
        <row r="811">
          <cell r="S811">
            <v>120</v>
          </cell>
          <cell r="T811">
            <v>120</v>
          </cell>
          <cell r="U811">
            <v>120</v>
          </cell>
        </row>
        <row r="812">
          <cell r="B812">
            <v>250203032</v>
          </cell>
          <cell r="C812" t="str">
            <v>血浆因子伽抑制物定性测定</v>
          </cell>
        </row>
        <row r="812">
          <cell r="F812" t="str">
            <v>项</v>
          </cell>
        </row>
        <row r="813">
          <cell r="B813" t="str">
            <v>250203032a</v>
          </cell>
          <cell r="C813" t="str">
            <v>手工法</v>
          </cell>
        </row>
        <row r="813">
          <cell r="F813" t="str">
            <v>项</v>
          </cell>
        </row>
        <row r="813">
          <cell r="I813">
            <v>25</v>
          </cell>
        </row>
        <row r="813">
          <cell r="K813">
            <v>25</v>
          </cell>
        </row>
        <row r="813">
          <cell r="S813">
            <v>25</v>
          </cell>
          <cell r="T813">
            <v>25</v>
          </cell>
          <cell r="U813">
            <v>25</v>
          </cell>
        </row>
        <row r="814">
          <cell r="B814" t="str">
            <v>250203032b</v>
          </cell>
          <cell r="C814" t="str">
            <v>仪器法</v>
          </cell>
        </row>
        <row r="814">
          <cell r="F814" t="str">
            <v>项</v>
          </cell>
        </row>
        <row r="814">
          <cell r="I814">
            <v>100</v>
          </cell>
        </row>
        <row r="814">
          <cell r="K814">
            <v>100</v>
          </cell>
        </row>
        <row r="814">
          <cell r="S814">
            <v>100</v>
          </cell>
          <cell r="T814">
            <v>100</v>
          </cell>
          <cell r="U814">
            <v>100</v>
          </cell>
        </row>
        <row r="815">
          <cell r="B815">
            <v>250203033</v>
          </cell>
          <cell r="C815" t="str">
            <v>血浆因子伽抑制物定量测定</v>
          </cell>
        </row>
        <row r="815">
          <cell r="F815" t="str">
            <v>项</v>
          </cell>
        </row>
        <row r="816">
          <cell r="B816" t="str">
            <v>250203033a</v>
          </cell>
          <cell r="C816" t="str">
            <v>手工法</v>
          </cell>
        </row>
        <row r="816">
          <cell r="F816" t="str">
            <v>项</v>
          </cell>
        </row>
        <row r="816">
          <cell r="I816">
            <v>25</v>
          </cell>
        </row>
        <row r="816">
          <cell r="K816">
            <v>25</v>
          </cell>
        </row>
        <row r="816">
          <cell r="S816">
            <v>25</v>
          </cell>
          <cell r="T816">
            <v>25</v>
          </cell>
          <cell r="U816">
            <v>25</v>
          </cell>
        </row>
        <row r="817">
          <cell r="B817" t="str">
            <v>250203033b</v>
          </cell>
          <cell r="C817" t="str">
            <v>仪器法</v>
          </cell>
        </row>
        <row r="817">
          <cell r="F817" t="str">
            <v>项</v>
          </cell>
        </row>
        <row r="817">
          <cell r="I817">
            <v>100</v>
          </cell>
        </row>
        <row r="817">
          <cell r="K817">
            <v>100</v>
          </cell>
        </row>
        <row r="817">
          <cell r="S817">
            <v>100</v>
          </cell>
          <cell r="T817">
            <v>100</v>
          </cell>
          <cell r="U817">
            <v>100</v>
          </cell>
        </row>
        <row r="818">
          <cell r="B818">
            <v>250203034</v>
          </cell>
          <cell r="C818" t="str">
            <v>血浆因子XIII缺乏筛选试验</v>
          </cell>
        </row>
        <row r="818">
          <cell r="F818" t="str">
            <v>项</v>
          </cell>
          <cell r="G818" t="str">
            <v>仪器法</v>
          </cell>
        </row>
        <row r="818">
          <cell r="I818">
            <v>100</v>
          </cell>
        </row>
        <row r="818">
          <cell r="K818">
            <v>100</v>
          </cell>
        </row>
        <row r="818">
          <cell r="S818">
            <v>100</v>
          </cell>
          <cell r="T818">
            <v>100</v>
          </cell>
          <cell r="U818">
            <v>100</v>
          </cell>
        </row>
        <row r="819">
          <cell r="B819">
            <v>250203035</v>
          </cell>
          <cell r="C819" t="str">
            <v>凝血酶时间测定(TT)</v>
          </cell>
        </row>
        <row r="819">
          <cell r="F819" t="str">
            <v>项</v>
          </cell>
          <cell r="G819" t="str">
            <v>仪器法</v>
          </cell>
        </row>
        <row r="819">
          <cell r="I819">
            <v>11</v>
          </cell>
        </row>
        <row r="819">
          <cell r="K819">
            <v>11</v>
          </cell>
        </row>
        <row r="819">
          <cell r="S819">
            <v>11</v>
          </cell>
          <cell r="T819">
            <v>11</v>
          </cell>
          <cell r="U819">
            <v>11</v>
          </cell>
        </row>
        <row r="820">
          <cell r="B820">
            <v>250203036</v>
          </cell>
          <cell r="C820" t="str">
            <v>甲苯胺蓝纠正试验</v>
          </cell>
        </row>
        <row r="820">
          <cell r="F820" t="str">
            <v>项</v>
          </cell>
        </row>
        <row r="820">
          <cell r="I820">
            <v>10</v>
          </cell>
        </row>
        <row r="820">
          <cell r="K820">
            <v>10</v>
          </cell>
        </row>
        <row r="820">
          <cell r="S820">
            <v>10</v>
          </cell>
          <cell r="T820">
            <v>10</v>
          </cell>
          <cell r="U820">
            <v>10</v>
          </cell>
        </row>
        <row r="821">
          <cell r="B821">
            <v>250203037</v>
          </cell>
          <cell r="C821" t="str">
            <v>复钙交叉时间测定</v>
          </cell>
        </row>
        <row r="821">
          <cell r="F821" t="str">
            <v>项</v>
          </cell>
        </row>
        <row r="821">
          <cell r="I821">
            <v>15</v>
          </cell>
        </row>
        <row r="821">
          <cell r="K821">
            <v>15</v>
          </cell>
        </row>
        <row r="821">
          <cell r="S821">
            <v>15</v>
          </cell>
          <cell r="T821">
            <v>15</v>
          </cell>
          <cell r="U821">
            <v>15</v>
          </cell>
        </row>
        <row r="822">
          <cell r="B822">
            <v>250203038</v>
          </cell>
          <cell r="C822" t="str">
            <v>瑞斯托霉素辅因子测定(VWF：ROOF)</v>
          </cell>
        </row>
        <row r="822">
          <cell r="F822" t="str">
            <v>项</v>
          </cell>
        </row>
        <row r="822">
          <cell r="I822">
            <v>20</v>
          </cell>
        </row>
        <row r="822">
          <cell r="K822">
            <v>20</v>
          </cell>
        </row>
        <row r="822">
          <cell r="S822">
            <v>20</v>
          </cell>
          <cell r="T822">
            <v>20</v>
          </cell>
          <cell r="U822">
            <v>20</v>
          </cell>
        </row>
        <row r="823">
          <cell r="B823">
            <v>250203039</v>
          </cell>
          <cell r="C823" t="str">
            <v>优球蛋白溶解时间测定(ELT)</v>
          </cell>
        </row>
        <row r="823">
          <cell r="F823" t="str">
            <v>项</v>
          </cell>
        </row>
        <row r="823">
          <cell r="I823">
            <v>8</v>
          </cell>
        </row>
        <row r="823">
          <cell r="K823">
            <v>8</v>
          </cell>
        </row>
        <row r="823">
          <cell r="S823">
            <v>8</v>
          </cell>
          <cell r="T823">
            <v>8</v>
          </cell>
          <cell r="U823">
            <v>8</v>
          </cell>
        </row>
        <row r="824">
          <cell r="B824">
            <v>250203040</v>
          </cell>
          <cell r="C824" t="str">
            <v>血浆鱼精蛋白副凝试验(3P)</v>
          </cell>
        </row>
        <row r="824">
          <cell r="F824" t="str">
            <v>项</v>
          </cell>
        </row>
        <row r="824">
          <cell r="I824">
            <v>10</v>
          </cell>
        </row>
        <row r="824">
          <cell r="K824">
            <v>10</v>
          </cell>
        </row>
        <row r="824">
          <cell r="S824">
            <v>10</v>
          </cell>
          <cell r="T824">
            <v>10</v>
          </cell>
          <cell r="U824">
            <v>10</v>
          </cell>
        </row>
        <row r="825">
          <cell r="B825">
            <v>250203041</v>
          </cell>
          <cell r="C825" t="str">
            <v>连续血浆鱼精蛋白稀释试验</v>
          </cell>
        </row>
        <row r="825">
          <cell r="F825" t="str">
            <v>项</v>
          </cell>
        </row>
        <row r="825">
          <cell r="I825">
            <v>10</v>
          </cell>
        </row>
        <row r="825">
          <cell r="K825">
            <v>10</v>
          </cell>
        </row>
        <row r="825">
          <cell r="S825">
            <v>10</v>
          </cell>
          <cell r="T825">
            <v>10</v>
          </cell>
          <cell r="U825">
            <v>10</v>
          </cell>
        </row>
        <row r="826">
          <cell r="B826">
            <v>250203042</v>
          </cell>
          <cell r="C826" t="str">
            <v>乙醇胶试验</v>
          </cell>
        </row>
        <row r="826">
          <cell r="F826" t="str">
            <v>项</v>
          </cell>
        </row>
        <row r="826">
          <cell r="I826">
            <v>10</v>
          </cell>
        </row>
        <row r="826">
          <cell r="K826">
            <v>10</v>
          </cell>
        </row>
        <row r="826">
          <cell r="S826">
            <v>10</v>
          </cell>
          <cell r="T826">
            <v>10</v>
          </cell>
          <cell r="U826">
            <v>10</v>
          </cell>
        </row>
        <row r="827">
          <cell r="B827">
            <v>250203043</v>
          </cell>
          <cell r="C827" t="str">
            <v>血浆纤溶酶原活性测定(PLGA)</v>
          </cell>
        </row>
        <row r="827">
          <cell r="F827" t="str">
            <v>项</v>
          </cell>
          <cell r="G827" t="str">
            <v>酶免法</v>
          </cell>
        </row>
        <row r="827">
          <cell r="I827">
            <v>20</v>
          </cell>
        </row>
        <row r="827">
          <cell r="K827">
            <v>20</v>
          </cell>
        </row>
        <row r="827">
          <cell r="S827">
            <v>20</v>
          </cell>
          <cell r="T827">
            <v>20</v>
          </cell>
          <cell r="U827">
            <v>20</v>
          </cell>
        </row>
        <row r="828">
          <cell r="B828">
            <v>250203044</v>
          </cell>
          <cell r="C828" t="str">
            <v>血浆纤溶酶原抗原测定(PLGAg)</v>
          </cell>
        </row>
        <row r="828">
          <cell r="F828" t="str">
            <v>项</v>
          </cell>
          <cell r="G828" t="str">
            <v>酶免法</v>
          </cell>
        </row>
        <row r="828">
          <cell r="I828">
            <v>20</v>
          </cell>
        </row>
        <row r="828">
          <cell r="K828">
            <v>20</v>
          </cell>
        </row>
        <row r="828">
          <cell r="S828">
            <v>20</v>
          </cell>
          <cell r="T828">
            <v>20</v>
          </cell>
          <cell r="U828">
            <v>20</v>
          </cell>
        </row>
        <row r="829">
          <cell r="B829">
            <v>250203045</v>
          </cell>
          <cell r="C829" t="str">
            <v>血浆a2纤溶酶抑制物活性测定(a2—PIA)</v>
          </cell>
        </row>
        <row r="829">
          <cell r="F829" t="str">
            <v>项</v>
          </cell>
          <cell r="G829" t="str">
            <v>酶免法</v>
          </cell>
        </row>
        <row r="829">
          <cell r="I829">
            <v>20</v>
          </cell>
        </row>
        <row r="829">
          <cell r="K829">
            <v>20</v>
          </cell>
        </row>
        <row r="829">
          <cell r="S829">
            <v>20</v>
          </cell>
          <cell r="T829">
            <v>20</v>
          </cell>
          <cell r="U829">
            <v>20</v>
          </cell>
        </row>
        <row r="830">
          <cell r="B830">
            <v>250203046</v>
          </cell>
          <cell r="C830" t="str">
            <v>血浆a2纤溶酶抑制物抗原测定(a2—PIAg)</v>
          </cell>
        </row>
        <row r="830">
          <cell r="F830" t="str">
            <v>项</v>
          </cell>
          <cell r="G830" t="str">
            <v>酶免法</v>
          </cell>
        </row>
        <row r="830">
          <cell r="I830">
            <v>20</v>
          </cell>
        </row>
        <row r="830">
          <cell r="K830">
            <v>20</v>
          </cell>
        </row>
        <row r="830">
          <cell r="S830">
            <v>20</v>
          </cell>
          <cell r="T830">
            <v>20</v>
          </cell>
          <cell r="U830">
            <v>20</v>
          </cell>
        </row>
        <row r="831">
          <cell r="B831">
            <v>250203047</v>
          </cell>
          <cell r="C831" t="str">
            <v>血浆抗凝血酶III活性测定(AT—IIIA)</v>
          </cell>
        </row>
        <row r="831">
          <cell r="F831" t="str">
            <v>项</v>
          </cell>
        </row>
        <row r="832">
          <cell r="B832" t="str">
            <v>250203047a</v>
          </cell>
          <cell r="C832" t="str">
            <v>手工法</v>
          </cell>
        </row>
        <row r="832">
          <cell r="F832" t="str">
            <v>项</v>
          </cell>
        </row>
        <row r="832">
          <cell r="I832">
            <v>30</v>
          </cell>
        </row>
        <row r="832">
          <cell r="K832">
            <v>30</v>
          </cell>
        </row>
        <row r="832">
          <cell r="S832">
            <v>30</v>
          </cell>
          <cell r="T832">
            <v>30</v>
          </cell>
          <cell r="U832">
            <v>30</v>
          </cell>
        </row>
        <row r="833">
          <cell r="B833" t="str">
            <v>250203047b</v>
          </cell>
          <cell r="C833" t="str">
            <v>仪器法</v>
          </cell>
        </row>
        <row r="833">
          <cell r="F833" t="str">
            <v>项</v>
          </cell>
        </row>
        <row r="833">
          <cell r="I833">
            <v>80</v>
          </cell>
        </row>
        <row r="833">
          <cell r="K833">
            <v>80</v>
          </cell>
        </row>
        <row r="833">
          <cell r="S833">
            <v>80</v>
          </cell>
          <cell r="T833">
            <v>80</v>
          </cell>
          <cell r="U833">
            <v>80</v>
          </cell>
        </row>
        <row r="834">
          <cell r="B834">
            <v>250203048</v>
          </cell>
          <cell r="C834" t="str">
            <v>血浆抗凝血酶III抗原测定(AT—IIIAg)</v>
          </cell>
        </row>
        <row r="834">
          <cell r="F834" t="str">
            <v>项</v>
          </cell>
        </row>
        <row r="835">
          <cell r="B835" t="str">
            <v>250203048a</v>
          </cell>
          <cell r="C835" t="str">
            <v>手工法</v>
          </cell>
        </row>
        <row r="835">
          <cell r="F835" t="str">
            <v>项</v>
          </cell>
        </row>
        <row r="835">
          <cell r="I835">
            <v>30</v>
          </cell>
        </row>
        <row r="835">
          <cell r="K835">
            <v>30</v>
          </cell>
        </row>
        <row r="835">
          <cell r="S835">
            <v>30</v>
          </cell>
          <cell r="T835">
            <v>30</v>
          </cell>
          <cell r="U835">
            <v>30</v>
          </cell>
        </row>
        <row r="836">
          <cell r="B836" t="str">
            <v>250203048b</v>
          </cell>
          <cell r="C836" t="str">
            <v>仪器法</v>
          </cell>
        </row>
        <row r="836">
          <cell r="F836" t="str">
            <v>项</v>
          </cell>
        </row>
        <row r="836">
          <cell r="I836">
            <v>80</v>
          </cell>
        </row>
        <row r="836">
          <cell r="K836">
            <v>80</v>
          </cell>
        </row>
        <row r="836">
          <cell r="S836">
            <v>80</v>
          </cell>
          <cell r="T836">
            <v>80</v>
          </cell>
          <cell r="U836">
            <v>80</v>
          </cell>
        </row>
        <row r="837">
          <cell r="B837">
            <v>250203049</v>
          </cell>
          <cell r="C837" t="str">
            <v>凝血酶抗凝血酶III复合物测定(TAT)</v>
          </cell>
        </row>
        <row r="837">
          <cell r="F837" t="str">
            <v>项</v>
          </cell>
        </row>
        <row r="837">
          <cell r="I837">
            <v>100</v>
          </cell>
        </row>
        <row r="837">
          <cell r="K837">
            <v>100</v>
          </cell>
        </row>
        <row r="837">
          <cell r="S837">
            <v>100</v>
          </cell>
          <cell r="T837">
            <v>100</v>
          </cell>
          <cell r="U837">
            <v>100</v>
          </cell>
        </row>
        <row r="838">
          <cell r="B838">
            <v>250203050</v>
          </cell>
          <cell r="C838" t="str">
            <v>血浆肝素含量测定</v>
          </cell>
        </row>
        <row r="838">
          <cell r="F838" t="str">
            <v>项</v>
          </cell>
        </row>
        <row r="838">
          <cell r="I838" t="str">
            <v>自主定价</v>
          </cell>
        </row>
        <row r="838">
          <cell r="K838" t="str">
            <v>自主定价</v>
          </cell>
        </row>
        <row r="838">
          <cell r="S838" t="str">
            <v>自主定价</v>
          </cell>
          <cell r="T838" t="str">
            <v>自主定价</v>
          </cell>
          <cell r="U838" t="str">
            <v>自主定价</v>
          </cell>
        </row>
        <row r="839">
          <cell r="B839">
            <v>250203051</v>
          </cell>
          <cell r="C839" t="str">
            <v>血浆蛋白C活性测定(PC)</v>
          </cell>
        </row>
        <row r="839">
          <cell r="F839" t="str">
            <v>项</v>
          </cell>
        </row>
        <row r="839">
          <cell r="I839">
            <v>70</v>
          </cell>
        </row>
        <row r="839">
          <cell r="K839">
            <v>70</v>
          </cell>
        </row>
        <row r="839">
          <cell r="S839">
            <v>70</v>
          </cell>
          <cell r="T839">
            <v>70</v>
          </cell>
          <cell r="U839">
            <v>70</v>
          </cell>
        </row>
        <row r="840">
          <cell r="B840">
            <v>250203052</v>
          </cell>
          <cell r="C840" t="str">
            <v>血浆蛋白C抗原测定(PCAg)</v>
          </cell>
        </row>
        <row r="840">
          <cell r="F840" t="str">
            <v>项</v>
          </cell>
        </row>
        <row r="840">
          <cell r="I840" t="str">
            <v>自主定价</v>
          </cell>
        </row>
        <row r="840">
          <cell r="K840" t="str">
            <v>自主定价</v>
          </cell>
        </row>
        <row r="840">
          <cell r="S840" t="str">
            <v>自主定价</v>
          </cell>
          <cell r="T840" t="str">
            <v>自主定价</v>
          </cell>
          <cell r="U840" t="str">
            <v>自主定价</v>
          </cell>
        </row>
        <row r="841">
          <cell r="B841">
            <v>250203053</v>
          </cell>
          <cell r="C841" t="str">
            <v>活化蛋白C抵抗试验(APCR)</v>
          </cell>
        </row>
        <row r="841">
          <cell r="F841" t="str">
            <v>项</v>
          </cell>
        </row>
        <row r="841">
          <cell r="I841" t="str">
            <v>自主定价</v>
          </cell>
        </row>
        <row r="841">
          <cell r="K841" t="str">
            <v>自主定价</v>
          </cell>
        </row>
        <row r="841">
          <cell r="S841" t="str">
            <v>自主定价</v>
          </cell>
          <cell r="T841" t="str">
            <v>自主定价</v>
          </cell>
          <cell r="U841" t="str">
            <v>自主定价</v>
          </cell>
        </row>
        <row r="842">
          <cell r="B842">
            <v>250203054</v>
          </cell>
          <cell r="C842" t="str">
            <v>血浆蛋白S测定(PS)</v>
          </cell>
        </row>
        <row r="842">
          <cell r="F842" t="str">
            <v>项</v>
          </cell>
        </row>
        <row r="842">
          <cell r="I842">
            <v>70</v>
          </cell>
        </row>
        <row r="842">
          <cell r="K842">
            <v>70</v>
          </cell>
        </row>
        <row r="842">
          <cell r="S842">
            <v>70</v>
          </cell>
          <cell r="T842">
            <v>70</v>
          </cell>
          <cell r="U842">
            <v>70</v>
          </cell>
        </row>
        <row r="843">
          <cell r="B843">
            <v>250203055</v>
          </cell>
          <cell r="C843" t="str">
            <v>狼疮抗凝物质检测</v>
          </cell>
        </row>
        <row r="843">
          <cell r="F843" t="str">
            <v>项</v>
          </cell>
          <cell r="G843" t="str">
            <v>按编码CAJM1000项目价格执行</v>
          </cell>
        </row>
        <row r="843">
          <cell r="I843" t="str">
            <v>自主定价</v>
          </cell>
        </row>
        <row r="843">
          <cell r="K843" t="str">
            <v>自主定价</v>
          </cell>
        </row>
        <row r="843">
          <cell r="S843" t="str">
            <v>自主定价</v>
          </cell>
          <cell r="T843" t="str">
            <v>自主定价</v>
          </cell>
          <cell r="U843" t="str">
            <v>自主定价</v>
          </cell>
        </row>
        <row r="844">
          <cell r="B844">
            <v>250203056</v>
          </cell>
          <cell r="C844" t="str">
            <v>血浆组织纤溶酶原活化物活性检测(t-PAA)</v>
          </cell>
        </row>
        <row r="844">
          <cell r="F844" t="str">
            <v>项</v>
          </cell>
        </row>
        <row r="844">
          <cell r="I844" t="str">
            <v>自主定价</v>
          </cell>
        </row>
        <row r="844">
          <cell r="K844" t="str">
            <v>自主定价</v>
          </cell>
        </row>
        <row r="844">
          <cell r="S844" t="str">
            <v>自主定价</v>
          </cell>
          <cell r="T844" t="str">
            <v>自主定价</v>
          </cell>
          <cell r="U844" t="str">
            <v>自主定价</v>
          </cell>
        </row>
        <row r="845">
          <cell r="B845">
            <v>250203057</v>
          </cell>
          <cell r="C845" t="str">
            <v>血浆组织纤溶酶原活化物抗原检测(t-PAAg)</v>
          </cell>
        </row>
        <row r="845">
          <cell r="F845" t="str">
            <v>项</v>
          </cell>
        </row>
        <row r="845">
          <cell r="I845" t="str">
            <v>自主定价</v>
          </cell>
        </row>
        <row r="845">
          <cell r="K845" t="str">
            <v>自主定价</v>
          </cell>
        </row>
        <row r="845">
          <cell r="S845" t="str">
            <v>自主定价</v>
          </cell>
          <cell r="T845" t="str">
            <v>自主定价</v>
          </cell>
          <cell r="U845" t="str">
            <v>自主定价</v>
          </cell>
        </row>
        <row r="846">
          <cell r="B846">
            <v>250203058</v>
          </cell>
          <cell r="C846" t="str">
            <v>血浆组织纤溶酶原活化物抑制物活性检测</v>
          </cell>
        </row>
        <row r="846">
          <cell r="F846" t="str">
            <v>项</v>
          </cell>
        </row>
        <row r="846">
          <cell r="I846" t="str">
            <v>自主定价</v>
          </cell>
        </row>
        <row r="846">
          <cell r="K846" t="str">
            <v>自主定价</v>
          </cell>
        </row>
        <row r="846">
          <cell r="S846" t="str">
            <v>自主定价</v>
          </cell>
          <cell r="T846" t="str">
            <v>自主定价</v>
          </cell>
          <cell r="U846" t="str">
            <v>自主定价</v>
          </cell>
        </row>
        <row r="847">
          <cell r="B847">
            <v>250203059</v>
          </cell>
          <cell r="C847" t="str">
            <v>血浆组织纤溶酶原活化物抑制物抗原检测</v>
          </cell>
        </row>
        <row r="847">
          <cell r="F847" t="str">
            <v>项</v>
          </cell>
        </row>
        <row r="847">
          <cell r="I847" t="str">
            <v>自主定价</v>
          </cell>
        </row>
        <row r="847">
          <cell r="K847" t="str">
            <v>自主定价</v>
          </cell>
        </row>
        <row r="847">
          <cell r="S847" t="str">
            <v>自主定价</v>
          </cell>
          <cell r="T847" t="str">
            <v>自主定价</v>
          </cell>
          <cell r="U847" t="str">
            <v>自主定价</v>
          </cell>
        </row>
        <row r="848">
          <cell r="B848">
            <v>250203060</v>
          </cell>
          <cell r="C848" t="str">
            <v>血浆凝血酶调节蛋白抗原检测(TMAg)</v>
          </cell>
        </row>
        <row r="848">
          <cell r="F848" t="str">
            <v>项</v>
          </cell>
        </row>
        <row r="848">
          <cell r="I848" t="str">
            <v>自主定价</v>
          </cell>
        </row>
        <row r="848">
          <cell r="K848" t="str">
            <v>自主定价</v>
          </cell>
        </row>
        <row r="848">
          <cell r="S848" t="str">
            <v>自主定价</v>
          </cell>
          <cell r="T848" t="str">
            <v>自主定价</v>
          </cell>
          <cell r="U848" t="str">
            <v>自主定价</v>
          </cell>
        </row>
        <row r="849">
          <cell r="B849">
            <v>250203061</v>
          </cell>
          <cell r="C849" t="str">
            <v>血浆凝血酶调节蛋白活性检测(TMA)</v>
          </cell>
        </row>
        <row r="849">
          <cell r="F849" t="str">
            <v>项</v>
          </cell>
        </row>
        <row r="849">
          <cell r="I849" t="str">
            <v>自主定价</v>
          </cell>
        </row>
        <row r="849">
          <cell r="K849" t="str">
            <v>自主定价</v>
          </cell>
        </row>
        <row r="849">
          <cell r="S849" t="str">
            <v>自主定价</v>
          </cell>
          <cell r="T849" t="str">
            <v>自主定价</v>
          </cell>
          <cell r="U849" t="str">
            <v>自主定价</v>
          </cell>
        </row>
        <row r="850">
          <cell r="B850">
            <v>250203062</v>
          </cell>
          <cell r="C850" t="str">
            <v>血浆凝血酶原片段1+2检测(F1+2)疋</v>
          </cell>
        </row>
        <row r="850">
          <cell r="F850" t="str">
            <v>项</v>
          </cell>
        </row>
        <row r="850">
          <cell r="I850" t="str">
            <v>自主定价</v>
          </cell>
        </row>
        <row r="850">
          <cell r="K850" t="str">
            <v>自主定价</v>
          </cell>
        </row>
        <row r="850">
          <cell r="S850" t="str">
            <v>自主定价</v>
          </cell>
          <cell r="T850" t="str">
            <v>自主定价</v>
          </cell>
          <cell r="U850" t="str">
            <v>自主定价</v>
          </cell>
        </row>
        <row r="851">
          <cell r="B851">
            <v>250203063</v>
          </cell>
          <cell r="C851" t="str">
            <v>血浆纤维蛋白肽BB1-42和BP15-42检测(FPBB1-42,BP15-42)</v>
          </cell>
        </row>
        <row r="851">
          <cell r="F851" t="str">
            <v>项</v>
          </cell>
        </row>
        <row r="851">
          <cell r="I851" t="str">
            <v>自主定价</v>
          </cell>
        </row>
        <row r="851">
          <cell r="K851" t="str">
            <v>自主定价</v>
          </cell>
        </row>
        <row r="851">
          <cell r="S851" t="str">
            <v>自主定价</v>
          </cell>
          <cell r="T851" t="str">
            <v>自主定价</v>
          </cell>
          <cell r="U851" t="str">
            <v>自主定价</v>
          </cell>
        </row>
        <row r="852">
          <cell r="B852">
            <v>250203064</v>
          </cell>
          <cell r="C852" t="str">
            <v>血浆纤溶酶-抗纤溶酶复合物测定(PAP)</v>
          </cell>
        </row>
        <row r="852">
          <cell r="F852" t="str">
            <v>项</v>
          </cell>
        </row>
        <row r="852">
          <cell r="I852" t="str">
            <v>自主定价</v>
          </cell>
        </row>
        <row r="852">
          <cell r="K852" t="str">
            <v>自主定价</v>
          </cell>
        </row>
        <row r="852">
          <cell r="S852" t="str">
            <v>自主定价</v>
          </cell>
          <cell r="T852" t="str">
            <v>自主定价</v>
          </cell>
          <cell r="U852" t="str">
            <v>自主定价</v>
          </cell>
        </row>
        <row r="853">
          <cell r="B853">
            <v>250203065</v>
          </cell>
          <cell r="C853" t="str">
            <v>纤维蛋白(原)降解产物测定(FDP)</v>
          </cell>
        </row>
        <row r="853">
          <cell r="F853" t="str">
            <v>项</v>
          </cell>
          <cell r="G853" t="str">
            <v>标本每稀释一个浓度另计费一次</v>
          </cell>
        </row>
        <row r="854">
          <cell r="B854" t="str">
            <v>250203065a</v>
          </cell>
          <cell r="C854" t="str">
            <v>乳胶凝集法</v>
          </cell>
        </row>
        <row r="854">
          <cell r="F854" t="str">
            <v>项</v>
          </cell>
        </row>
        <row r="854">
          <cell r="I854">
            <v>8</v>
          </cell>
        </row>
        <row r="854">
          <cell r="K854">
            <v>8</v>
          </cell>
        </row>
        <row r="854">
          <cell r="S854">
            <v>8</v>
          </cell>
          <cell r="T854">
            <v>8</v>
          </cell>
          <cell r="U854">
            <v>8</v>
          </cell>
        </row>
        <row r="855">
          <cell r="B855" t="str">
            <v>250203065b</v>
          </cell>
          <cell r="C855" t="str">
            <v>酶免法</v>
          </cell>
        </row>
        <row r="855">
          <cell r="F855" t="str">
            <v>项</v>
          </cell>
        </row>
        <row r="855">
          <cell r="I855">
            <v>20</v>
          </cell>
        </row>
        <row r="855">
          <cell r="K855">
            <v>20</v>
          </cell>
        </row>
        <row r="855">
          <cell r="S855">
            <v>20</v>
          </cell>
          <cell r="T855">
            <v>20</v>
          </cell>
          <cell r="U855">
            <v>20</v>
          </cell>
        </row>
        <row r="856">
          <cell r="B856" t="str">
            <v>250203065c</v>
          </cell>
          <cell r="C856" t="str">
            <v>仪器法</v>
          </cell>
        </row>
        <row r="856">
          <cell r="F856" t="str">
            <v>项</v>
          </cell>
        </row>
        <row r="856">
          <cell r="I856">
            <v>90</v>
          </cell>
        </row>
        <row r="856">
          <cell r="K856">
            <v>90</v>
          </cell>
        </row>
        <row r="856">
          <cell r="S856">
            <v>90</v>
          </cell>
          <cell r="T856">
            <v>90</v>
          </cell>
          <cell r="U856">
            <v>90</v>
          </cell>
        </row>
        <row r="857">
          <cell r="B857">
            <v>250203066</v>
          </cell>
          <cell r="C857" t="str">
            <v>血浆D-二聚体测定(D-Dimer)</v>
          </cell>
        </row>
        <row r="857">
          <cell r="F857" t="str">
            <v>项</v>
          </cell>
        </row>
        <row r="858">
          <cell r="B858" t="str">
            <v>250203066a</v>
          </cell>
          <cell r="C858" t="str">
            <v>乳胶凝集法</v>
          </cell>
        </row>
        <row r="858">
          <cell r="F858" t="str">
            <v>项</v>
          </cell>
        </row>
        <row r="858">
          <cell r="I858">
            <v>21</v>
          </cell>
        </row>
        <row r="858">
          <cell r="K858">
            <v>21</v>
          </cell>
        </row>
        <row r="858">
          <cell r="S858">
            <v>21</v>
          </cell>
          <cell r="T858">
            <v>21</v>
          </cell>
          <cell r="U858">
            <v>21</v>
          </cell>
        </row>
        <row r="859">
          <cell r="B859" t="str">
            <v>250203066b</v>
          </cell>
          <cell r="C859" t="str">
            <v>各种免疫学方法</v>
          </cell>
        </row>
        <row r="859">
          <cell r="F859" t="str">
            <v>项</v>
          </cell>
        </row>
        <row r="859">
          <cell r="I859">
            <v>85</v>
          </cell>
        </row>
        <row r="859">
          <cell r="K859">
            <v>85</v>
          </cell>
        </row>
        <row r="859">
          <cell r="S859">
            <v>85</v>
          </cell>
          <cell r="T859">
            <v>85</v>
          </cell>
          <cell r="U859">
            <v>85</v>
          </cell>
        </row>
        <row r="860">
          <cell r="B860">
            <v>250203067</v>
          </cell>
          <cell r="C860" t="str">
            <v>a2-巨球蛋白测定</v>
          </cell>
        </row>
        <row r="860">
          <cell r="F860" t="str">
            <v>项</v>
          </cell>
        </row>
        <row r="861">
          <cell r="B861" t="str">
            <v>250203067a</v>
          </cell>
          <cell r="C861" t="str">
            <v>免疫法</v>
          </cell>
        </row>
        <row r="861">
          <cell r="F861" t="str">
            <v>项</v>
          </cell>
        </row>
        <row r="861">
          <cell r="I861">
            <v>20</v>
          </cell>
        </row>
        <row r="861">
          <cell r="K861">
            <v>20</v>
          </cell>
        </row>
        <row r="861">
          <cell r="S861">
            <v>20</v>
          </cell>
          <cell r="T861">
            <v>20</v>
          </cell>
          <cell r="U861">
            <v>20</v>
          </cell>
        </row>
        <row r="862">
          <cell r="B862" t="str">
            <v>250203067b</v>
          </cell>
          <cell r="C862" t="str">
            <v>单扩法</v>
          </cell>
        </row>
        <row r="862">
          <cell r="F862" t="str">
            <v>项</v>
          </cell>
        </row>
        <row r="862">
          <cell r="I862">
            <v>35</v>
          </cell>
        </row>
        <row r="862">
          <cell r="K862">
            <v>35</v>
          </cell>
        </row>
        <row r="862">
          <cell r="S862">
            <v>35</v>
          </cell>
          <cell r="T862">
            <v>35</v>
          </cell>
          <cell r="U862">
            <v>35</v>
          </cell>
        </row>
        <row r="863">
          <cell r="B863">
            <v>250203068</v>
          </cell>
          <cell r="C863" t="str">
            <v>人类白细胞抗原B27测定(HLA-B27)</v>
          </cell>
        </row>
        <row r="863">
          <cell r="F863" t="str">
            <v>项</v>
          </cell>
        </row>
        <row r="864">
          <cell r="B864" t="str">
            <v>250203068a</v>
          </cell>
          <cell r="C864" t="str">
            <v>细胞毒法</v>
          </cell>
        </row>
        <row r="864">
          <cell r="F864" t="str">
            <v>项</v>
          </cell>
        </row>
        <row r="864">
          <cell r="I864">
            <v>70</v>
          </cell>
        </row>
        <row r="864">
          <cell r="K864">
            <v>70</v>
          </cell>
        </row>
        <row r="864">
          <cell r="S864">
            <v>70</v>
          </cell>
          <cell r="T864">
            <v>70</v>
          </cell>
          <cell r="U864">
            <v>70</v>
          </cell>
        </row>
        <row r="865">
          <cell r="B865" t="str">
            <v>250203068b</v>
          </cell>
          <cell r="C865" t="str">
            <v>免疫法</v>
          </cell>
        </row>
        <row r="865">
          <cell r="F865" t="str">
            <v>项</v>
          </cell>
        </row>
        <row r="865">
          <cell r="I865">
            <v>80</v>
          </cell>
        </row>
        <row r="865">
          <cell r="K865">
            <v>80</v>
          </cell>
        </row>
        <row r="865">
          <cell r="S865">
            <v>80</v>
          </cell>
          <cell r="T865">
            <v>80</v>
          </cell>
          <cell r="U865">
            <v>80</v>
          </cell>
        </row>
        <row r="866">
          <cell r="B866" t="str">
            <v>250203068c</v>
          </cell>
          <cell r="C866" t="str">
            <v>基因检测法</v>
          </cell>
        </row>
        <row r="866">
          <cell r="F866" t="str">
            <v>项</v>
          </cell>
        </row>
        <row r="866">
          <cell r="I866">
            <v>90</v>
          </cell>
        </row>
        <row r="866">
          <cell r="K866">
            <v>90</v>
          </cell>
        </row>
        <row r="866">
          <cell r="S866">
            <v>90</v>
          </cell>
          <cell r="T866">
            <v>90</v>
          </cell>
          <cell r="U866">
            <v>90</v>
          </cell>
        </row>
        <row r="867">
          <cell r="B867" t="str">
            <v>250203068d</v>
          </cell>
          <cell r="C867" t="str">
            <v>流式细胞仪法</v>
          </cell>
        </row>
        <row r="867">
          <cell r="F867" t="str">
            <v>项</v>
          </cell>
        </row>
        <row r="867">
          <cell r="I867">
            <v>120</v>
          </cell>
        </row>
        <row r="867">
          <cell r="K867">
            <v>120</v>
          </cell>
        </row>
        <row r="867">
          <cell r="S867">
            <v>120</v>
          </cell>
          <cell r="T867">
            <v>120</v>
          </cell>
          <cell r="U867">
            <v>120</v>
          </cell>
        </row>
        <row r="868">
          <cell r="B868">
            <v>250203069</v>
          </cell>
          <cell r="C868" t="str">
            <v>体外血栓形成试验</v>
          </cell>
        </row>
        <row r="868">
          <cell r="F868" t="str">
            <v>项</v>
          </cell>
        </row>
        <row r="868">
          <cell r="I868" t="str">
            <v>自主定价</v>
          </cell>
        </row>
        <row r="868">
          <cell r="K868" t="str">
            <v>自主定价</v>
          </cell>
        </row>
        <row r="868">
          <cell r="S868" t="str">
            <v>自主定价</v>
          </cell>
          <cell r="T868" t="str">
            <v>自主定价</v>
          </cell>
          <cell r="U868" t="str">
            <v>自主定价</v>
          </cell>
        </row>
        <row r="869">
          <cell r="B869">
            <v>250203070</v>
          </cell>
          <cell r="C869" t="str">
            <v>红细胞流变特性检测</v>
          </cell>
          <cell r="D869" t="str">
            <v>含红细胞取向、变形、脆性、松驰等</v>
          </cell>
        </row>
        <row r="869">
          <cell r="F869" t="str">
            <v>次</v>
          </cell>
        </row>
        <row r="869">
          <cell r="I869">
            <v>30</v>
          </cell>
        </row>
        <row r="869">
          <cell r="K869">
            <v>30</v>
          </cell>
        </row>
        <row r="869">
          <cell r="S869">
            <v>30</v>
          </cell>
          <cell r="T869">
            <v>30</v>
          </cell>
          <cell r="U869">
            <v>30</v>
          </cell>
        </row>
        <row r="870">
          <cell r="B870">
            <v>250203071</v>
          </cell>
          <cell r="C870" t="str">
            <v>全血粘度测定</v>
          </cell>
          <cell r="D870" t="str">
            <v>包括高切、中切、低切</v>
          </cell>
        </row>
        <row r="870">
          <cell r="F870" t="str">
            <v>项</v>
          </cell>
          <cell r="G870" t="str">
            <v>每种计费一次</v>
          </cell>
        </row>
        <row r="870">
          <cell r="I870">
            <v>25</v>
          </cell>
        </row>
        <row r="870">
          <cell r="K870">
            <v>25</v>
          </cell>
        </row>
        <row r="870">
          <cell r="S870">
            <v>25</v>
          </cell>
          <cell r="T870">
            <v>25</v>
          </cell>
          <cell r="U870">
            <v>25</v>
          </cell>
        </row>
        <row r="871">
          <cell r="B871">
            <v>250203072</v>
          </cell>
          <cell r="C871" t="str">
            <v>血浆粘度测定</v>
          </cell>
        </row>
        <row r="871">
          <cell r="F871" t="str">
            <v>项</v>
          </cell>
        </row>
        <row r="871">
          <cell r="I871">
            <v>5</v>
          </cell>
        </row>
        <row r="871">
          <cell r="K871">
            <v>5</v>
          </cell>
        </row>
        <row r="871">
          <cell r="S871">
            <v>5</v>
          </cell>
          <cell r="T871">
            <v>5</v>
          </cell>
          <cell r="U871">
            <v>5</v>
          </cell>
        </row>
        <row r="872">
          <cell r="B872">
            <v>250203073</v>
          </cell>
          <cell r="C872" t="str">
            <v>血小板ATP释放试验</v>
          </cell>
        </row>
        <row r="872">
          <cell r="F872" t="str">
            <v>项</v>
          </cell>
        </row>
        <row r="872">
          <cell r="I872" t="str">
            <v>自主定价</v>
          </cell>
        </row>
        <row r="872">
          <cell r="K872" t="str">
            <v>自主定价</v>
          </cell>
        </row>
        <row r="872">
          <cell r="S872" t="str">
            <v>自主定价</v>
          </cell>
          <cell r="T872" t="str">
            <v>自主定价</v>
          </cell>
          <cell r="U872" t="str">
            <v>自主定价</v>
          </cell>
        </row>
        <row r="873">
          <cell r="B873">
            <v>250203074</v>
          </cell>
          <cell r="C873" t="str">
            <v>纤维蛋白肽A检测</v>
          </cell>
        </row>
        <row r="873">
          <cell r="F873" t="str">
            <v>项</v>
          </cell>
        </row>
        <row r="873">
          <cell r="I873" t="str">
            <v>自主定价</v>
          </cell>
        </row>
        <row r="873">
          <cell r="K873" t="str">
            <v>自主定价</v>
          </cell>
        </row>
        <row r="873">
          <cell r="S873" t="str">
            <v>自主定价</v>
          </cell>
          <cell r="T873" t="str">
            <v>自主定价</v>
          </cell>
          <cell r="U873" t="str">
            <v>自主定价</v>
          </cell>
        </row>
        <row r="874">
          <cell r="B874">
            <v>250203075</v>
          </cell>
          <cell r="C874" t="str">
            <v>肝素辅因子II活性测定</v>
          </cell>
        </row>
        <row r="874">
          <cell r="F874" t="str">
            <v>项</v>
          </cell>
          <cell r="G874" t="str">
            <v>①手工法②仪器法</v>
          </cell>
        </row>
        <row r="874">
          <cell r="I874" t="str">
            <v>自主定价</v>
          </cell>
        </row>
        <row r="874">
          <cell r="K874" t="str">
            <v>自主定价</v>
          </cell>
        </row>
        <row r="874">
          <cell r="S874" t="str">
            <v>自主定价</v>
          </cell>
          <cell r="T874" t="str">
            <v>自主定价</v>
          </cell>
          <cell r="U874" t="str">
            <v>自主定价</v>
          </cell>
        </row>
        <row r="875">
          <cell r="B875">
            <v>250203076</v>
          </cell>
          <cell r="C875" t="str">
            <v>低分子肝素测定(LMWH)</v>
          </cell>
        </row>
        <row r="875">
          <cell r="F875" t="str">
            <v>项</v>
          </cell>
        </row>
        <row r="875">
          <cell r="I875" t="str">
            <v>自主定价</v>
          </cell>
        </row>
        <row r="875">
          <cell r="K875" t="str">
            <v>自主定价</v>
          </cell>
        </row>
        <row r="875">
          <cell r="S875" t="str">
            <v>自主定价</v>
          </cell>
          <cell r="T875" t="str">
            <v>自主定价</v>
          </cell>
          <cell r="U875" t="str">
            <v>自主定价</v>
          </cell>
        </row>
        <row r="876">
          <cell r="B876">
            <v>250203077</v>
          </cell>
          <cell r="C876" t="str">
            <v>血浆激肽释放酶原测定</v>
          </cell>
        </row>
        <row r="876">
          <cell r="F876" t="str">
            <v>项</v>
          </cell>
        </row>
        <row r="876">
          <cell r="I876" t="str">
            <v>自主定价</v>
          </cell>
        </row>
        <row r="876">
          <cell r="K876" t="str">
            <v>自主定价</v>
          </cell>
        </row>
        <row r="876">
          <cell r="S876" t="str">
            <v>自主定价</v>
          </cell>
          <cell r="T876" t="str">
            <v>自主定价</v>
          </cell>
          <cell r="U876" t="str">
            <v>自主定价</v>
          </cell>
        </row>
        <row r="877">
          <cell r="B877">
            <v>250203078</v>
          </cell>
          <cell r="C877" t="str">
            <v>简易凝血活酶纠正试验</v>
          </cell>
        </row>
        <row r="877">
          <cell r="F877" t="str">
            <v>项</v>
          </cell>
        </row>
        <row r="877">
          <cell r="I877" t="str">
            <v>自主定价</v>
          </cell>
        </row>
        <row r="877">
          <cell r="K877" t="str">
            <v>自主定价</v>
          </cell>
        </row>
        <row r="877">
          <cell r="S877" t="str">
            <v>自主定价</v>
          </cell>
          <cell r="T877" t="str">
            <v>自主定价</v>
          </cell>
          <cell r="U877" t="str">
            <v>自主定价</v>
          </cell>
        </row>
        <row r="878">
          <cell r="B878">
            <v>250203079</v>
          </cell>
          <cell r="C878" t="str">
            <v>纤维蛋白溶解试验</v>
          </cell>
        </row>
        <row r="878">
          <cell r="F878" t="str">
            <v>项</v>
          </cell>
        </row>
        <row r="878">
          <cell r="I878" t="str">
            <v>自主定价</v>
          </cell>
        </row>
        <row r="878">
          <cell r="K878" t="str">
            <v>自主定价</v>
          </cell>
        </row>
        <row r="878">
          <cell r="S878" t="str">
            <v>自主定价</v>
          </cell>
          <cell r="T878" t="str">
            <v>自主定价</v>
          </cell>
          <cell r="U878" t="str">
            <v>自主定价</v>
          </cell>
        </row>
        <row r="879">
          <cell r="B879">
            <v>250203080</v>
          </cell>
          <cell r="C879" t="str">
            <v>血栓弹力图试验(TEG)</v>
          </cell>
        </row>
        <row r="879">
          <cell r="F879" t="str">
            <v>次</v>
          </cell>
          <cell r="G879" t="str">
            <v>最高按16项收取</v>
          </cell>
        </row>
        <row r="879">
          <cell r="I879">
            <v>18</v>
          </cell>
        </row>
        <row r="879">
          <cell r="K879">
            <v>18</v>
          </cell>
        </row>
        <row r="879">
          <cell r="S879">
            <v>18</v>
          </cell>
          <cell r="T879">
            <v>18</v>
          </cell>
          <cell r="U879">
            <v>18</v>
          </cell>
        </row>
        <row r="880">
          <cell r="B880">
            <v>250203081</v>
          </cell>
          <cell r="C880" t="str">
            <v>血浆组织纤溶酶原活化物抑制物复合物检测(t-PAI.C)</v>
          </cell>
        </row>
        <row r="880">
          <cell r="F880" t="str">
            <v>次</v>
          </cell>
        </row>
        <row r="880">
          <cell r="I880" t="str">
            <v>自主定价</v>
          </cell>
        </row>
        <row r="880">
          <cell r="K880" t="str">
            <v>自主定价</v>
          </cell>
        </row>
        <row r="880">
          <cell r="S880" t="str">
            <v>自主定价</v>
          </cell>
          <cell r="T880" t="str">
            <v>自主定价</v>
          </cell>
          <cell r="U880" t="str">
            <v>自主定价</v>
          </cell>
        </row>
        <row r="881">
          <cell r="B881">
            <v>250203082</v>
          </cell>
          <cell r="C881" t="str">
            <v>可溶性纤维蛋白单体FM检测</v>
          </cell>
        </row>
        <row r="881">
          <cell r="F881" t="str">
            <v>项</v>
          </cell>
        </row>
        <row r="881">
          <cell r="I881">
            <v>72</v>
          </cell>
        </row>
        <row r="881">
          <cell r="K881">
            <v>72</v>
          </cell>
        </row>
        <row r="881">
          <cell r="S881">
            <v>72</v>
          </cell>
          <cell r="T881">
            <v>72</v>
          </cell>
          <cell r="U881">
            <v>72</v>
          </cell>
        </row>
        <row r="882">
          <cell r="B882">
            <v>250203083</v>
          </cell>
          <cell r="C882" t="str">
            <v>血小板P2Y12受体功能检测</v>
          </cell>
        </row>
        <row r="882">
          <cell r="F882" t="str">
            <v>项</v>
          </cell>
        </row>
        <row r="882">
          <cell r="I882">
            <v>108</v>
          </cell>
        </row>
        <row r="882">
          <cell r="K882">
            <v>108</v>
          </cell>
        </row>
        <row r="882">
          <cell r="S882">
            <v>108</v>
          </cell>
          <cell r="T882">
            <v>108</v>
          </cell>
          <cell r="U882">
            <v>108</v>
          </cell>
        </row>
        <row r="883">
          <cell r="B883">
            <v>250203084</v>
          </cell>
          <cell r="C883" t="str">
            <v>异常凝血酶原(PIVKATI)测定</v>
          </cell>
        </row>
        <row r="883">
          <cell r="F883" t="str">
            <v>次</v>
          </cell>
        </row>
        <row r="883">
          <cell r="I883">
            <v>96</v>
          </cell>
        </row>
        <row r="883">
          <cell r="K883">
            <v>96</v>
          </cell>
        </row>
        <row r="883">
          <cell r="S883">
            <v>96</v>
          </cell>
          <cell r="T883">
            <v>96</v>
          </cell>
          <cell r="U883">
            <v>96</v>
          </cell>
        </row>
        <row r="884">
          <cell r="B884">
            <v>250203085</v>
          </cell>
          <cell r="C884" t="str">
            <v>连续动态计数多参数血小板功能检测</v>
          </cell>
        </row>
        <row r="884">
          <cell r="F884" t="str">
            <v>次</v>
          </cell>
        </row>
        <row r="884">
          <cell r="I884">
            <v>234</v>
          </cell>
        </row>
        <row r="884">
          <cell r="K884">
            <v>234</v>
          </cell>
        </row>
        <row r="884">
          <cell r="S884">
            <v>234</v>
          </cell>
          <cell r="T884">
            <v>234</v>
          </cell>
          <cell r="U884">
            <v>234</v>
          </cell>
        </row>
        <row r="885">
          <cell r="B885">
            <v>250203086</v>
          </cell>
          <cell r="C885" t="str">
            <v>肝素诱导血小板减少症定量检测</v>
          </cell>
        </row>
        <row r="885">
          <cell r="F885" t="str">
            <v>次</v>
          </cell>
        </row>
        <row r="885">
          <cell r="I885">
            <v>288</v>
          </cell>
        </row>
        <row r="885">
          <cell r="K885">
            <v>288</v>
          </cell>
        </row>
        <row r="885">
          <cell r="S885">
            <v>288</v>
          </cell>
          <cell r="T885">
            <v>288</v>
          </cell>
          <cell r="U885">
            <v>288</v>
          </cell>
        </row>
        <row r="886">
          <cell r="B886">
            <v>250203087</v>
          </cell>
          <cell r="C886" t="str">
            <v>凝血酶激活的纤溶抑制物(TAFI)检测</v>
          </cell>
          <cell r="D886" t="str">
            <v>样本类型：血液。样本采集、签收、处理，加免疫试剂，温育，检测，质控，审核结果，录入实验室信息系统或人工登记，发送报告；按规定处理废弃物；接受临床相关咨询。</v>
          </cell>
        </row>
        <row r="886">
          <cell r="F886" t="str">
            <v>次</v>
          </cell>
        </row>
        <row r="886">
          <cell r="I886" t="str">
            <v>自主定价</v>
          </cell>
        </row>
        <row r="886">
          <cell r="K886" t="str">
            <v>自主定价</v>
          </cell>
        </row>
        <row r="886">
          <cell r="S886" t="str">
            <v>自主定价</v>
          </cell>
          <cell r="T886" t="str">
            <v>自主定价</v>
          </cell>
          <cell r="U886" t="str">
            <v>自主定价</v>
          </cell>
        </row>
        <row r="887">
          <cell r="B887">
            <v>250203088</v>
          </cell>
          <cell r="C887" t="str">
            <v>肝素结合蛋白测定</v>
          </cell>
          <cell r="D887" t="str">
            <v>样本类型：血液。样本采集、签收、处理，加免疫试剂，检测，质控，审核结果，录入实验室信息系统或人工登记，发送报告；按规定处理废弃物；接受临床相关咨询。</v>
          </cell>
        </row>
        <row r="887">
          <cell r="F887" t="str">
            <v>项</v>
          </cell>
        </row>
        <row r="887">
          <cell r="I887" t="str">
            <v>自主定价</v>
          </cell>
        </row>
        <row r="887">
          <cell r="K887" t="str">
            <v>自主定价</v>
          </cell>
        </row>
        <row r="887">
          <cell r="S887" t="str">
            <v>自主定价</v>
          </cell>
          <cell r="T887" t="str">
            <v>自主定价</v>
          </cell>
          <cell r="U887" t="str">
            <v>自主定价</v>
          </cell>
        </row>
        <row r="888">
          <cell r="B888">
            <v>250203089</v>
          </cell>
          <cell r="C888" t="str">
            <v>抗Xa因子活性测定</v>
          </cell>
          <cell r="D888" t="str">
            <v>样本类型：血液。样本采集、签收、处理，检测样本，审核结果，录入实验室信息系统或人工登记，发送报告；按规定处理废弃物；接受临床相关咨询。</v>
          </cell>
        </row>
        <row r="888">
          <cell r="F888" t="str">
            <v>次</v>
          </cell>
        </row>
        <row r="888">
          <cell r="I888" t="str">
            <v>自主定价</v>
          </cell>
        </row>
        <row r="888">
          <cell r="K888" t="str">
            <v>自主定价</v>
          </cell>
        </row>
        <row r="888">
          <cell r="S888" t="str">
            <v>自主定价</v>
          </cell>
          <cell r="T888" t="str">
            <v>自主定价</v>
          </cell>
          <cell r="U888" t="str">
            <v>自主定价</v>
          </cell>
        </row>
        <row r="889">
          <cell r="B889">
            <v>2503</v>
          </cell>
          <cell r="C889" t="str">
            <v>3.临床化学检査</v>
          </cell>
        </row>
        <row r="890">
          <cell r="B890">
            <v>250301</v>
          </cell>
          <cell r="C890" t="str">
            <v>蛋白质测定</v>
          </cell>
        </row>
        <row r="891">
          <cell r="B891">
            <v>250301001</v>
          </cell>
          <cell r="C891" t="str">
            <v>血清总蛋白测定</v>
          </cell>
        </row>
        <row r="891">
          <cell r="F891" t="str">
            <v>项</v>
          </cell>
        </row>
        <row r="892">
          <cell r="B892" t="str">
            <v>250301001a</v>
          </cell>
          <cell r="C892" t="str">
            <v>化学法</v>
          </cell>
        </row>
        <row r="892">
          <cell r="F892" t="str">
            <v>项</v>
          </cell>
        </row>
        <row r="892">
          <cell r="I892">
            <v>5</v>
          </cell>
        </row>
        <row r="892">
          <cell r="K892">
            <v>5</v>
          </cell>
        </row>
        <row r="892">
          <cell r="S892">
            <v>5</v>
          </cell>
          <cell r="T892">
            <v>5</v>
          </cell>
          <cell r="U892">
            <v>5</v>
          </cell>
        </row>
        <row r="893">
          <cell r="B893" t="str">
            <v>250301001b</v>
          </cell>
          <cell r="C893" t="str">
            <v>干化学法</v>
          </cell>
        </row>
        <row r="893">
          <cell r="F893" t="str">
            <v>项</v>
          </cell>
        </row>
        <row r="893">
          <cell r="I893">
            <v>20</v>
          </cell>
        </row>
        <row r="893">
          <cell r="K893">
            <v>20</v>
          </cell>
        </row>
        <row r="893">
          <cell r="S893">
            <v>20</v>
          </cell>
          <cell r="T893">
            <v>20</v>
          </cell>
          <cell r="U893">
            <v>20</v>
          </cell>
        </row>
        <row r="894">
          <cell r="B894">
            <v>250301002</v>
          </cell>
          <cell r="C894" t="str">
            <v>血清白蛋白测定</v>
          </cell>
        </row>
        <row r="894">
          <cell r="F894" t="str">
            <v>项</v>
          </cell>
        </row>
        <row r="895">
          <cell r="B895" t="str">
            <v>250301002a</v>
          </cell>
          <cell r="C895" t="str">
            <v>化学法</v>
          </cell>
        </row>
        <row r="895">
          <cell r="F895" t="str">
            <v>项</v>
          </cell>
        </row>
        <row r="895">
          <cell r="I895">
            <v>5</v>
          </cell>
        </row>
        <row r="895">
          <cell r="K895">
            <v>5</v>
          </cell>
        </row>
        <row r="895">
          <cell r="S895">
            <v>5</v>
          </cell>
          <cell r="T895">
            <v>5</v>
          </cell>
          <cell r="U895">
            <v>5</v>
          </cell>
        </row>
        <row r="896">
          <cell r="B896" t="str">
            <v>250301002b</v>
          </cell>
          <cell r="C896" t="str">
            <v>免疫比浊法</v>
          </cell>
        </row>
        <row r="896">
          <cell r="F896" t="str">
            <v>项</v>
          </cell>
        </row>
        <row r="896">
          <cell r="I896">
            <v>15</v>
          </cell>
        </row>
        <row r="896">
          <cell r="K896">
            <v>15</v>
          </cell>
        </row>
        <row r="896">
          <cell r="S896">
            <v>15</v>
          </cell>
          <cell r="T896">
            <v>15</v>
          </cell>
          <cell r="U896">
            <v>15</v>
          </cell>
        </row>
        <row r="897">
          <cell r="B897" t="str">
            <v>250301002c</v>
          </cell>
          <cell r="C897" t="str">
            <v>干化学法</v>
          </cell>
        </row>
        <row r="897">
          <cell r="F897" t="str">
            <v>项</v>
          </cell>
        </row>
        <row r="897">
          <cell r="I897">
            <v>20</v>
          </cell>
        </row>
        <row r="897">
          <cell r="K897">
            <v>20</v>
          </cell>
        </row>
        <row r="897">
          <cell r="S897">
            <v>20</v>
          </cell>
          <cell r="T897">
            <v>20</v>
          </cell>
          <cell r="U897">
            <v>20</v>
          </cell>
        </row>
        <row r="898">
          <cell r="B898">
            <v>250301003</v>
          </cell>
          <cell r="C898" t="str">
            <v>血清粘蛋白测定</v>
          </cell>
        </row>
        <row r="898">
          <cell r="F898" t="str">
            <v>项</v>
          </cell>
        </row>
        <row r="898">
          <cell r="I898">
            <v>5</v>
          </cell>
        </row>
        <row r="898">
          <cell r="K898">
            <v>5</v>
          </cell>
        </row>
        <row r="898">
          <cell r="S898">
            <v>5</v>
          </cell>
          <cell r="T898">
            <v>5</v>
          </cell>
          <cell r="U898">
            <v>5</v>
          </cell>
        </row>
        <row r="899">
          <cell r="B899">
            <v>250301004</v>
          </cell>
          <cell r="C899" t="str">
            <v>血清蛋白电泳</v>
          </cell>
        </row>
        <row r="899">
          <cell r="F899" t="str">
            <v>项</v>
          </cell>
        </row>
        <row r="900">
          <cell r="B900" t="str">
            <v>250301004a</v>
          </cell>
          <cell r="C900" t="str">
            <v>手工法</v>
          </cell>
        </row>
        <row r="900">
          <cell r="F900" t="str">
            <v>项</v>
          </cell>
        </row>
        <row r="900">
          <cell r="I900">
            <v>10</v>
          </cell>
        </row>
        <row r="900">
          <cell r="K900">
            <v>10</v>
          </cell>
        </row>
        <row r="900">
          <cell r="S900">
            <v>10</v>
          </cell>
          <cell r="T900">
            <v>10</v>
          </cell>
          <cell r="U900">
            <v>10</v>
          </cell>
        </row>
        <row r="901">
          <cell r="B901" t="str">
            <v>250301004b</v>
          </cell>
          <cell r="C901" t="str">
            <v>全自动仪器</v>
          </cell>
        </row>
        <row r="901">
          <cell r="F901" t="str">
            <v>项</v>
          </cell>
        </row>
        <row r="901">
          <cell r="I901">
            <v>25</v>
          </cell>
        </row>
        <row r="901">
          <cell r="K901">
            <v>25</v>
          </cell>
        </row>
        <row r="901">
          <cell r="S901">
            <v>25</v>
          </cell>
          <cell r="T901">
            <v>25</v>
          </cell>
          <cell r="U901">
            <v>25</v>
          </cell>
        </row>
        <row r="902">
          <cell r="B902">
            <v>250301005</v>
          </cell>
          <cell r="C902" t="str">
            <v>免疫固定电泳</v>
          </cell>
          <cell r="D902" t="str">
            <v>包括血清或尿标本</v>
          </cell>
        </row>
        <row r="902">
          <cell r="F902" t="str">
            <v>项</v>
          </cell>
        </row>
        <row r="902">
          <cell r="I902">
            <v>150</v>
          </cell>
        </row>
        <row r="902">
          <cell r="K902">
            <v>150</v>
          </cell>
        </row>
        <row r="902">
          <cell r="S902">
            <v>150</v>
          </cell>
          <cell r="T902">
            <v>150</v>
          </cell>
          <cell r="U902">
            <v>150</v>
          </cell>
        </row>
        <row r="903">
          <cell r="B903">
            <v>250301006</v>
          </cell>
          <cell r="C903" t="str">
            <v>血清前白蛋白测定</v>
          </cell>
        </row>
        <row r="903">
          <cell r="F903" t="str">
            <v>项</v>
          </cell>
        </row>
        <row r="904">
          <cell r="B904" t="str">
            <v>250301006a</v>
          </cell>
          <cell r="C904" t="str">
            <v>免疫比浊法</v>
          </cell>
        </row>
        <row r="904">
          <cell r="F904" t="str">
            <v>项</v>
          </cell>
          <cell r="G904" t="str">
            <v>免疫散射比浊法加收30元</v>
          </cell>
        </row>
        <row r="904">
          <cell r="I904">
            <v>10</v>
          </cell>
        </row>
        <row r="904">
          <cell r="K904">
            <v>10</v>
          </cell>
        </row>
        <row r="904">
          <cell r="S904">
            <v>10</v>
          </cell>
          <cell r="T904">
            <v>10</v>
          </cell>
          <cell r="U904">
            <v>10</v>
          </cell>
        </row>
        <row r="905">
          <cell r="B905" t="str">
            <v>250301006b</v>
          </cell>
          <cell r="C905" t="str">
            <v>化学发光法</v>
          </cell>
        </row>
        <row r="905">
          <cell r="F905" t="str">
            <v>项</v>
          </cell>
        </row>
        <row r="905">
          <cell r="I905">
            <v>35</v>
          </cell>
        </row>
        <row r="905">
          <cell r="K905">
            <v>35</v>
          </cell>
        </row>
        <row r="905">
          <cell r="S905">
            <v>35</v>
          </cell>
          <cell r="T905">
            <v>35</v>
          </cell>
          <cell r="U905">
            <v>35</v>
          </cell>
        </row>
        <row r="906">
          <cell r="B906">
            <v>250301007</v>
          </cell>
          <cell r="C906" t="str">
            <v>血清转铁蛋白测定</v>
          </cell>
        </row>
        <row r="906">
          <cell r="F906" t="str">
            <v>项</v>
          </cell>
        </row>
        <row r="907">
          <cell r="B907" t="str">
            <v>250301007a</v>
          </cell>
          <cell r="C907" t="str">
            <v>免疫比浊法</v>
          </cell>
        </row>
        <row r="907">
          <cell r="F907" t="str">
            <v>项</v>
          </cell>
          <cell r="G907" t="str">
            <v>免疫散射比浊法加收45元</v>
          </cell>
        </row>
        <row r="907">
          <cell r="I907">
            <v>15</v>
          </cell>
        </row>
        <row r="907">
          <cell r="K907">
            <v>15</v>
          </cell>
        </row>
        <row r="907">
          <cell r="S907">
            <v>15</v>
          </cell>
          <cell r="T907">
            <v>15</v>
          </cell>
          <cell r="U907">
            <v>15</v>
          </cell>
        </row>
        <row r="908">
          <cell r="B908" t="str">
            <v>250301007b</v>
          </cell>
          <cell r="C908" t="str">
            <v>化学发光法</v>
          </cell>
        </row>
        <row r="908">
          <cell r="F908" t="str">
            <v>项</v>
          </cell>
        </row>
        <row r="908">
          <cell r="I908">
            <v>30</v>
          </cell>
        </row>
        <row r="908">
          <cell r="K908">
            <v>30</v>
          </cell>
        </row>
        <row r="908">
          <cell r="S908">
            <v>30</v>
          </cell>
          <cell r="T908">
            <v>30</v>
          </cell>
          <cell r="U908">
            <v>30</v>
          </cell>
        </row>
        <row r="909">
          <cell r="B909">
            <v>250301008</v>
          </cell>
          <cell r="C909" t="str">
            <v>血清铁蛋白测定</v>
          </cell>
        </row>
        <row r="909">
          <cell r="F909" t="str">
            <v>项</v>
          </cell>
        </row>
        <row r="910">
          <cell r="B910" t="str">
            <v>250301008a</v>
          </cell>
          <cell r="C910" t="str">
            <v>各种免疫学方法</v>
          </cell>
        </row>
        <row r="910">
          <cell r="F910" t="str">
            <v>项</v>
          </cell>
        </row>
        <row r="910">
          <cell r="I910">
            <v>15</v>
          </cell>
        </row>
        <row r="910">
          <cell r="K910">
            <v>15</v>
          </cell>
        </row>
        <row r="910">
          <cell r="S910">
            <v>15</v>
          </cell>
          <cell r="T910">
            <v>15</v>
          </cell>
          <cell r="U910">
            <v>15</v>
          </cell>
        </row>
        <row r="911">
          <cell r="B911" t="str">
            <v>250301008b</v>
          </cell>
          <cell r="C911" t="str">
            <v>化学发光法</v>
          </cell>
        </row>
        <row r="911">
          <cell r="F911" t="str">
            <v>项</v>
          </cell>
        </row>
        <row r="911">
          <cell r="I911">
            <v>40</v>
          </cell>
        </row>
        <row r="911">
          <cell r="K911">
            <v>40</v>
          </cell>
        </row>
        <row r="911">
          <cell r="S911">
            <v>40</v>
          </cell>
          <cell r="T911">
            <v>40</v>
          </cell>
          <cell r="U911">
            <v>40</v>
          </cell>
        </row>
        <row r="912">
          <cell r="B912">
            <v>250301009</v>
          </cell>
          <cell r="C912" t="str">
            <v>可溶性转铁蛋白受体测定</v>
          </cell>
        </row>
        <row r="912">
          <cell r="F912" t="str">
            <v>项</v>
          </cell>
        </row>
        <row r="913">
          <cell r="B913" t="str">
            <v>250301009a</v>
          </cell>
          <cell r="C913" t="str">
            <v>免疫比浊法</v>
          </cell>
        </row>
        <row r="913">
          <cell r="F913" t="str">
            <v>项</v>
          </cell>
          <cell r="G913" t="str">
            <v>免疫散射比浊法加收30元</v>
          </cell>
        </row>
        <row r="913">
          <cell r="I913">
            <v>30</v>
          </cell>
        </row>
        <row r="913">
          <cell r="K913">
            <v>30</v>
          </cell>
        </row>
        <row r="913">
          <cell r="S913">
            <v>30</v>
          </cell>
          <cell r="T913">
            <v>30</v>
          </cell>
          <cell r="U913">
            <v>30</v>
          </cell>
        </row>
        <row r="914">
          <cell r="B914">
            <v>250301010</v>
          </cell>
          <cell r="C914" t="str">
            <v>脑脊液总蛋白测定</v>
          </cell>
        </row>
        <row r="914">
          <cell r="F914" t="str">
            <v>项</v>
          </cell>
        </row>
        <row r="915">
          <cell r="B915" t="str">
            <v>250301010a</v>
          </cell>
          <cell r="C915" t="str">
            <v>干化学法</v>
          </cell>
        </row>
        <row r="915">
          <cell r="F915" t="str">
            <v>项</v>
          </cell>
        </row>
        <row r="915">
          <cell r="I915">
            <v>20</v>
          </cell>
        </row>
        <row r="915">
          <cell r="K915">
            <v>20</v>
          </cell>
        </row>
        <row r="915">
          <cell r="S915">
            <v>20</v>
          </cell>
          <cell r="T915">
            <v>20</v>
          </cell>
          <cell r="U915">
            <v>20</v>
          </cell>
        </row>
        <row r="916">
          <cell r="B916" t="str">
            <v>250301010b</v>
          </cell>
          <cell r="C916" t="str">
            <v>免疫比浊法</v>
          </cell>
        </row>
        <row r="916">
          <cell r="F916" t="str">
            <v>项</v>
          </cell>
          <cell r="G916" t="str">
            <v>免疫散射比浊法加收20元</v>
          </cell>
        </row>
        <row r="916">
          <cell r="I916">
            <v>10</v>
          </cell>
        </row>
        <row r="916">
          <cell r="K916">
            <v>10</v>
          </cell>
        </row>
        <row r="916">
          <cell r="S916">
            <v>10</v>
          </cell>
          <cell r="T916">
            <v>10</v>
          </cell>
          <cell r="U916">
            <v>10</v>
          </cell>
        </row>
        <row r="917">
          <cell r="B917" t="str">
            <v>250301010c</v>
          </cell>
          <cell r="C917" t="str">
            <v>化学法</v>
          </cell>
        </row>
        <row r="917">
          <cell r="F917" t="str">
            <v>项</v>
          </cell>
        </row>
        <row r="917">
          <cell r="I917">
            <v>5</v>
          </cell>
        </row>
        <row r="917">
          <cell r="K917">
            <v>5</v>
          </cell>
        </row>
        <row r="917">
          <cell r="S917">
            <v>5</v>
          </cell>
          <cell r="T917">
            <v>5</v>
          </cell>
          <cell r="U917">
            <v>5</v>
          </cell>
        </row>
        <row r="918">
          <cell r="B918" t="str">
            <v>250301010d</v>
          </cell>
          <cell r="C918" t="str">
            <v>化学发光法</v>
          </cell>
        </row>
        <row r="918">
          <cell r="F918" t="str">
            <v>项</v>
          </cell>
        </row>
        <row r="918">
          <cell r="I918">
            <v>40</v>
          </cell>
        </row>
        <row r="918">
          <cell r="K918">
            <v>40</v>
          </cell>
        </row>
        <row r="918">
          <cell r="S918">
            <v>40</v>
          </cell>
          <cell r="T918">
            <v>40</v>
          </cell>
          <cell r="U918">
            <v>40</v>
          </cell>
        </row>
        <row r="919">
          <cell r="B919">
            <v>250301011</v>
          </cell>
          <cell r="C919" t="str">
            <v>脑脊液寡克隆电泳分析</v>
          </cell>
          <cell r="D919" t="str">
            <v>包括血寡克隆电泳分析</v>
          </cell>
        </row>
        <row r="919">
          <cell r="F919" t="str">
            <v>项</v>
          </cell>
        </row>
        <row r="919">
          <cell r="I919">
            <v>160</v>
          </cell>
        </row>
        <row r="919">
          <cell r="K919">
            <v>160</v>
          </cell>
        </row>
        <row r="919">
          <cell r="S919">
            <v>160</v>
          </cell>
          <cell r="T919">
            <v>160</v>
          </cell>
          <cell r="U919">
            <v>160</v>
          </cell>
        </row>
        <row r="920">
          <cell r="B920">
            <v>250301012</v>
          </cell>
          <cell r="C920" t="str">
            <v>脑脊液白蛋白测定</v>
          </cell>
        </row>
        <row r="920">
          <cell r="F920" t="str">
            <v>项</v>
          </cell>
        </row>
        <row r="921">
          <cell r="B921" t="str">
            <v>250301012a</v>
          </cell>
          <cell r="C921" t="str">
            <v>免疫比浊法</v>
          </cell>
        </row>
        <row r="921">
          <cell r="F921" t="str">
            <v>项</v>
          </cell>
          <cell r="G921" t="str">
            <v>免疫散射比浊法加收20元</v>
          </cell>
        </row>
        <row r="921">
          <cell r="I921">
            <v>10</v>
          </cell>
        </row>
        <row r="921">
          <cell r="K921">
            <v>10</v>
          </cell>
        </row>
        <row r="921">
          <cell r="S921">
            <v>10</v>
          </cell>
          <cell r="T921">
            <v>10</v>
          </cell>
          <cell r="U921">
            <v>10</v>
          </cell>
        </row>
        <row r="922">
          <cell r="B922" t="str">
            <v>250301012b</v>
          </cell>
          <cell r="C922" t="str">
            <v>免疫电泳法</v>
          </cell>
        </row>
        <row r="922">
          <cell r="F922" t="str">
            <v>项</v>
          </cell>
        </row>
        <row r="922">
          <cell r="I922">
            <v>10</v>
          </cell>
        </row>
        <row r="922">
          <cell r="K922">
            <v>10</v>
          </cell>
        </row>
        <row r="922">
          <cell r="S922">
            <v>10</v>
          </cell>
          <cell r="T922">
            <v>10</v>
          </cell>
          <cell r="U922">
            <v>10</v>
          </cell>
        </row>
        <row r="923">
          <cell r="B923" t="str">
            <v>250301012c</v>
          </cell>
          <cell r="C923" t="str">
            <v>化学发光法</v>
          </cell>
        </row>
        <row r="923">
          <cell r="F923" t="str">
            <v>项</v>
          </cell>
        </row>
        <row r="923">
          <cell r="I923">
            <v>40</v>
          </cell>
        </row>
        <row r="923">
          <cell r="K923">
            <v>40</v>
          </cell>
        </row>
        <row r="923">
          <cell r="S923">
            <v>40</v>
          </cell>
          <cell r="T923">
            <v>40</v>
          </cell>
          <cell r="U923">
            <v>40</v>
          </cell>
        </row>
        <row r="924">
          <cell r="B924">
            <v>250301013</v>
          </cell>
          <cell r="C924" t="str">
            <v>脑脊液IgG测定</v>
          </cell>
        </row>
        <row r="924">
          <cell r="F924" t="str">
            <v>项</v>
          </cell>
        </row>
        <row r="925">
          <cell r="B925" t="str">
            <v>250301013a</v>
          </cell>
          <cell r="C925" t="str">
            <v>免疫比浊法</v>
          </cell>
        </row>
        <row r="925">
          <cell r="F925" t="str">
            <v>项</v>
          </cell>
          <cell r="G925" t="str">
            <v>免疫散射比浊法加收20元</v>
          </cell>
        </row>
        <row r="925">
          <cell r="I925">
            <v>10</v>
          </cell>
        </row>
        <row r="925">
          <cell r="K925">
            <v>10</v>
          </cell>
        </row>
        <row r="925">
          <cell r="S925">
            <v>10</v>
          </cell>
          <cell r="T925">
            <v>10</v>
          </cell>
          <cell r="U925">
            <v>10</v>
          </cell>
        </row>
        <row r="926">
          <cell r="B926" t="str">
            <v>250301013b</v>
          </cell>
          <cell r="C926" t="str">
            <v>免疫电泳法</v>
          </cell>
        </row>
        <row r="926">
          <cell r="F926" t="str">
            <v>项</v>
          </cell>
        </row>
        <row r="926">
          <cell r="I926">
            <v>10</v>
          </cell>
        </row>
        <row r="926">
          <cell r="K926">
            <v>10</v>
          </cell>
        </row>
        <row r="926">
          <cell r="S926">
            <v>10</v>
          </cell>
          <cell r="T926">
            <v>10</v>
          </cell>
          <cell r="U926">
            <v>10</v>
          </cell>
        </row>
        <row r="927">
          <cell r="B927" t="str">
            <v>250301013c</v>
          </cell>
          <cell r="C927" t="str">
            <v>化学发光法</v>
          </cell>
        </row>
        <row r="927">
          <cell r="F927" t="str">
            <v>项</v>
          </cell>
        </row>
        <row r="927">
          <cell r="I927">
            <v>40</v>
          </cell>
        </row>
        <row r="927">
          <cell r="K927">
            <v>40</v>
          </cell>
        </row>
        <row r="927">
          <cell r="S927">
            <v>40</v>
          </cell>
          <cell r="T927">
            <v>40</v>
          </cell>
          <cell r="U927">
            <v>40</v>
          </cell>
        </row>
        <row r="928">
          <cell r="B928">
            <v>250301014</v>
          </cell>
          <cell r="C928" t="str">
            <v>B2微球蛋白测定</v>
          </cell>
          <cell r="D928" t="str">
            <v>包括血清和尿标本</v>
          </cell>
        </row>
        <row r="928">
          <cell r="F928" t="str">
            <v>项</v>
          </cell>
        </row>
        <row r="929">
          <cell r="B929" t="str">
            <v>250301014a</v>
          </cell>
          <cell r="C929" t="str">
            <v>免疫比浊法</v>
          </cell>
        </row>
        <row r="929">
          <cell r="F929" t="str">
            <v>项</v>
          </cell>
          <cell r="G929" t="str">
            <v>免疫散射比浊法加收32元</v>
          </cell>
        </row>
        <row r="929">
          <cell r="I929">
            <v>16</v>
          </cell>
        </row>
        <row r="929">
          <cell r="K929">
            <v>16</v>
          </cell>
        </row>
        <row r="929">
          <cell r="S929">
            <v>16</v>
          </cell>
          <cell r="T929">
            <v>16</v>
          </cell>
          <cell r="U929">
            <v>16</v>
          </cell>
        </row>
        <row r="930">
          <cell r="B930" t="str">
            <v>250301014b</v>
          </cell>
          <cell r="C930" t="str">
            <v>化学发光法</v>
          </cell>
        </row>
        <row r="930">
          <cell r="F930" t="str">
            <v>项</v>
          </cell>
        </row>
        <row r="930">
          <cell r="I930">
            <v>48</v>
          </cell>
        </row>
        <row r="930">
          <cell r="K930">
            <v>48</v>
          </cell>
        </row>
        <row r="930">
          <cell r="S930">
            <v>48</v>
          </cell>
          <cell r="T930">
            <v>48</v>
          </cell>
          <cell r="U930">
            <v>48</v>
          </cell>
        </row>
        <row r="931">
          <cell r="B931">
            <v>250301015</v>
          </cell>
          <cell r="C931" t="str">
            <v>a1抗胰蛋白酶测定</v>
          </cell>
        </row>
        <row r="931">
          <cell r="F931" t="str">
            <v>项</v>
          </cell>
        </row>
        <row r="932">
          <cell r="B932" t="str">
            <v>250301015a</v>
          </cell>
          <cell r="C932" t="str">
            <v>免疫比浊法</v>
          </cell>
        </row>
        <row r="932">
          <cell r="F932" t="str">
            <v>项</v>
          </cell>
          <cell r="G932" t="str">
            <v>免疫散射比浊法加收20元</v>
          </cell>
        </row>
        <row r="932">
          <cell r="I932">
            <v>10</v>
          </cell>
        </row>
        <row r="932">
          <cell r="K932">
            <v>10</v>
          </cell>
        </row>
        <row r="932">
          <cell r="S932">
            <v>10</v>
          </cell>
          <cell r="T932">
            <v>10</v>
          </cell>
          <cell r="U932">
            <v>10</v>
          </cell>
        </row>
        <row r="933">
          <cell r="B933" t="str">
            <v>250301015b</v>
          </cell>
          <cell r="C933" t="str">
            <v>化学发光法</v>
          </cell>
        </row>
        <row r="933">
          <cell r="F933" t="str">
            <v>项</v>
          </cell>
        </row>
        <row r="933">
          <cell r="I933">
            <v>40</v>
          </cell>
        </row>
        <row r="933">
          <cell r="K933">
            <v>40</v>
          </cell>
        </row>
        <row r="933">
          <cell r="S933">
            <v>40</v>
          </cell>
          <cell r="T933">
            <v>40</v>
          </cell>
          <cell r="U933">
            <v>40</v>
          </cell>
        </row>
        <row r="934">
          <cell r="B934">
            <v>250301016</v>
          </cell>
          <cell r="C934" t="str">
            <v>a巨球蛋白测定</v>
          </cell>
          <cell r="D934" t="str">
            <v>免疫比浊法</v>
          </cell>
        </row>
        <row r="934">
          <cell r="F934" t="str">
            <v>项</v>
          </cell>
          <cell r="G934" t="str">
            <v>免疫散射比浊法加收20元</v>
          </cell>
        </row>
        <row r="934">
          <cell r="I934">
            <v>10</v>
          </cell>
        </row>
        <row r="934">
          <cell r="K934">
            <v>10</v>
          </cell>
        </row>
        <row r="934">
          <cell r="S934">
            <v>10</v>
          </cell>
          <cell r="T934">
            <v>10</v>
          </cell>
          <cell r="U934">
            <v>10</v>
          </cell>
        </row>
        <row r="935">
          <cell r="B935">
            <v>250301017</v>
          </cell>
          <cell r="C935" t="str">
            <v>超敏C反应蛋白测定</v>
          </cell>
          <cell r="D935" t="str">
            <v>免疫比浊法</v>
          </cell>
        </row>
        <row r="935">
          <cell r="F935" t="str">
            <v>项</v>
          </cell>
          <cell r="G935" t="str">
            <v>免疫散射比浊法加收10元</v>
          </cell>
        </row>
        <row r="935">
          <cell r="I935">
            <v>30</v>
          </cell>
        </row>
        <row r="935">
          <cell r="K935">
            <v>30</v>
          </cell>
        </row>
        <row r="935">
          <cell r="S935">
            <v>30</v>
          </cell>
          <cell r="T935">
            <v>30</v>
          </cell>
          <cell r="U935">
            <v>30</v>
          </cell>
        </row>
        <row r="936">
          <cell r="B936">
            <v>250301018</v>
          </cell>
          <cell r="C936" t="str">
            <v>视黄醇结合蛋白测定</v>
          </cell>
          <cell r="D936" t="str">
            <v>免疫比浊法</v>
          </cell>
        </row>
        <row r="936">
          <cell r="F936" t="str">
            <v>项</v>
          </cell>
          <cell r="G936" t="str">
            <v>免疫散射比浊法加收25元</v>
          </cell>
        </row>
        <row r="936">
          <cell r="I936">
            <v>15</v>
          </cell>
        </row>
        <row r="936">
          <cell r="K936">
            <v>15</v>
          </cell>
        </row>
        <row r="936">
          <cell r="S936">
            <v>15</v>
          </cell>
          <cell r="T936">
            <v>15</v>
          </cell>
          <cell r="U936">
            <v>15</v>
          </cell>
        </row>
        <row r="937">
          <cell r="B937">
            <v>250301019</v>
          </cell>
          <cell r="C937" t="str">
            <v>血清淀粉样蛋白测定(SAA)</v>
          </cell>
          <cell r="D937" t="str">
            <v>免疫比浊法</v>
          </cell>
        </row>
        <row r="937">
          <cell r="F937" t="str">
            <v>项</v>
          </cell>
        </row>
        <row r="937">
          <cell r="I937" t="str">
            <v>自主定价</v>
          </cell>
        </row>
        <row r="937">
          <cell r="K937" t="str">
            <v>自主定价</v>
          </cell>
        </row>
        <row r="937">
          <cell r="S937" t="str">
            <v>自主定价</v>
          </cell>
          <cell r="T937" t="str">
            <v>自主定价</v>
          </cell>
          <cell r="U937" t="str">
            <v>自主定价</v>
          </cell>
        </row>
        <row r="938">
          <cell r="B938">
            <v>250301021</v>
          </cell>
          <cell r="C938" t="str">
            <v>人磷酸化tau-181蛋白检测</v>
          </cell>
        </row>
        <row r="938">
          <cell r="F938" t="str">
            <v>次</v>
          </cell>
        </row>
        <row r="938">
          <cell r="I938" t="str">
            <v>自主定价</v>
          </cell>
        </row>
        <row r="938">
          <cell r="K938" t="str">
            <v>自主定价</v>
          </cell>
        </row>
        <row r="938">
          <cell r="S938" t="str">
            <v>自主定价</v>
          </cell>
          <cell r="T938" t="str">
            <v>自主定价</v>
          </cell>
          <cell r="U938" t="str">
            <v>自主定价</v>
          </cell>
        </row>
        <row r="939">
          <cell r="B939">
            <v>250301022</v>
          </cell>
          <cell r="C939" t="str">
            <v>人B淀粉样蛋白1-42(AB1-42)检测</v>
          </cell>
        </row>
        <row r="939">
          <cell r="F939" t="str">
            <v>次</v>
          </cell>
        </row>
        <row r="939">
          <cell r="I939" t="str">
            <v>自主定价</v>
          </cell>
        </row>
        <row r="939">
          <cell r="K939" t="str">
            <v>自主定价</v>
          </cell>
        </row>
        <row r="939">
          <cell r="S939" t="str">
            <v>自主定价</v>
          </cell>
          <cell r="T939" t="str">
            <v>自主定价</v>
          </cell>
          <cell r="U939" t="str">
            <v>自主定价</v>
          </cell>
        </row>
        <row r="940">
          <cell r="B940">
            <v>250301023</v>
          </cell>
          <cell r="C940" t="str">
            <v>妊娠期补体因子D子痫前期测定</v>
          </cell>
        </row>
        <row r="940">
          <cell r="F940" t="str">
            <v>次</v>
          </cell>
        </row>
        <row r="940">
          <cell r="I940" t="str">
            <v>自主定价</v>
          </cell>
        </row>
        <row r="940">
          <cell r="K940" t="str">
            <v>自主定价</v>
          </cell>
        </row>
        <row r="940">
          <cell r="S940" t="str">
            <v>自主定价</v>
          </cell>
          <cell r="T940" t="str">
            <v>自主定价</v>
          </cell>
          <cell r="U940" t="str">
            <v>自主定价</v>
          </cell>
        </row>
        <row r="941">
          <cell r="B941">
            <v>250301024</v>
          </cell>
          <cell r="C941" t="str">
            <v>寡克隆鞘内合成分析</v>
          </cell>
          <cell r="D941" t="str">
            <v>样本类型：血液。样本采集、签收、处理，检测样本，审核结果，录入实验室信息系统或人工登记，发送报告；按规定处理废弃物；接受临床相关咨询。</v>
          </cell>
        </row>
        <row r="941">
          <cell r="F941" t="str">
            <v>次</v>
          </cell>
        </row>
        <row r="941">
          <cell r="I941" t="str">
            <v>自主定价</v>
          </cell>
        </row>
        <row r="941">
          <cell r="K941" t="str">
            <v>自主定价</v>
          </cell>
        </row>
        <row r="941">
          <cell r="S941" t="str">
            <v>自主定价</v>
          </cell>
          <cell r="T941" t="str">
            <v>自主定价</v>
          </cell>
          <cell r="U941" t="str">
            <v>自主定价</v>
          </cell>
        </row>
        <row r="942">
          <cell r="B942">
            <v>250301025</v>
          </cell>
          <cell r="C942" t="str">
            <v>脑脊液寡克隆区带分析</v>
          </cell>
          <cell r="D942" t="str">
            <v>样本类型：脑脊液。样本采集、签收、处理，检测样本，审核结果，录入实验室信息系统或人工登记，发送报告；按规定处理废弃物；接受临床相关咨询。</v>
          </cell>
        </row>
        <row r="942">
          <cell r="F942" t="str">
            <v>次</v>
          </cell>
        </row>
        <row r="942">
          <cell r="I942" t="str">
            <v>自主定价</v>
          </cell>
        </row>
        <row r="942">
          <cell r="K942" t="str">
            <v>自主定价</v>
          </cell>
        </row>
        <row r="942">
          <cell r="S942" t="str">
            <v>自主定价</v>
          </cell>
          <cell r="T942" t="str">
            <v>自主定价</v>
          </cell>
          <cell r="U942" t="str">
            <v>自主定价</v>
          </cell>
        </row>
        <row r="943">
          <cell r="B943">
            <v>250301026</v>
          </cell>
          <cell r="C943" t="str">
            <v>结合珠蛋白测定</v>
          </cell>
          <cell r="D943" t="str">
            <v>包括干式法。样本类型：尿液。</v>
          </cell>
        </row>
        <row r="943">
          <cell r="F943" t="str">
            <v>次</v>
          </cell>
        </row>
        <row r="943">
          <cell r="I943" t="str">
            <v>自主定价</v>
          </cell>
        </row>
        <row r="943">
          <cell r="K943" t="str">
            <v>自主定价</v>
          </cell>
        </row>
        <row r="943">
          <cell r="S943" t="str">
            <v>自主定价</v>
          </cell>
          <cell r="T943" t="str">
            <v>自主定价</v>
          </cell>
          <cell r="U943" t="str">
            <v>自主定价</v>
          </cell>
        </row>
        <row r="944">
          <cell r="B944">
            <v>250302</v>
          </cell>
          <cell r="C944" t="str">
            <v>糖及其代谢物测定</v>
          </cell>
        </row>
        <row r="945">
          <cell r="B945">
            <v>250302001</v>
          </cell>
          <cell r="C945" t="str">
            <v>葡萄糖测定</v>
          </cell>
          <cell r="D945" t="str">
            <v>包括血清、脑脊液、尿标本</v>
          </cell>
        </row>
        <row r="945">
          <cell r="F945" t="str">
            <v>次</v>
          </cell>
        </row>
        <row r="946">
          <cell r="B946" t="str">
            <v>250302001a</v>
          </cell>
          <cell r="C946" t="str">
            <v>化学法</v>
          </cell>
        </row>
        <row r="946">
          <cell r="F946" t="str">
            <v>次</v>
          </cell>
        </row>
        <row r="946">
          <cell r="I946">
            <v>5</v>
          </cell>
        </row>
        <row r="946">
          <cell r="K946">
            <v>5</v>
          </cell>
        </row>
        <row r="946">
          <cell r="S946">
            <v>5</v>
          </cell>
          <cell r="T946">
            <v>5</v>
          </cell>
          <cell r="U946">
            <v>5</v>
          </cell>
        </row>
        <row r="947">
          <cell r="B947" t="str">
            <v>250302001b</v>
          </cell>
          <cell r="C947" t="str">
            <v>各种酶法</v>
          </cell>
        </row>
        <row r="947">
          <cell r="F947" t="str">
            <v>次</v>
          </cell>
        </row>
        <row r="947">
          <cell r="I947">
            <v>4.5</v>
          </cell>
        </row>
        <row r="947">
          <cell r="K947">
            <v>4.5</v>
          </cell>
        </row>
        <row r="947">
          <cell r="S947">
            <v>4.5</v>
          </cell>
          <cell r="T947">
            <v>4.5</v>
          </cell>
          <cell r="U947">
            <v>4.5</v>
          </cell>
        </row>
        <row r="948">
          <cell r="B948" t="str">
            <v>250302001c</v>
          </cell>
          <cell r="C948" t="str">
            <v>酶电极法</v>
          </cell>
        </row>
        <row r="948">
          <cell r="F948" t="str">
            <v>次</v>
          </cell>
        </row>
        <row r="948">
          <cell r="I948">
            <v>15</v>
          </cell>
        </row>
        <row r="948">
          <cell r="K948">
            <v>15</v>
          </cell>
        </row>
        <row r="948">
          <cell r="S948">
            <v>15</v>
          </cell>
          <cell r="T948">
            <v>15</v>
          </cell>
          <cell r="U948">
            <v>15</v>
          </cell>
        </row>
        <row r="949">
          <cell r="B949" t="str">
            <v>250302001d</v>
          </cell>
          <cell r="C949" t="str">
            <v>便携式血糖仪</v>
          </cell>
        </row>
        <row r="949">
          <cell r="F949" t="str">
            <v>次</v>
          </cell>
        </row>
        <row r="949">
          <cell r="I949">
            <v>6</v>
          </cell>
        </row>
        <row r="949">
          <cell r="K949">
            <v>6</v>
          </cell>
        </row>
        <row r="949">
          <cell r="S949">
            <v>6</v>
          </cell>
          <cell r="T949">
            <v>6</v>
          </cell>
          <cell r="U949">
            <v>6</v>
          </cell>
        </row>
        <row r="950">
          <cell r="B950" t="str">
            <v>250302001e</v>
          </cell>
          <cell r="C950" t="str">
            <v>干化学法</v>
          </cell>
        </row>
        <row r="950">
          <cell r="F950" t="str">
            <v>次</v>
          </cell>
        </row>
        <row r="950">
          <cell r="I950">
            <v>20</v>
          </cell>
        </row>
        <row r="950">
          <cell r="K950">
            <v>20</v>
          </cell>
        </row>
        <row r="950">
          <cell r="S950">
            <v>20</v>
          </cell>
          <cell r="T950">
            <v>20</v>
          </cell>
          <cell r="U950">
            <v>20</v>
          </cell>
        </row>
        <row r="951">
          <cell r="B951">
            <v>250302002</v>
          </cell>
          <cell r="C951" t="str">
            <v>血清果糖胺测定</v>
          </cell>
          <cell r="D951" t="str">
            <v>指糖化血清蛋白测定</v>
          </cell>
        </row>
        <row r="951">
          <cell r="F951" t="str">
            <v>项</v>
          </cell>
        </row>
        <row r="952">
          <cell r="B952" t="str">
            <v>250302002a</v>
          </cell>
          <cell r="C952" t="str">
            <v>化学法</v>
          </cell>
        </row>
        <row r="952">
          <cell r="F952" t="str">
            <v>项</v>
          </cell>
        </row>
        <row r="952">
          <cell r="I952">
            <v>9</v>
          </cell>
        </row>
        <row r="952">
          <cell r="K952">
            <v>9</v>
          </cell>
        </row>
        <row r="952">
          <cell r="S952">
            <v>9</v>
          </cell>
          <cell r="T952">
            <v>9</v>
          </cell>
          <cell r="U952">
            <v>9</v>
          </cell>
        </row>
        <row r="953">
          <cell r="B953" t="str">
            <v>250302002b</v>
          </cell>
          <cell r="C953" t="str">
            <v>各种酶法</v>
          </cell>
        </row>
        <row r="953">
          <cell r="F953" t="str">
            <v>项</v>
          </cell>
        </row>
        <row r="953">
          <cell r="I953">
            <v>24</v>
          </cell>
        </row>
        <row r="953">
          <cell r="K953">
            <v>24</v>
          </cell>
        </row>
        <row r="953">
          <cell r="S953">
            <v>24</v>
          </cell>
          <cell r="T953">
            <v>24</v>
          </cell>
          <cell r="U953">
            <v>24</v>
          </cell>
        </row>
        <row r="954">
          <cell r="B954">
            <v>250302003</v>
          </cell>
          <cell r="C954" t="str">
            <v>糖化血红蛋白测定</v>
          </cell>
        </row>
        <row r="954">
          <cell r="F954" t="str">
            <v>项</v>
          </cell>
        </row>
        <row r="955">
          <cell r="B955" t="str">
            <v>250302003a</v>
          </cell>
          <cell r="C955" t="str">
            <v>色谱法</v>
          </cell>
        </row>
        <row r="955">
          <cell r="F955" t="str">
            <v>项</v>
          </cell>
        </row>
        <row r="955">
          <cell r="I955">
            <v>56</v>
          </cell>
        </row>
        <row r="955">
          <cell r="K955">
            <v>56</v>
          </cell>
        </row>
        <row r="955">
          <cell r="S955">
            <v>56</v>
          </cell>
          <cell r="T955">
            <v>56</v>
          </cell>
          <cell r="U955">
            <v>56</v>
          </cell>
        </row>
        <row r="956">
          <cell r="B956" t="str">
            <v>250302003b</v>
          </cell>
          <cell r="C956" t="str">
            <v>各种免疫学方法</v>
          </cell>
        </row>
        <row r="956">
          <cell r="F956" t="str">
            <v>项</v>
          </cell>
        </row>
        <row r="956">
          <cell r="I956">
            <v>33</v>
          </cell>
        </row>
        <row r="956">
          <cell r="K956">
            <v>33</v>
          </cell>
        </row>
        <row r="956">
          <cell r="S956">
            <v>33</v>
          </cell>
          <cell r="T956">
            <v>33</v>
          </cell>
          <cell r="U956">
            <v>33</v>
          </cell>
        </row>
        <row r="957">
          <cell r="B957" t="str">
            <v>250302003c</v>
          </cell>
          <cell r="C957" t="str">
            <v>化学法</v>
          </cell>
        </row>
        <row r="957">
          <cell r="F957" t="str">
            <v>项</v>
          </cell>
        </row>
        <row r="957">
          <cell r="I957">
            <v>20</v>
          </cell>
        </row>
        <row r="957">
          <cell r="K957">
            <v>20</v>
          </cell>
        </row>
        <row r="957">
          <cell r="S957">
            <v>20</v>
          </cell>
          <cell r="T957">
            <v>20</v>
          </cell>
          <cell r="U957">
            <v>20</v>
          </cell>
        </row>
        <row r="958">
          <cell r="B958">
            <v>250302004</v>
          </cell>
          <cell r="C958" t="str">
            <v>半乳糖测定</v>
          </cell>
          <cell r="D958" t="str">
            <v>包括全血、尿标本</v>
          </cell>
        </row>
        <row r="958">
          <cell r="F958" t="str">
            <v>项</v>
          </cell>
        </row>
        <row r="958">
          <cell r="I958">
            <v>10</v>
          </cell>
        </row>
        <row r="958">
          <cell r="K958">
            <v>10</v>
          </cell>
        </row>
        <row r="958">
          <cell r="S958">
            <v>10</v>
          </cell>
          <cell r="T958">
            <v>10</v>
          </cell>
          <cell r="U958">
            <v>10</v>
          </cell>
        </row>
        <row r="959">
          <cell r="B959">
            <v>250302005</v>
          </cell>
          <cell r="C959" t="str">
            <v>血清果糖测定</v>
          </cell>
        </row>
        <row r="959">
          <cell r="F959" t="str">
            <v>项</v>
          </cell>
        </row>
        <row r="959">
          <cell r="I959">
            <v>10</v>
          </cell>
        </row>
        <row r="959">
          <cell r="K959">
            <v>10</v>
          </cell>
        </row>
        <row r="959">
          <cell r="S959">
            <v>10</v>
          </cell>
          <cell r="T959">
            <v>10</v>
          </cell>
          <cell r="U959">
            <v>10</v>
          </cell>
        </row>
        <row r="960">
          <cell r="B960">
            <v>250302006</v>
          </cell>
          <cell r="C960" t="str">
            <v>木糖测定</v>
          </cell>
        </row>
        <row r="960">
          <cell r="F960" t="str">
            <v>项</v>
          </cell>
        </row>
        <row r="960">
          <cell r="I960">
            <v>10</v>
          </cell>
        </row>
        <row r="960">
          <cell r="K960">
            <v>10</v>
          </cell>
        </row>
        <row r="960">
          <cell r="S960">
            <v>10</v>
          </cell>
          <cell r="T960">
            <v>10</v>
          </cell>
          <cell r="U960">
            <v>10</v>
          </cell>
        </row>
        <row r="961">
          <cell r="B961">
            <v>250302007</v>
          </cell>
          <cell r="C961" t="str">
            <v>血清唾液酸测定</v>
          </cell>
        </row>
        <row r="961">
          <cell r="F961" t="str">
            <v>项</v>
          </cell>
        </row>
        <row r="962">
          <cell r="B962" t="str">
            <v>250302007a</v>
          </cell>
          <cell r="C962" t="str">
            <v>免疫法</v>
          </cell>
        </row>
        <row r="962">
          <cell r="F962" t="str">
            <v>项</v>
          </cell>
        </row>
        <row r="962">
          <cell r="I962">
            <v>13</v>
          </cell>
        </row>
        <row r="962">
          <cell r="K962">
            <v>13</v>
          </cell>
        </row>
        <row r="962">
          <cell r="S962">
            <v>13</v>
          </cell>
          <cell r="T962">
            <v>13</v>
          </cell>
          <cell r="U962">
            <v>13</v>
          </cell>
        </row>
        <row r="963">
          <cell r="B963" t="str">
            <v>250302007b</v>
          </cell>
          <cell r="C963" t="str">
            <v>化学法</v>
          </cell>
        </row>
        <row r="963">
          <cell r="F963" t="str">
            <v>项</v>
          </cell>
        </row>
        <row r="963">
          <cell r="I963">
            <v>10</v>
          </cell>
        </row>
        <row r="963">
          <cell r="K963">
            <v>10</v>
          </cell>
        </row>
        <row r="963">
          <cell r="S963">
            <v>10</v>
          </cell>
          <cell r="T963">
            <v>10</v>
          </cell>
          <cell r="U963">
            <v>10</v>
          </cell>
        </row>
        <row r="964">
          <cell r="B964" t="str">
            <v>250302007c</v>
          </cell>
          <cell r="C964" t="str">
            <v>酶法</v>
          </cell>
        </row>
        <row r="964">
          <cell r="F964" t="str">
            <v>项</v>
          </cell>
        </row>
        <row r="964">
          <cell r="I964">
            <v>16</v>
          </cell>
        </row>
        <row r="964">
          <cell r="K964">
            <v>16</v>
          </cell>
        </row>
        <row r="964">
          <cell r="S964">
            <v>16</v>
          </cell>
          <cell r="T964">
            <v>16</v>
          </cell>
          <cell r="U964">
            <v>16</v>
          </cell>
        </row>
        <row r="965">
          <cell r="B965">
            <v>250302008</v>
          </cell>
          <cell r="C965" t="str">
            <v>血浆乳酸测定</v>
          </cell>
          <cell r="D965" t="str">
            <v>包括体液、分泌物</v>
          </cell>
        </row>
        <row r="965">
          <cell r="F965" t="str">
            <v>项</v>
          </cell>
          <cell r="G965" t="str">
            <v>芯片法50元</v>
          </cell>
        </row>
        <row r="965">
          <cell r="I965">
            <v>20</v>
          </cell>
        </row>
        <row r="965">
          <cell r="K965">
            <v>20</v>
          </cell>
        </row>
        <row r="965">
          <cell r="S965">
            <v>20</v>
          </cell>
          <cell r="T965">
            <v>20</v>
          </cell>
          <cell r="U965">
            <v>20</v>
          </cell>
        </row>
        <row r="966">
          <cell r="B966">
            <v>250302009</v>
          </cell>
          <cell r="C966" t="str">
            <v>全血丙酮酸测定</v>
          </cell>
        </row>
        <row r="966">
          <cell r="F966" t="str">
            <v>项</v>
          </cell>
        </row>
        <row r="966">
          <cell r="I966">
            <v>30</v>
          </cell>
        </row>
        <row r="966">
          <cell r="K966">
            <v>30</v>
          </cell>
        </row>
        <row r="966">
          <cell r="S966">
            <v>30</v>
          </cell>
          <cell r="T966">
            <v>30</v>
          </cell>
          <cell r="U966">
            <v>30</v>
          </cell>
        </row>
        <row r="967">
          <cell r="B967">
            <v>250302010</v>
          </cell>
          <cell r="C967" t="str">
            <v>血清表皮生长因子受体-2(HER-2/neu)测定</v>
          </cell>
        </row>
        <row r="967">
          <cell r="F967" t="str">
            <v>次</v>
          </cell>
        </row>
        <row r="967">
          <cell r="I967">
            <v>240</v>
          </cell>
        </row>
        <row r="967">
          <cell r="K967">
            <v>240</v>
          </cell>
        </row>
        <row r="967">
          <cell r="S967">
            <v>240</v>
          </cell>
          <cell r="T967">
            <v>240</v>
          </cell>
          <cell r="U967">
            <v>240</v>
          </cell>
        </row>
        <row r="968">
          <cell r="B968">
            <v>250302011</v>
          </cell>
          <cell r="C968" t="str">
            <v>抗锌转运蛋白8抗体(ZnT8)测定</v>
          </cell>
          <cell r="D968" t="str">
            <v>样本类型：血清。采全血，标本分离血清，加入相应的监测试剂，温育、检测、打印报告，处理废弃物并接受临床相关咨询。</v>
          </cell>
        </row>
        <row r="968">
          <cell r="F968" t="str">
            <v>次</v>
          </cell>
        </row>
        <row r="968">
          <cell r="I968" t="str">
            <v>自主定价</v>
          </cell>
        </row>
        <row r="968">
          <cell r="K968" t="str">
            <v>自主定价</v>
          </cell>
        </row>
        <row r="968">
          <cell r="S968" t="str">
            <v>自主定价</v>
          </cell>
          <cell r="T968" t="str">
            <v>自主定价</v>
          </cell>
          <cell r="U968" t="str">
            <v>自主定价</v>
          </cell>
        </row>
        <row r="969">
          <cell r="B969">
            <v>250303</v>
          </cell>
          <cell r="C969" t="str">
            <v>血脂及脂蛋白测定</v>
          </cell>
        </row>
        <row r="970">
          <cell r="B970">
            <v>250303001</v>
          </cell>
          <cell r="C970" t="str">
            <v>血清总胆固醇测定</v>
          </cell>
        </row>
        <row r="970">
          <cell r="F970" t="str">
            <v>项</v>
          </cell>
        </row>
        <row r="971">
          <cell r="B971" t="str">
            <v>250303001a</v>
          </cell>
          <cell r="C971" t="str">
            <v>化学法或酶法</v>
          </cell>
        </row>
        <row r="971">
          <cell r="F971" t="str">
            <v>项</v>
          </cell>
        </row>
        <row r="971">
          <cell r="I971">
            <v>4</v>
          </cell>
        </row>
        <row r="971">
          <cell r="K971">
            <v>4</v>
          </cell>
        </row>
        <row r="971">
          <cell r="S971">
            <v>4</v>
          </cell>
          <cell r="T971">
            <v>4</v>
          </cell>
          <cell r="U971">
            <v>4</v>
          </cell>
        </row>
        <row r="972">
          <cell r="B972" t="str">
            <v>250303001b</v>
          </cell>
          <cell r="C972" t="str">
            <v>干化学法</v>
          </cell>
        </row>
        <row r="972">
          <cell r="F972" t="str">
            <v>项</v>
          </cell>
        </row>
        <row r="972">
          <cell r="I972">
            <v>20</v>
          </cell>
        </row>
        <row r="972">
          <cell r="K972">
            <v>20</v>
          </cell>
        </row>
        <row r="972">
          <cell r="S972">
            <v>20</v>
          </cell>
          <cell r="T972">
            <v>20</v>
          </cell>
          <cell r="U972">
            <v>20</v>
          </cell>
        </row>
        <row r="973">
          <cell r="B973">
            <v>250303002</v>
          </cell>
          <cell r="C973" t="str">
            <v>血清甘油三酯测定</v>
          </cell>
        </row>
        <row r="973">
          <cell r="F973" t="str">
            <v>项</v>
          </cell>
        </row>
        <row r="974">
          <cell r="B974" t="str">
            <v>250303002a</v>
          </cell>
          <cell r="C974" t="str">
            <v>化学法或酶法</v>
          </cell>
        </row>
        <row r="974">
          <cell r="F974" t="str">
            <v>项</v>
          </cell>
        </row>
        <row r="974">
          <cell r="I974">
            <v>5</v>
          </cell>
        </row>
        <row r="974">
          <cell r="K974">
            <v>5</v>
          </cell>
        </row>
        <row r="974">
          <cell r="S974">
            <v>5</v>
          </cell>
          <cell r="T974">
            <v>5</v>
          </cell>
          <cell r="U974">
            <v>5</v>
          </cell>
        </row>
        <row r="975">
          <cell r="B975" t="str">
            <v>250303002b</v>
          </cell>
          <cell r="C975" t="str">
            <v>干化学法</v>
          </cell>
        </row>
        <row r="975">
          <cell r="F975" t="str">
            <v>项</v>
          </cell>
        </row>
        <row r="975">
          <cell r="I975">
            <v>20</v>
          </cell>
        </row>
        <row r="975">
          <cell r="K975">
            <v>20</v>
          </cell>
        </row>
        <row r="975">
          <cell r="S975">
            <v>20</v>
          </cell>
          <cell r="T975">
            <v>20</v>
          </cell>
          <cell r="U975">
            <v>20</v>
          </cell>
        </row>
        <row r="976">
          <cell r="B976">
            <v>250303003</v>
          </cell>
          <cell r="C976" t="str">
            <v>血清磷脂测定</v>
          </cell>
        </row>
        <row r="976">
          <cell r="F976" t="str">
            <v>项</v>
          </cell>
        </row>
        <row r="976">
          <cell r="I976">
            <v>8</v>
          </cell>
        </row>
        <row r="976">
          <cell r="K976">
            <v>8</v>
          </cell>
        </row>
        <row r="976">
          <cell r="S976">
            <v>8</v>
          </cell>
          <cell r="T976">
            <v>8</v>
          </cell>
          <cell r="U976">
            <v>8</v>
          </cell>
        </row>
        <row r="977">
          <cell r="B977">
            <v>250303004</v>
          </cell>
          <cell r="C977" t="str">
            <v>血清高密度脂蛋白胆固醇测定</v>
          </cell>
        </row>
        <row r="977">
          <cell r="F977" t="str">
            <v>项</v>
          </cell>
        </row>
        <row r="978">
          <cell r="B978" t="str">
            <v>250303004a</v>
          </cell>
          <cell r="C978" t="str">
            <v>干化学法</v>
          </cell>
        </row>
        <row r="978">
          <cell r="F978" t="str">
            <v>项</v>
          </cell>
        </row>
        <row r="978">
          <cell r="I978">
            <v>13</v>
          </cell>
        </row>
        <row r="978">
          <cell r="K978">
            <v>13</v>
          </cell>
        </row>
        <row r="978">
          <cell r="S978">
            <v>13</v>
          </cell>
          <cell r="T978">
            <v>13</v>
          </cell>
          <cell r="U978">
            <v>13</v>
          </cell>
        </row>
        <row r="979">
          <cell r="B979" t="str">
            <v>250303004b</v>
          </cell>
          <cell r="C979" t="str">
            <v>其他方法</v>
          </cell>
        </row>
        <row r="979">
          <cell r="F979" t="str">
            <v>项</v>
          </cell>
        </row>
        <row r="979">
          <cell r="I979">
            <v>8</v>
          </cell>
        </row>
        <row r="979">
          <cell r="K979">
            <v>8</v>
          </cell>
        </row>
        <row r="979">
          <cell r="S979">
            <v>8</v>
          </cell>
          <cell r="T979">
            <v>8</v>
          </cell>
          <cell r="U979">
            <v>8</v>
          </cell>
        </row>
        <row r="980">
          <cell r="B980">
            <v>250303005</v>
          </cell>
          <cell r="C980" t="str">
            <v>血清低密度脂蛋白胆固醇测定</v>
          </cell>
        </row>
        <row r="980">
          <cell r="F980" t="str">
            <v>项</v>
          </cell>
          <cell r="G980" t="str">
            <v>酶法</v>
          </cell>
        </row>
        <row r="980">
          <cell r="I980">
            <v>13</v>
          </cell>
        </row>
        <row r="980">
          <cell r="K980">
            <v>13</v>
          </cell>
        </row>
        <row r="980">
          <cell r="S980">
            <v>13</v>
          </cell>
          <cell r="T980">
            <v>13</v>
          </cell>
          <cell r="U980">
            <v>13</v>
          </cell>
        </row>
        <row r="981">
          <cell r="B981">
            <v>250303006</v>
          </cell>
          <cell r="C981" t="str">
            <v>血清脂蛋白电泳分析</v>
          </cell>
          <cell r="D981" t="str">
            <v>包括酯质、胆固醇染色</v>
          </cell>
        </row>
        <row r="981">
          <cell r="F981" t="str">
            <v>项</v>
          </cell>
        </row>
        <row r="982">
          <cell r="B982" t="str">
            <v>250303006a</v>
          </cell>
          <cell r="C982" t="str">
            <v>普通凝胶电泳法</v>
          </cell>
        </row>
        <row r="982">
          <cell r="F982" t="str">
            <v>项</v>
          </cell>
        </row>
        <row r="982">
          <cell r="I982">
            <v>30</v>
          </cell>
        </row>
        <row r="982">
          <cell r="K982">
            <v>30</v>
          </cell>
        </row>
        <row r="982">
          <cell r="S982">
            <v>30</v>
          </cell>
          <cell r="T982">
            <v>30</v>
          </cell>
          <cell r="U982">
            <v>30</v>
          </cell>
        </row>
        <row r="983">
          <cell r="B983" t="str">
            <v>250303006b</v>
          </cell>
          <cell r="C983" t="str">
            <v>自动凝胶电泳法</v>
          </cell>
        </row>
        <row r="983">
          <cell r="F983" t="str">
            <v>项</v>
          </cell>
        </row>
        <row r="983">
          <cell r="I983">
            <v>70</v>
          </cell>
        </row>
        <row r="983">
          <cell r="K983">
            <v>70</v>
          </cell>
        </row>
        <row r="983">
          <cell r="S983">
            <v>70</v>
          </cell>
          <cell r="T983">
            <v>70</v>
          </cell>
          <cell r="U983">
            <v>70</v>
          </cell>
        </row>
        <row r="984">
          <cell r="B984">
            <v>250303007</v>
          </cell>
          <cell r="C984" t="str">
            <v>血清载脂蛋白AI测定</v>
          </cell>
        </row>
        <row r="984">
          <cell r="F984" t="str">
            <v>项</v>
          </cell>
        </row>
        <row r="984">
          <cell r="I984">
            <v>10</v>
          </cell>
        </row>
        <row r="984">
          <cell r="K984">
            <v>10</v>
          </cell>
        </row>
        <row r="984">
          <cell r="S984">
            <v>10</v>
          </cell>
          <cell r="T984">
            <v>10</v>
          </cell>
          <cell r="U984">
            <v>10</v>
          </cell>
        </row>
        <row r="985">
          <cell r="B985">
            <v>250303008</v>
          </cell>
          <cell r="C985" t="str">
            <v>血清载脂蛋白All测定</v>
          </cell>
        </row>
        <row r="985">
          <cell r="F985" t="str">
            <v>项</v>
          </cell>
        </row>
        <row r="985">
          <cell r="I985">
            <v>20</v>
          </cell>
        </row>
        <row r="985">
          <cell r="K985">
            <v>20</v>
          </cell>
        </row>
        <row r="985">
          <cell r="S985">
            <v>20</v>
          </cell>
          <cell r="T985">
            <v>20</v>
          </cell>
          <cell r="U985">
            <v>20</v>
          </cell>
        </row>
        <row r="986">
          <cell r="B986">
            <v>250303009</v>
          </cell>
          <cell r="C986" t="str">
            <v>血清载脂蛋白B测定</v>
          </cell>
        </row>
        <row r="986">
          <cell r="F986" t="str">
            <v>项</v>
          </cell>
        </row>
        <row r="986">
          <cell r="I986">
            <v>10</v>
          </cell>
        </row>
        <row r="986">
          <cell r="K986">
            <v>10</v>
          </cell>
        </row>
        <row r="986">
          <cell r="S986">
            <v>10</v>
          </cell>
          <cell r="T986">
            <v>10</v>
          </cell>
          <cell r="U986">
            <v>10</v>
          </cell>
        </row>
        <row r="987">
          <cell r="B987">
            <v>250303010</v>
          </cell>
          <cell r="C987" t="str">
            <v>血清载脂蛋白CII测定</v>
          </cell>
        </row>
        <row r="987">
          <cell r="F987" t="str">
            <v>项</v>
          </cell>
        </row>
        <row r="987">
          <cell r="I987">
            <v>20</v>
          </cell>
        </row>
        <row r="987">
          <cell r="K987">
            <v>20</v>
          </cell>
        </row>
        <row r="987">
          <cell r="S987">
            <v>20</v>
          </cell>
          <cell r="T987">
            <v>20</v>
          </cell>
          <cell r="U987">
            <v>20</v>
          </cell>
        </row>
        <row r="988">
          <cell r="B988">
            <v>250303011</v>
          </cell>
          <cell r="C988" t="str">
            <v>血清载脂蛋白CIII测定</v>
          </cell>
        </row>
        <row r="988">
          <cell r="F988" t="str">
            <v>项</v>
          </cell>
        </row>
        <row r="988">
          <cell r="I988">
            <v>20</v>
          </cell>
        </row>
        <row r="988">
          <cell r="K988">
            <v>20</v>
          </cell>
        </row>
        <row r="988">
          <cell r="S988">
            <v>20</v>
          </cell>
          <cell r="T988">
            <v>20</v>
          </cell>
          <cell r="U988">
            <v>20</v>
          </cell>
        </row>
        <row r="989">
          <cell r="B989">
            <v>250303012</v>
          </cell>
          <cell r="C989" t="str">
            <v>血清载脂蛋白E测定</v>
          </cell>
        </row>
        <row r="989">
          <cell r="F989" t="str">
            <v>项</v>
          </cell>
        </row>
        <row r="989">
          <cell r="I989">
            <v>20</v>
          </cell>
        </row>
        <row r="989">
          <cell r="K989">
            <v>20</v>
          </cell>
        </row>
        <row r="989">
          <cell r="S989">
            <v>20</v>
          </cell>
          <cell r="T989">
            <v>20</v>
          </cell>
          <cell r="U989">
            <v>20</v>
          </cell>
        </row>
        <row r="990">
          <cell r="B990">
            <v>250303013</v>
          </cell>
          <cell r="C990" t="str">
            <v>血清载脂蛋白a测定</v>
          </cell>
        </row>
        <row r="990">
          <cell r="F990" t="str">
            <v>项</v>
          </cell>
        </row>
        <row r="990">
          <cell r="I990">
            <v>23</v>
          </cell>
        </row>
        <row r="990">
          <cell r="K990">
            <v>23</v>
          </cell>
        </row>
        <row r="990">
          <cell r="S990">
            <v>23</v>
          </cell>
          <cell r="T990">
            <v>23</v>
          </cell>
          <cell r="U990">
            <v>23</v>
          </cell>
        </row>
        <row r="991">
          <cell r="B991">
            <v>250303014</v>
          </cell>
          <cell r="C991" t="str">
            <v>血清羟基丁酸测定</v>
          </cell>
        </row>
        <row r="991">
          <cell r="F991" t="str">
            <v>项</v>
          </cell>
        </row>
        <row r="991">
          <cell r="I991">
            <v>20</v>
          </cell>
        </row>
        <row r="991">
          <cell r="K991">
            <v>20</v>
          </cell>
        </row>
        <row r="991">
          <cell r="S991">
            <v>20</v>
          </cell>
          <cell r="T991">
            <v>20</v>
          </cell>
          <cell r="U991">
            <v>20</v>
          </cell>
        </row>
        <row r="992">
          <cell r="B992">
            <v>250303015</v>
          </cell>
          <cell r="C992" t="str">
            <v>血游离脂肪酸测定</v>
          </cell>
        </row>
        <row r="992">
          <cell r="F992" t="str">
            <v>项</v>
          </cell>
          <cell r="G992" t="str">
            <v>酶法50元</v>
          </cell>
        </row>
        <row r="992">
          <cell r="I992">
            <v>10</v>
          </cell>
        </row>
        <row r="992">
          <cell r="K992">
            <v>10</v>
          </cell>
        </row>
        <row r="992">
          <cell r="S992">
            <v>10</v>
          </cell>
          <cell r="T992">
            <v>10</v>
          </cell>
          <cell r="U992">
            <v>10</v>
          </cell>
        </row>
        <row r="993">
          <cell r="B993">
            <v>250303016</v>
          </cell>
          <cell r="C993" t="str">
            <v>甘油测定</v>
          </cell>
        </row>
        <row r="993">
          <cell r="F993" t="str">
            <v>项</v>
          </cell>
        </row>
        <row r="993">
          <cell r="I993" t="str">
            <v>自主定价</v>
          </cell>
        </row>
        <row r="993">
          <cell r="K993" t="str">
            <v>自主定价</v>
          </cell>
        </row>
        <row r="993">
          <cell r="S993" t="str">
            <v>自主定价</v>
          </cell>
          <cell r="T993" t="str">
            <v>自主定价</v>
          </cell>
          <cell r="U993" t="str">
            <v>自主定价</v>
          </cell>
        </row>
        <row r="994">
          <cell r="B994">
            <v>250303017</v>
          </cell>
          <cell r="C994" t="str">
            <v>载脂蛋白E基因分型</v>
          </cell>
        </row>
        <row r="994">
          <cell r="F994" t="str">
            <v>项</v>
          </cell>
        </row>
        <row r="994">
          <cell r="I994" t="str">
            <v>自主定价</v>
          </cell>
        </row>
        <row r="994">
          <cell r="K994" t="str">
            <v>自主定价</v>
          </cell>
        </row>
        <row r="994">
          <cell r="S994" t="str">
            <v>自主定价</v>
          </cell>
          <cell r="T994" t="str">
            <v>自主定价</v>
          </cell>
          <cell r="U994" t="str">
            <v>自主定价</v>
          </cell>
        </row>
        <row r="995">
          <cell r="B995">
            <v>250303018</v>
          </cell>
          <cell r="C995" t="str">
            <v>小密低密度脂蛋白(sdlDL)测定</v>
          </cell>
        </row>
        <row r="995">
          <cell r="F995" t="str">
            <v>项</v>
          </cell>
        </row>
        <row r="995">
          <cell r="I995">
            <v>25</v>
          </cell>
        </row>
        <row r="995">
          <cell r="K995">
            <v>25</v>
          </cell>
        </row>
        <row r="995">
          <cell r="S995">
            <v>25</v>
          </cell>
          <cell r="T995">
            <v>25</v>
          </cell>
          <cell r="U995">
            <v>25</v>
          </cell>
        </row>
        <row r="996">
          <cell r="B996">
            <v>250303019</v>
          </cell>
          <cell r="C996" t="str">
            <v>血酮体测定</v>
          </cell>
          <cell r="D996" t="str">
            <v>包括血酮体快速测定</v>
          </cell>
        </row>
        <row r="996">
          <cell r="F996" t="str">
            <v>项</v>
          </cell>
          <cell r="G996" t="str">
            <v>血酮体定量收50元</v>
          </cell>
        </row>
        <row r="996">
          <cell r="I996">
            <v>10</v>
          </cell>
        </row>
        <row r="996">
          <cell r="K996">
            <v>10</v>
          </cell>
        </row>
        <row r="996">
          <cell r="S996">
            <v>10</v>
          </cell>
          <cell r="T996">
            <v>10</v>
          </cell>
          <cell r="U996">
            <v>10</v>
          </cell>
        </row>
        <row r="997">
          <cell r="B997">
            <v>250303020</v>
          </cell>
          <cell r="C997" t="str">
            <v>人血浆脂蛋白磷脂酶A2定量测定(LP-PLA2)</v>
          </cell>
        </row>
        <row r="997">
          <cell r="F997" t="str">
            <v>次</v>
          </cell>
        </row>
        <row r="997">
          <cell r="I997">
            <v>45</v>
          </cell>
        </row>
        <row r="997">
          <cell r="K997">
            <v>45</v>
          </cell>
        </row>
        <row r="997">
          <cell r="S997">
            <v>45</v>
          </cell>
          <cell r="T997">
            <v>45</v>
          </cell>
          <cell r="U997">
            <v>45</v>
          </cell>
        </row>
        <row r="998">
          <cell r="B998">
            <v>250303021</v>
          </cell>
          <cell r="C998" t="str">
            <v>氧化低密度脂蛋白定量检测</v>
          </cell>
        </row>
        <row r="998">
          <cell r="F998" t="str">
            <v>次</v>
          </cell>
        </row>
        <row r="998">
          <cell r="I998">
            <v>128</v>
          </cell>
        </row>
        <row r="998">
          <cell r="K998">
            <v>128</v>
          </cell>
        </row>
        <row r="998">
          <cell r="S998">
            <v>128</v>
          </cell>
          <cell r="T998">
            <v>128</v>
          </cell>
          <cell r="U998">
            <v>128</v>
          </cell>
        </row>
        <row r="999">
          <cell r="B999">
            <v>250303022</v>
          </cell>
          <cell r="C999" t="str">
            <v>VAP血脂亚组分检测</v>
          </cell>
          <cell r="D999" t="str">
            <v>样本类型：血清。</v>
          </cell>
        </row>
        <row r="999">
          <cell r="F999" t="str">
            <v>次</v>
          </cell>
        </row>
        <row r="999">
          <cell r="I999" t="str">
            <v>自主定价</v>
          </cell>
        </row>
        <row r="999">
          <cell r="K999" t="str">
            <v>自主定价</v>
          </cell>
        </row>
        <row r="999">
          <cell r="S999" t="str">
            <v>自主定价</v>
          </cell>
          <cell r="T999" t="str">
            <v>自主定价</v>
          </cell>
          <cell r="U999" t="str">
            <v>自主定价</v>
          </cell>
        </row>
        <row r="1000">
          <cell r="B1000">
            <v>250303023</v>
          </cell>
          <cell r="C1000" t="str">
            <v>脂联素检测</v>
          </cell>
          <cell r="D1000" t="str">
            <v>样本类型：血清。</v>
          </cell>
        </row>
        <row r="1000">
          <cell r="F1000" t="str">
            <v>次</v>
          </cell>
        </row>
        <row r="1000">
          <cell r="I1000" t="str">
            <v>自主定价</v>
          </cell>
        </row>
        <row r="1000">
          <cell r="K1000" t="str">
            <v>自主定价</v>
          </cell>
        </row>
        <row r="1000">
          <cell r="S1000" t="str">
            <v>自主定价</v>
          </cell>
          <cell r="T1000" t="str">
            <v>自主定价</v>
          </cell>
          <cell r="U1000" t="str">
            <v>自主定价</v>
          </cell>
        </row>
        <row r="1001">
          <cell r="B1001">
            <v>250304</v>
          </cell>
          <cell r="C1001" t="str">
            <v>无机元素测定</v>
          </cell>
          <cell r="D1001" t="str">
            <v>包括血、尿、脑脊液等标本</v>
          </cell>
        </row>
        <row r="1002">
          <cell r="B1002">
            <v>250304001</v>
          </cell>
          <cell r="C1002" t="str">
            <v>钾测定</v>
          </cell>
        </row>
        <row r="1002">
          <cell r="F1002" t="str">
            <v>项</v>
          </cell>
        </row>
        <row r="1003">
          <cell r="B1003" t="str">
            <v>250304001a</v>
          </cell>
          <cell r="C1003" t="str">
            <v>干化学法</v>
          </cell>
        </row>
        <row r="1003">
          <cell r="F1003" t="str">
            <v>项</v>
          </cell>
        </row>
        <row r="1003">
          <cell r="I1003">
            <v>15</v>
          </cell>
        </row>
        <row r="1003">
          <cell r="K1003">
            <v>15</v>
          </cell>
        </row>
        <row r="1003">
          <cell r="S1003">
            <v>15</v>
          </cell>
          <cell r="T1003">
            <v>15</v>
          </cell>
          <cell r="U1003">
            <v>15</v>
          </cell>
        </row>
        <row r="1004">
          <cell r="B1004" t="str">
            <v>250304001b</v>
          </cell>
          <cell r="C1004" t="str">
            <v>火焰分光光度法</v>
          </cell>
        </row>
        <row r="1004">
          <cell r="F1004" t="str">
            <v>项</v>
          </cell>
        </row>
        <row r="1004">
          <cell r="I1004">
            <v>3</v>
          </cell>
        </row>
        <row r="1004">
          <cell r="K1004">
            <v>3</v>
          </cell>
        </row>
        <row r="1004">
          <cell r="S1004">
            <v>3</v>
          </cell>
          <cell r="T1004">
            <v>3</v>
          </cell>
          <cell r="U1004">
            <v>3</v>
          </cell>
        </row>
        <row r="1005">
          <cell r="B1005" t="str">
            <v>250304001c</v>
          </cell>
          <cell r="C1005" t="str">
            <v>酶促动力学法</v>
          </cell>
        </row>
        <row r="1005">
          <cell r="F1005" t="str">
            <v>项</v>
          </cell>
        </row>
        <row r="1005">
          <cell r="I1005">
            <v>5</v>
          </cell>
        </row>
        <row r="1005">
          <cell r="K1005">
            <v>5</v>
          </cell>
        </row>
        <row r="1005">
          <cell r="S1005">
            <v>5</v>
          </cell>
          <cell r="T1005">
            <v>5</v>
          </cell>
          <cell r="U1005">
            <v>5</v>
          </cell>
        </row>
        <row r="1006">
          <cell r="B1006" t="str">
            <v>250304001d</v>
          </cell>
          <cell r="C1006" t="str">
            <v>离子选择电极法</v>
          </cell>
        </row>
        <row r="1006">
          <cell r="F1006" t="str">
            <v>项</v>
          </cell>
        </row>
        <row r="1006">
          <cell r="I1006">
            <v>4</v>
          </cell>
        </row>
        <row r="1006">
          <cell r="K1006">
            <v>4</v>
          </cell>
        </row>
        <row r="1006">
          <cell r="S1006">
            <v>4</v>
          </cell>
          <cell r="T1006">
            <v>4</v>
          </cell>
          <cell r="U1006">
            <v>4</v>
          </cell>
        </row>
        <row r="1007">
          <cell r="B1007">
            <v>250304002</v>
          </cell>
          <cell r="C1007" t="str">
            <v>钠测定</v>
          </cell>
        </row>
        <row r="1007">
          <cell r="F1007" t="str">
            <v>项</v>
          </cell>
        </row>
        <row r="1008">
          <cell r="B1008" t="str">
            <v>250304002a</v>
          </cell>
          <cell r="C1008" t="str">
            <v>干化学法</v>
          </cell>
        </row>
        <row r="1008">
          <cell r="F1008" t="str">
            <v>项</v>
          </cell>
        </row>
        <row r="1008">
          <cell r="I1008">
            <v>15</v>
          </cell>
        </row>
        <row r="1008">
          <cell r="K1008">
            <v>15</v>
          </cell>
        </row>
        <row r="1008">
          <cell r="S1008">
            <v>15</v>
          </cell>
          <cell r="T1008">
            <v>15</v>
          </cell>
          <cell r="U1008">
            <v>15</v>
          </cell>
        </row>
        <row r="1009">
          <cell r="B1009" t="str">
            <v>250304002b</v>
          </cell>
          <cell r="C1009" t="str">
            <v>火焰分光光度法</v>
          </cell>
        </row>
        <row r="1009">
          <cell r="F1009" t="str">
            <v>项</v>
          </cell>
        </row>
        <row r="1009">
          <cell r="I1009">
            <v>3</v>
          </cell>
        </row>
        <row r="1009">
          <cell r="K1009">
            <v>3</v>
          </cell>
        </row>
        <row r="1009">
          <cell r="S1009">
            <v>3</v>
          </cell>
          <cell r="T1009">
            <v>3</v>
          </cell>
          <cell r="U1009">
            <v>3</v>
          </cell>
        </row>
        <row r="1010">
          <cell r="B1010" t="str">
            <v>250304002c</v>
          </cell>
          <cell r="C1010" t="str">
            <v>酶促动力学法</v>
          </cell>
        </row>
        <row r="1010">
          <cell r="F1010" t="str">
            <v>项</v>
          </cell>
        </row>
        <row r="1010">
          <cell r="I1010">
            <v>5</v>
          </cell>
        </row>
        <row r="1010">
          <cell r="K1010">
            <v>5</v>
          </cell>
        </row>
        <row r="1010">
          <cell r="S1010">
            <v>5</v>
          </cell>
          <cell r="T1010">
            <v>5</v>
          </cell>
          <cell r="U1010">
            <v>5</v>
          </cell>
        </row>
        <row r="1011">
          <cell r="B1011" t="str">
            <v>250304002d</v>
          </cell>
          <cell r="C1011" t="str">
            <v>离子选择电极法</v>
          </cell>
        </row>
        <row r="1011">
          <cell r="F1011" t="str">
            <v>项</v>
          </cell>
        </row>
        <row r="1011">
          <cell r="I1011">
            <v>4</v>
          </cell>
        </row>
        <row r="1011">
          <cell r="K1011">
            <v>4</v>
          </cell>
        </row>
        <row r="1011">
          <cell r="S1011">
            <v>4</v>
          </cell>
          <cell r="T1011">
            <v>4</v>
          </cell>
          <cell r="U1011">
            <v>4</v>
          </cell>
        </row>
        <row r="1012">
          <cell r="B1012">
            <v>250304003</v>
          </cell>
          <cell r="C1012" t="str">
            <v>氯测定</v>
          </cell>
        </row>
        <row r="1012">
          <cell r="F1012" t="str">
            <v>项</v>
          </cell>
        </row>
        <row r="1013">
          <cell r="B1013" t="str">
            <v>250304003a</v>
          </cell>
          <cell r="C1013" t="str">
            <v>干化学法</v>
          </cell>
        </row>
        <row r="1013">
          <cell r="F1013" t="str">
            <v>项</v>
          </cell>
        </row>
        <row r="1013">
          <cell r="I1013">
            <v>15</v>
          </cell>
        </row>
        <row r="1013">
          <cell r="K1013">
            <v>15</v>
          </cell>
        </row>
        <row r="1013">
          <cell r="S1013">
            <v>15</v>
          </cell>
          <cell r="T1013">
            <v>15</v>
          </cell>
          <cell r="U1013">
            <v>15</v>
          </cell>
        </row>
        <row r="1014">
          <cell r="B1014" t="str">
            <v>250304003b</v>
          </cell>
          <cell r="C1014" t="str">
            <v>离子选择电极法</v>
          </cell>
        </row>
        <row r="1014">
          <cell r="F1014" t="str">
            <v>项</v>
          </cell>
        </row>
        <row r="1014">
          <cell r="I1014">
            <v>4</v>
          </cell>
        </row>
        <row r="1014">
          <cell r="K1014">
            <v>4</v>
          </cell>
        </row>
        <row r="1014">
          <cell r="S1014">
            <v>4</v>
          </cell>
          <cell r="T1014">
            <v>4</v>
          </cell>
          <cell r="U1014">
            <v>4</v>
          </cell>
        </row>
        <row r="1015">
          <cell r="B1015">
            <v>250304004</v>
          </cell>
          <cell r="C1015" t="str">
            <v>钙测定</v>
          </cell>
        </row>
        <row r="1015">
          <cell r="F1015" t="str">
            <v>项</v>
          </cell>
        </row>
        <row r="1016">
          <cell r="B1016" t="str">
            <v>250304004a</v>
          </cell>
          <cell r="C1016" t="str">
            <v>干化学法</v>
          </cell>
        </row>
        <row r="1016">
          <cell r="F1016" t="str">
            <v>项</v>
          </cell>
        </row>
        <row r="1016">
          <cell r="I1016">
            <v>15</v>
          </cell>
        </row>
        <row r="1016">
          <cell r="K1016">
            <v>15</v>
          </cell>
        </row>
        <row r="1016">
          <cell r="S1016">
            <v>15</v>
          </cell>
          <cell r="T1016">
            <v>15</v>
          </cell>
          <cell r="U1016">
            <v>15</v>
          </cell>
        </row>
        <row r="1017">
          <cell r="B1017" t="str">
            <v>250304004b</v>
          </cell>
          <cell r="C1017" t="str">
            <v>比色法</v>
          </cell>
        </row>
        <row r="1017">
          <cell r="F1017" t="str">
            <v>项</v>
          </cell>
        </row>
        <row r="1017">
          <cell r="I1017">
            <v>4</v>
          </cell>
        </row>
        <row r="1017">
          <cell r="K1017">
            <v>4</v>
          </cell>
        </row>
        <row r="1017">
          <cell r="S1017">
            <v>4</v>
          </cell>
          <cell r="T1017">
            <v>4</v>
          </cell>
          <cell r="U1017">
            <v>4</v>
          </cell>
        </row>
        <row r="1018">
          <cell r="B1018" t="str">
            <v>250304004c</v>
          </cell>
          <cell r="C1018" t="str">
            <v>离子选择电极法</v>
          </cell>
        </row>
        <row r="1018">
          <cell r="F1018" t="str">
            <v>项</v>
          </cell>
        </row>
        <row r="1018">
          <cell r="I1018">
            <v>4</v>
          </cell>
        </row>
        <row r="1018">
          <cell r="K1018">
            <v>4</v>
          </cell>
        </row>
        <row r="1018">
          <cell r="S1018">
            <v>4</v>
          </cell>
          <cell r="T1018">
            <v>4</v>
          </cell>
          <cell r="U1018">
            <v>4</v>
          </cell>
        </row>
        <row r="1019">
          <cell r="B1019">
            <v>250304005</v>
          </cell>
          <cell r="C1019" t="str">
            <v>无机磷测定</v>
          </cell>
        </row>
        <row r="1019">
          <cell r="F1019" t="str">
            <v>项</v>
          </cell>
        </row>
        <row r="1020">
          <cell r="B1020" t="str">
            <v>250304005a</v>
          </cell>
          <cell r="C1020" t="str">
            <v>干化学法</v>
          </cell>
        </row>
        <row r="1020">
          <cell r="F1020" t="str">
            <v>项</v>
          </cell>
        </row>
        <row r="1020">
          <cell r="I1020">
            <v>15</v>
          </cell>
        </row>
        <row r="1020">
          <cell r="K1020">
            <v>15</v>
          </cell>
        </row>
        <row r="1020">
          <cell r="S1020">
            <v>15</v>
          </cell>
          <cell r="T1020">
            <v>15</v>
          </cell>
          <cell r="U1020">
            <v>15</v>
          </cell>
        </row>
        <row r="1021">
          <cell r="B1021" t="str">
            <v>250304005b</v>
          </cell>
          <cell r="C1021" t="str">
            <v>比色法</v>
          </cell>
        </row>
        <row r="1021">
          <cell r="F1021" t="str">
            <v>项</v>
          </cell>
        </row>
        <row r="1021">
          <cell r="I1021">
            <v>4</v>
          </cell>
        </row>
        <row r="1021">
          <cell r="K1021">
            <v>4</v>
          </cell>
        </row>
        <row r="1021">
          <cell r="S1021">
            <v>4</v>
          </cell>
          <cell r="T1021">
            <v>4</v>
          </cell>
          <cell r="U1021">
            <v>4</v>
          </cell>
        </row>
        <row r="1022">
          <cell r="B1022">
            <v>250304006</v>
          </cell>
          <cell r="C1022" t="str">
            <v>镁测定</v>
          </cell>
        </row>
        <row r="1022">
          <cell r="F1022" t="str">
            <v>项</v>
          </cell>
        </row>
        <row r="1023">
          <cell r="B1023" t="str">
            <v>250304006a</v>
          </cell>
          <cell r="C1023" t="str">
            <v>干化学法</v>
          </cell>
        </row>
        <row r="1023">
          <cell r="F1023" t="str">
            <v>项</v>
          </cell>
        </row>
        <row r="1023">
          <cell r="I1023">
            <v>15</v>
          </cell>
        </row>
        <row r="1023">
          <cell r="K1023">
            <v>15</v>
          </cell>
        </row>
        <row r="1023">
          <cell r="S1023">
            <v>15</v>
          </cell>
          <cell r="T1023">
            <v>15</v>
          </cell>
          <cell r="U1023">
            <v>15</v>
          </cell>
        </row>
        <row r="1024">
          <cell r="B1024" t="str">
            <v>250304006b</v>
          </cell>
          <cell r="C1024" t="str">
            <v>比色法</v>
          </cell>
        </row>
        <row r="1024">
          <cell r="F1024" t="str">
            <v>项</v>
          </cell>
        </row>
        <row r="1024">
          <cell r="I1024">
            <v>4</v>
          </cell>
        </row>
        <row r="1024">
          <cell r="K1024">
            <v>4</v>
          </cell>
        </row>
        <row r="1024">
          <cell r="S1024">
            <v>4</v>
          </cell>
          <cell r="T1024">
            <v>4</v>
          </cell>
          <cell r="U1024">
            <v>4</v>
          </cell>
        </row>
        <row r="1025">
          <cell r="B1025" t="str">
            <v>250304006c</v>
          </cell>
          <cell r="C1025" t="str">
            <v>离子选择电极法</v>
          </cell>
        </row>
        <row r="1025">
          <cell r="F1025" t="str">
            <v>项</v>
          </cell>
        </row>
        <row r="1025">
          <cell r="I1025">
            <v>4</v>
          </cell>
        </row>
        <row r="1025">
          <cell r="K1025">
            <v>4</v>
          </cell>
        </row>
        <row r="1025">
          <cell r="S1025">
            <v>4</v>
          </cell>
          <cell r="T1025">
            <v>4</v>
          </cell>
          <cell r="U1025">
            <v>4</v>
          </cell>
        </row>
        <row r="1026">
          <cell r="B1026">
            <v>250304007</v>
          </cell>
          <cell r="C1026" t="str">
            <v>铁测定</v>
          </cell>
        </row>
        <row r="1026">
          <cell r="F1026" t="str">
            <v>项</v>
          </cell>
        </row>
        <row r="1027">
          <cell r="B1027" t="str">
            <v>250304007a</v>
          </cell>
          <cell r="C1027" t="str">
            <v>干化学法</v>
          </cell>
        </row>
        <row r="1027">
          <cell r="F1027" t="str">
            <v>项</v>
          </cell>
        </row>
        <row r="1027">
          <cell r="I1027">
            <v>15</v>
          </cell>
        </row>
        <row r="1027">
          <cell r="K1027">
            <v>15</v>
          </cell>
        </row>
        <row r="1027">
          <cell r="S1027">
            <v>15</v>
          </cell>
          <cell r="T1027">
            <v>15</v>
          </cell>
          <cell r="U1027">
            <v>15</v>
          </cell>
        </row>
        <row r="1028">
          <cell r="B1028" t="str">
            <v>250304007b</v>
          </cell>
          <cell r="C1028" t="str">
            <v>比色法</v>
          </cell>
        </row>
        <row r="1028">
          <cell r="F1028" t="str">
            <v>项</v>
          </cell>
        </row>
        <row r="1028">
          <cell r="I1028">
            <v>8</v>
          </cell>
        </row>
        <row r="1028">
          <cell r="K1028">
            <v>8</v>
          </cell>
        </row>
        <row r="1028">
          <cell r="S1028">
            <v>8</v>
          </cell>
          <cell r="T1028">
            <v>8</v>
          </cell>
          <cell r="U1028">
            <v>8</v>
          </cell>
        </row>
        <row r="1029">
          <cell r="B1029" t="str">
            <v>250304007c</v>
          </cell>
          <cell r="C1029" t="str">
            <v>光谱法</v>
          </cell>
        </row>
        <row r="1029">
          <cell r="F1029" t="str">
            <v>项</v>
          </cell>
        </row>
        <row r="1029">
          <cell r="I1029">
            <v>15</v>
          </cell>
        </row>
        <row r="1029">
          <cell r="K1029">
            <v>15</v>
          </cell>
        </row>
        <row r="1029">
          <cell r="S1029">
            <v>15</v>
          </cell>
          <cell r="T1029">
            <v>15</v>
          </cell>
          <cell r="U1029">
            <v>15</v>
          </cell>
        </row>
        <row r="1030">
          <cell r="B1030">
            <v>250304008</v>
          </cell>
          <cell r="C1030" t="str">
            <v>血清总铁结合力测定</v>
          </cell>
        </row>
        <row r="1030">
          <cell r="F1030" t="str">
            <v>项</v>
          </cell>
        </row>
        <row r="1030">
          <cell r="I1030">
            <v>15</v>
          </cell>
        </row>
        <row r="1030">
          <cell r="K1030">
            <v>15</v>
          </cell>
        </row>
        <row r="1030">
          <cell r="S1030">
            <v>15</v>
          </cell>
          <cell r="T1030">
            <v>15</v>
          </cell>
          <cell r="U1030">
            <v>15</v>
          </cell>
        </row>
        <row r="1031">
          <cell r="B1031">
            <v>250304009</v>
          </cell>
          <cell r="C1031" t="str">
            <v>全血铅测定</v>
          </cell>
        </row>
        <row r="1031">
          <cell r="F1031" t="str">
            <v>项</v>
          </cell>
        </row>
        <row r="1032">
          <cell r="B1032" t="str">
            <v>250304009a</v>
          </cell>
          <cell r="C1032" t="str">
            <v>比色法</v>
          </cell>
        </row>
        <row r="1032">
          <cell r="F1032" t="str">
            <v>项</v>
          </cell>
        </row>
        <row r="1032">
          <cell r="I1032">
            <v>8</v>
          </cell>
        </row>
        <row r="1032">
          <cell r="K1032">
            <v>8</v>
          </cell>
        </row>
        <row r="1032">
          <cell r="S1032">
            <v>8</v>
          </cell>
          <cell r="T1032">
            <v>8</v>
          </cell>
          <cell r="U1032">
            <v>8</v>
          </cell>
        </row>
        <row r="1033">
          <cell r="B1033" t="str">
            <v>250304009b</v>
          </cell>
          <cell r="C1033" t="str">
            <v>光谱法</v>
          </cell>
        </row>
        <row r="1033">
          <cell r="F1033" t="str">
            <v>项</v>
          </cell>
        </row>
        <row r="1033">
          <cell r="I1033">
            <v>15</v>
          </cell>
        </row>
        <row r="1033">
          <cell r="K1033">
            <v>15</v>
          </cell>
        </row>
        <row r="1033">
          <cell r="S1033">
            <v>15</v>
          </cell>
          <cell r="T1033">
            <v>15</v>
          </cell>
          <cell r="U1033">
            <v>15</v>
          </cell>
        </row>
        <row r="1034">
          <cell r="B1034">
            <v>250304010</v>
          </cell>
          <cell r="C1034" t="str">
            <v>血清碳酸氢盐(HCO3)测定</v>
          </cell>
          <cell r="D1034" t="str">
            <v>含血清总二氧化碳(TCO2)测定</v>
          </cell>
        </row>
        <row r="1034">
          <cell r="F1034" t="str">
            <v>项</v>
          </cell>
        </row>
        <row r="1035">
          <cell r="B1035" t="str">
            <v>250304010a</v>
          </cell>
          <cell r="C1035" t="str">
            <v>电极法'酶法</v>
          </cell>
        </row>
        <row r="1035">
          <cell r="F1035" t="str">
            <v>项</v>
          </cell>
        </row>
        <row r="1035">
          <cell r="I1035">
            <v>6</v>
          </cell>
        </row>
        <row r="1035">
          <cell r="K1035">
            <v>6</v>
          </cell>
        </row>
        <row r="1035">
          <cell r="S1035">
            <v>6</v>
          </cell>
          <cell r="T1035">
            <v>6</v>
          </cell>
          <cell r="U1035">
            <v>6</v>
          </cell>
        </row>
        <row r="1036">
          <cell r="B1036" t="str">
            <v>250304010b</v>
          </cell>
          <cell r="C1036" t="str">
            <v>干化学法</v>
          </cell>
        </row>
        <row r="1036">
          <cell r="F1036" t="str">
            <v>项</v>
          </cell>
        </row>
        <row r="1036">
          <cell r="I1036">
            <v>11</v>
          </cell>
        </row>
        <row r="1036">
          <cell r="K1036">
            <v>11</v>
          </cell>
        </row>
        <row r="1036">
          <cell r="S1036">
            <v>11</v>
          </cell>
          <cell r="T1036">
            <v>11</v>
          </cell>
          <cell r="U1036">
            <v>11</v>
          </cell>
        </row>
        <row r="1037">
          <cell r="B1037">
            <v>250304011</v>
          </cell>
          <cell r="C1037" t="str">
            <v>血一氧化碳分析</v>
          </cell>
        </row>
        <row r="1037">
          <cell r="F1037" t="str">
            <v>项</v>
          </cell>
        </row>
        <row r="1038">
          <cell r="B1038" t="str">
            <v>250304011a</v>
          </cell>
          <cell r="C1038" t="str">
            <v>干化学法</v>
          </cell>
        </row>
        <row r="1038">
          <cell r="F1038" t="str">
            <v>项</v>
          </cell>
        </row>
        <row r="1038">
          <cell r="I1038">
            <v>15</v>
          </cell>
        </row>
        <row r="1038">
          <cell r="K1038">
            <v>15</v>
          </cell>
        </row>
        <row r="1038">
          <cell r="S1038">
            <v>15</v>
          </cell>
          <cell r="T1038">
            <v>15</v>
          </cell>
          <cell r="U1038">
            <v>15</v>
          </cell>
        </row>
        <row r="1039">
          <cell r="B1039" t="str">
            <v>250304011b</v>
          </cell>
          <cell r="C1039" t="str">
            <v>电极法'酶法</v>
          </cell>
        </row>
        <row r="1039">
          <cell r="F1039" t="str">
            <v>项</v>
          </cell>
        </row>
        <row r="1039">
          <cell r="I1039">
            <v>10</v>
          </cell>
        </row>
        <row r="1039">
          <cell r="K1039">
            <v>10</v>
          </cell>
        </row>
        <row r="1039">
          <cell r="S1039">
            <v>10</v>
          </cell>
          <cell r="T1039">
            <v>10</v>
          </cell>
          <cell r="U1039">
            <v>10</v>
          </cell>
        </row>
        <row r="1040">
          <cell r="B1040">
            <v>250304012</v>
          </cell>
          <cell r="C1040" t="str">
            <v>血一氧化氮分析</v>
          </cell>
        </row>
        <row r="1040">
          <cell r="F1040" t="str">
            <v>项</v>
          </cell>
        </row>
        <row r="1040">
          <cell r="I1040">
            <v>15</v>
          </cell>
        </row>
        <row r="1040">
          <cell r="K1040">
            <v>15</v>
          </cell>
        </row>
        <row r="1040">
          <cell r="S1040">
            <v>15</v>
          </cell>
          <cell r="T1040">
            <v>15</v>
          </cell>
          <cell r="U1040">
            <v>15</v>
          </cell>
        </row>
        <row r="1041">
          <cell r="B1041">
            <v>250304013</v>
          </cell>
          <cell r="C1041" t="str">
            <v>微量元素测定</v>
          </cell>
          <cell r="D1041" t="str">
            <v>包括铜、硒、锌、锶、镉、汞、铝、锰、钼、锂、砷、碘、铁、铅等</v>
          </cell>
        </row>
        <row r="1041">
          <cell r="F1041" t="str">
            <v>项</v>
          </cell>
        </row>
        <row r="1042">
          <cell r="B1042" t="str">
            <v>250304013a</v>
          </cell>
          <cell r="C1042" t="str">
            <v>比色法</v>
          </cell>
        </row>
        <row r="1042">
          <cell r="F1042" t="str">
            <v>项</v>
          </cell>
        </row>
        <row r="1042">
          <cell r="I1042">
            <v>8</v>
          </cell>
        </row>
        <row r="1042">
          <cell r="K1042">
            <v>8</v>
          </cell>
        </row>
        <row r="1042">
          <cell r="S1042">
            <v>8</v>
          </cell>
          <cell r="T1042">
            <v>8</v>
          </cell>
          <cell r="U1042">
            <v>8</v>
          </cell>
        </row>
        <row r="1043">
          <cell r="B1043" t="str">
            <v>250304013b</v>
          </cell>
          <cell r="C1043" t="str">
            <v>光谱法</v>
          </cell>
        </row>
        <row r="1043">
          <cell r="F1043" t="str">
            <v>项</v>
          </cell>
        </row>
        <row r="1043">
          <cell r="I1043">
            <v>15</v>
          </cell>
        </row>
        <row r="1043">
          <cell r="K1043">
            <v>15</v>
          </cell>
        </row>
        <row r="1043">
          <cell r="S1043">
            <v>15</v>
          </cell>
          <cell r="T1043">
            <v>15</v>
          </cell>
          <cell r="U1043">
            <v>15</v>
          </cell>
        </row>
        <row r="1044">
          <cell r="B1044" t="str">
            <v>250304013c</v>
          </cell>
          <cell r="C1044" t="str">
            <v>原子吸收法</v>
          </cell>
        </row>
        <row r="1044">
          <cell r="F1044" t="str">
            <v>项</v>
          </cell>
        </row>
        <row r="1044">
          <cell r="I1044">
            <v>45</v>
          </cell>
        </row>
        <row r="1044">
          <cell r="K1044">
            <v>45</v>
          </cell>
        </row>
        <row r="1044">
          <cell r="S1044">
            <v>45</v>
          </cell>
          <cell r="T1044">
            <v>45</v>
          </cell>
          <cell r="U1044">
            <v>45</v>
          </cell>
        </row>
        <row r="1045">
          <cell r="B1045">
            <v>250304014</v>
          </cell>
          <cell r="C1045" t="str">
            <v>血清游离钙测定</v>
          </cell>
        </row>
        <row r="1045">
          <cell r="F1045" t="str">
            <v>项</v>
          </cell>
        </row>
        <row r="1045">
          <cell r="I1045">
            <v>50</v>
          </cell>
        </row>
        <row r="1045">
          <cell r="K1045">
            <v>50</v>
          </cell>
        </row>
        <row r="1045">
          <cell r="S1045">
            <v>50</v>
          </cell>
          <cell r="T1045">
            <v>50</v>
          </cell>
          <cell r="U1045">
            <v>50</v>
          </cell>
        </row>
        <row r="1046">
          <cell r="B1046">
            <v>250305</v>
          </cell>
          <cell r="C1046" t="str">
            <v>肝病的实验诊断</v>
          </cell>
        </row>
        <row r="1047">
          <cell r="B1047">
            <v>250305001</v>
          </cell>
          <cell r="C1047" t="str">
            <v>血清总胆红素测定</v>
          </cell>
        </row>
        <row r="1047">
          <cell r="F1047" t="str">
            <v>项</v>
          </cell>
        </row>
        <row r="1048">
          <cell r="B1048" t="str">
            <v>250305001a</v>
          </cell>
          <cell r="C1048" t="str">
            <v>化学法或酶促法</v>
          </cell>
        </row>
        <row r="1048">
          <cell r="F1048" t="str">
            <v>项</v>
          </cell>
        </row>
        <row r="1048">
          <cell r="I1048">
            <v>4</v>
          </cell>
        </row>
        <row r="1048">
          <cell r="K1048">
            <v>4</v>
          </cell>
        </row>
        <row r="1048">
          <cell r="S1048">
            <v>4</v>
          </cell>
          <cell r="T1048">
            <v>4</v>
          </cell>
          <cell r="U1048">
            <v>4</v>
          </cell>
        </row>
        <row r="1049">
          <cell r="B1049" t="str">
            <v>250305001b</v>
          </cell>
          <cell r="C1049" t="str">
            <v>干化学法</v>
          </cell>
        </row>
        <row r="1049">
          <cell r="F1049" t="str">
            <v>项</v>
          </cell>
        </row>
        <row r="1049">
          <cell r="I1049">
            <v>16</v>
          </cell>
        </row>
        <row r="1049">
          <cell r="K1049">
            <v>16</v>
          </cell>
        </row>
        <row r="1049">
          <cell r="S1049">
            <v>16</v>
          </cell>
          <cell r="T1049">
            <v>16</v>
          </cell>
          <cell r="U1049">
            <v>16</v>
          </cell>
        </row>
        <row r="1050">
          <cell r="B1050">
            <v>250305002</v>
          </cell>
          <cell r="C1050" t="str">
            <v>血清直接胆红素测定</v>
          </cell>
        </row>
        <row r="1050">
          <cell r="F1050" t="str">
            <v>项</v>
          </cell>
        </row>
        <row r="1051">
          <cell r="B1051" t="str">
            <v>250305002a</v>
          </cell>
          <cell r="C1051" t="str">
            <v>化学法或酶促法</v>
          </cell>
        </row>
        <row r="1051">
          <cell r="F1051" t="str">
            <v>项</v>
          </cell>
        </row>
        <row r="1051">
          <cell r="I1051">
            <v>4</v>
          </cell>
        </row>
        <row r="1051">
          <cell r="K1051">
            <v>4</v>
          </cell>
        </row>
        <row r="1051">
          <cell r="S1051">
            <v>4</v>
          </cell>
          <cell r="T1051">
            <v>4</v>
          </cell>
          <cell r="U1051">
            <v>4</v>
          </cell>
        </row>
        <row r="1052">
          <cell r="B1052" t="str">
            <v>250305002b</v>
          </cell>
          <cell r="C1052" t="str">
            <v>干化学法</v>
          </cell>
        </row>
        <row r="1052">
          <cell r="F1052" t="str">
            <v>项</v>
          </cell>
        </row>
        <row r="1052">
          <cell r="I1052">
            <v>16</v>
          </cell>
        </row>
        <row r="1052">
          <cell r="K1052">
            <v>16</v>
          </cell>
        </row>
        <row r="1052">
          <cell r="S1052">
            <v>16</v>
          </cell>
          <cell r="T1052">
            <v>16</v>
          </cell>
          <cell r="U1052">
            <v>16</v>
          </cell>
        </row>
        <row r="1053">
          <cell r="B1053">
            <v>250305003</v>
          </cell>
          <cell r="C1053" t="str">
            <v>血清间接胆红素测定</v>
          </cell>
        </row>
        <row r="1053">
          <cell r="F1053" t="str">
            <v>项</v>
          </cell>
        </row>
        <row r="1054">
          <cell r="B1054" t="str">
            <v>250305003a</v>
          </cell>
          <cell r="C1054" t="str">
            <v>干化学法</v>
          </cell>
        </row>
        <row r="1054">
          <cell r="F1054" t="str">
            <v>项</v>
          </cell>
        </row>
        <row r="1054">
          <cell r="I1054">
            <v>13</v>
          </cell>
        </row>
        <row r="1054">
          <cell r="K1054">
            <v>13</v>
          </cell>
        </row>
        <row r="1054">
          <cell r="S1054">
            <v>13</v>
          </cell>
          <cell r="T1054">
            <v>13</v>
          </cell>
          <cell r="U1054">
            <v>13</v>
          </cell>
        </row>
        <row r="1055">
          <cell r="B1055" t="str">
            <v>250305003b</v>
          </cell>
          <cell r="C1055" t="str">
            <v>化学法或酶促法</v>
          </cell>
        </row>
        <row r="1055">
          <cell r="F1055" t="str">
            <v>项</v>
          </cell>
        </row>
        <row r="1055">
          <cell r="I1055">
            <v>1.5</v>
          </cell>
        </row>
        <row r="1055">
          <cell r="K1055">
            <v>1.5</v>
          </cell>
        </row>
        <row r="1055">
          <cell r="S1055">
            <v>1.5</v>
          </cell>
          <cell r="T1055">
            <v>1.5</v>
          </cell>
          <cell r="U1055">
            <v>1.5</v>
          </cell>
        </row>
        <row r="1056">
          <cell r="B1056">
            <v>250305004</v>
          </cell>
          <cell r="C1056" t="str">
            <v>血清6-胆红素测定</v>
          </cell>
        </row>
        <row r="1056">
          <cell r="F1056" t="str">
            <v>项</v>
          </cell>
        </row>
        <row r="1056">
          <cell r="I1056">
            <v>8</v>
          </cell>
        </row>
        <row r="1056">
          <cell r="K1056">
            <v>8</v>
          </cell>
        </row>
        <row r="1056">
          <cell r="S1056">
            <v>8</v>
          </cell>
          <cell r="T1056">
            <v>8</v>
          </cell>
          <cell r="U1056">
            <v>8</v>
          </cell>
        </row>
        <row r="1057">
          <cell r="B1057">
            <v>250305005</v>
          </cell>
          <cell r="C1057" t="str">
            <v>血清总胆汁酸测定</v>
          </cell>
        </row>
        <row r="1057">
          <cell r="F1057" t="str">
            <v>项</v>
          </cell>
        </row>
        <row r="1058">
          <cell r="B1058" t="str">
            <v>250305005a</v>
          </cell>
          <cell r="C1058" t="str">
            <v>干化学法</v>
          </cell>
        </row>
        <row r="1058">
          <cell r="F1058" t="str">
            <v>项</v>
          </cell>
        </row>
        <row r="1058">
          <cell r="I1058">
            <v>12</v>
          </cell>
        </row>
        <row r="1058">
          <cell r="K1058">
            <v>12</v>
          </cell>
        </row>
        <row r="1058">
          <cell r="S1058">
            <v>12</v>
          </cell>
          <cell r="T1058">
            <v>12</v>
          </cell>
          <cell r="U1058">
            <v>12</v>
          </cell>
        </row>
        <row r="1059">
          <cell r="B1059" t="str">
            <v>250305005b</v>
          </cell>
          <cell r="C1059" t="str">
            <v>化学法或酶促法</v>
          </cell>
        </row>
        <row r="1059">
          <cell r="F1059" t="str">
            <v>项</v>
          </cell>
        </row>
        <row r="1059">
          <cell r="I1059">
            <v>8</v>
          </cell>
        </row>
        <row r="1059">
          <cell r="K1059">
            <v>8</v>
          </cell>
        </row>
        <row r="1059">
          <cell r="S1059">
            <v>8</v>
          </cell>
          <cell r="T1059">
            <v>8</v>
          </cell>
          <cell r="U1059">
            <v>8</v>
          </cell>
        </row>
        <row r="1060">
          <cell r="B1060">
            <v>250305006</v>
          </cell>
          <cell r="C1060" t="str">
            <v>血浆氨测定</v>
          </cell>
        </row>
        <row r="1060">
          <cell r="F1060" t="str">
            <v>项</v>
          </cell>
        </row>
        <row r="1061">
          <cell r="B1061" t="str">
            <v>250305006a</v>
          </cell>
          <cell r="C1061" t="str">
            <v>化学法或酶促法</v>
          </cell>
        </row>
        <row r="1061">
          <cell r="F1061" t="str">
            <v>项</v>
          </cell>
        </row>
        <row r="1061">
          <cell r="I1061">
            <v>8</v>
          </cell>
        </row>
        <row r="1061">
          <cell r="K1061">
            <v>8</v>
          </cell>
        </row>
        <row r="1061">
          <cell r="S1061">
            <v>8</v>
          </cell>
          <cell r="T1061">
            <v>8</v>
          </cell>
          <cell r="U1061">
            <v>8</v>
          </cell>
        </row>
        <row r="1062">
          <cell r="B1062" t="str">
            <v>250305006b</v>
          </cell>
          <cell r="C1062" t="str">
            <v>干化学法</v>
          </cell>
        </row>
        <row r="1062">
          <cell r="F1062" t="str">
            <v>项</v>
          </cell>
        </row>
        <row r="1062">
          <cell r="I1062">
            <v>40</v>
          </cell>
        </row>
        <row r="1062">
          <cell r="K1062">
            <v>40</v>
          </cell>
        </row>
        <row r="1062">
          <cell r="S1062">
            <v>40</v>
          </cell>
          <cell r="T1062">
            <v>40</v>
          </cell>
          <cell r="U1062">
            <v>40</v>
          </cell>
        </row>
        <row r="1063">
          <cell r="B1063">
            <v>250305007</v>
          </cell>
          <cell r="C1063" t="str">
            <v>血清丙氨酸氨基转移酶测定</v>
          </cell>
        </row>
        <row r="1063">
          <cell r="F1063" t="str">
            <v>项</v>
          </cell>
        </row>
        <row r="1064">
          <cell r="B1064" t="str">
            <v>250305007a</v>
          </cell>
          <cell r="C1064" t="str">
            <v>化学法或酶促法</v>
          </cell>
        </row>
        <row r="1064">
          <cell r="F1064" t="str">
            <v>项</v>
          </cell>
        </row>
        <row r="1064">
          <cell r="I1064">
            <v>3</v>
          </cell>
        </row>
        <row r="1064">
          <cell r="K1064">
            <v>3</v>
          </cell>
        </row>
        <row r="1064">
          <cell r="S1064">
            <v>3</v>
          </cell>
          <cell r="T1064">
            <v>3</v>
          </cell>
          <cell r="U1064">
            <v>3</v>
          </cell>
        </row>
        <row r="1065">
          <cell r="B1065" t="str">
            <v>250305007b</v>
          </cell>
          <cell r="C1065" t="str">
            <v>干化学法</v>
          </cell>
        </row>
        <row r="1065">
          <cell r="F1065" t="str">
            <v>项</v>
          </cell>
        </row>
        <row r="1065">
          <cell r="I1065">
            <v>16</v>
          </cell>
        </row>
        <row r="1065">
          <cell r="K1065">
            <v>16</v>
          </cell>
        </row>
        <row r="1065">
          <cell r="S1065">
            <v>16</v>
          </cell>
          <cell r="T1065">
            <v>16</v>
          </cell>
          <cell r="U1065">
            <v>16</v>
          </cell>
        </row>
        <row r="1066">
          <cell r="B1066">
            <v>250305008</v>
          </cell>
          <cell r="C1066" t="str">
            <v>血清天门冬氨酸氨基转移酶测定</v>
          </cell>
        </row>
        <row r="1066">
          <cell r="F1066" t="str">
            <v>项</v>
          </cell>
        </row>
        <row r="1067">
          <cell r="B1067" t="str">
            <v>250305008a</v>
          </cell>
          <cell r="C1067" t="str">
            <v>化学法或酶促法</v>
          </cell>
        </row>
        <row r="1067">
          <cell r="F1067" t="str">
            <v>项</v>
          </cell>
          <cell r="G1067" t="str">
            <v>血清天门冬氨酸氨基转移酶线粒体同功酶测定18元</v>
          </cell>
        </row>
        <row r="1067">
          <cell r="I1067">
            <v>3</v>
          </cell>
        </row>
        <row r="1067">
          <cell r="K1067">
            <v>3</v>
          </cell>
        </row>
        <row r="1067">
          <cell r="S1067">
            <v>3</v>
          </cell>
          <cell r="T1067">
            <v>3</v>
          </cell>
          <cell r="U1067">
            <v>3</v>
          </cell>
        </row>
        <row r="1068">
          <cell r="B1068" t="str">
            <v>250305008b</v>
          </cell>
          <cell r="C1068" t="str">
            <v>干化学法</v>
          </cell>
        </row>
        <row r="1068">
          <cell r="F1068" t="str">
            <v>项</v>
          </cell>
        </row>
        <row r="1068">
          <cell r="I1068">
            <v>16</v>
          </cell>
        </row>
        <row r="1068">
          <cell r="K1068">
            <v>16</v>
          </cell>
        </row>
        <row r="1068">
          <cell r="S1068">
            <v>16</v>
          </cell>
          <cell r="T1068">
            <v>16</v>
          </cell>
          <cell r="U1068">
            <v>16</v>
          </cell>
        </row>
        <row r="1069">
          <cell r="B1069">
            <v>250305009</v>
          </cell>
          <cell r="C1069" t="str">
            <v>血清Y-谷氨酰基转移酶测定</v>
          </cell>
        </row>
        <row r="1069">
          <cell r="F1069" t="str">
            <v>项</v>
          </cell>
        </row>
        <row r="1070">
          <cell r="B1070" t="str">
            <v>250305009a</v>
          </cell>
          <cell r="C1070" t="str">
            <v>化学法或酶促法</v>
          </cell>
        </row>
        <row r="1070">
          <cell r="F1070" t="str">
            <v>项</v>
          </cell>
        </row>
        <row r="1070">
          <cell r="I1070">
            <v>3</v>
          </cell>
        </row>
        <row r="1070">
          <cell r="K1070">
            <v>3</v>
          </cell>
        </row>
        <row r="1070">
          <cell r="S1070">
            <v>3</v>
          </cell>
          <cell r="T1070">
            <v>3</v>
          </cell>
          <cell r="U1070">
            <v>3</v>
          </cell>
        </row>
        <row r="1071">
          <cell r="B1071" t="str">
            <v>250305009b</v>
          </cell>
          <cell r="C1071" t="str">
            <v>干化学法</v>
          </cell>
        </row>
        <row r="1071">
          <cell r="F1071" t="str">
            <v>项</v>
          </cell>
        </row>
        <row r="1071">
          <cell r="I1071">
            <v>16</v>
          </cell>
        </row>
        <row r="1071">
          <cell r="K1071">
            <v>16</v>
          </cell>
        </row>
        <row r="1071">
          <cell r="S1071">
            <v>16</v>
          </cell>
          <cell r="T1071">
            <v>16</v>
          </cell>
          <cell r="U1071">
            <v>16</v>
          </cell>
        </row>
        <row r="1072">
          <cell r="B1072">
            <v>250305010</v>
          </cell>
          <cell r="C1072" t="str">
            <v>血清Y-谷氨酰基转移酶同工酶电泳</v>
          </cell>
          <cell r="D1072" t="str">
            <v>包括血清Y-谷氨酰转肽酶同工酶II检测</v>
          </cell>
        </row>
        <row r="1072">
          <cell r="F1072" t="str">
            <v>项</v>
          </cell>
          <cell r="G1072" t="str">
            <v>包括血清Y-谷氨酰转肽酶同工酶I检测220元</v>
          </cell>
        </row>
        <row r="1073">
          <cell r="B1073" t="str">
            <v>250305010a</v>
          </cell>
          <cell r="C1073" t="str">
            <v>手工法</v>
          </cell>
        </row>
        <row r="1073">
          <cell r="F1073" t="str">
            <v>项</v>
          </cell>
        </row>
        <row r="1073">
          <cell r="I1073">
            <v>16</v>
          </cell>
        </row>
        <row r="1073">
          <cell r="K1073">
            <v>16</v>
          </cell>
        </row>
        <row r="1073">
          <cell r="S1073">
            <v>16</v>
          </cell>
          <cell r="T1073">
            <v>16</v>
          </cell>
          <cell r="U1073">
            <v>16</v>
          </cell>
        </row>
        <row r="1074">
          <cell r="B1074" t="str">
            <v>250305010b</v>
          </cell>
          <cell r="C1074" t="str">
            <v>仪器法</v>
          </cell>
        </row>
        <row r="1074">
          <cell r="F1074" t="str">
            <v>项</v>
          </cell>
        </row>
        <row r="1074">
          <cell r="I1074">
            <v>40</v>
          </cell>
        </row>
        <row r="1074">
          <cell r="K1074">
            <v>40</v>
          </cell>
        </row>
        <row r="1074">
          <cell r="S1074">
            <v>40</v>
          </cell>
          <cell r="T1074">
            <v>40</v>
          </cell>
          <cell r="U1074">
            <v>40</v>
          </cell>
        </row>
        <row r="1075">
          <cell r="B1075">
            <v>250305011</v>
          </cell>
          <cell r="C1075" t="str">
            <v>血清碱性磷酸酶测定</v>
          </cell>
        </row>
        <row r="1075">
          <cell r="F1075" t="str">
            <v>项</v>
          </cell>
        </row>
        <row r="1076">
          <cell r="B1076" t="str">
            <v>250305011a</v>
          </cell>
          <cell r="C1076" t="str">
            <v>化学法或酶促法</v>
          </cell>
        </row>
        <row r="1076">
          <cell r="F1076" t="str">
            <v>项</v>
          </cell>
        </row>
        <row r="1076">
          <cell r="I1076">
            <v>4</v>
          </cell>
        </row>
        <row r="1076">
          <cell r="K1076">
            <v>4</v>
          </cell>
        </row>
        <row r="1076">
          <cell r="S1076">
            <v>4</v>
          </cell>
          <cell r="T1076">
            <v>4</v>
          </cell>
          <cell r="U1076">
            <v>4</v>
          </cell>
        </row>
        <row r="1077">
          <cell r="B1077" t="str">
            <v>250305011b</v>
          </cell>
          <cell r="C1077" t="str">
            <v>干化学法</v>
          </cell>
        </row>
        <row r="1077">
          <cell r="F1077" t="str">
            <v>项</v>
          </cell>
        </row>
        <row r="1077">
          <cell r="I1077">
            <v>16</v>
          </cell>
        </row>
        <row r="1077">
          <cell r="K1077">
            <v>16</v>
          </cell>
        </row>
        <row r="1077">
          <cell r="S1077">
            <v>16</v>
          </cell>
          <cell r="T1077">
            <v>16</v>
          </cell>
          <cell r="U1077">
            <v>16</v>
          </cell>
        </row>
        <row r="1078">
          <cell r="B1078">
            <v>250305012</v>
          </cell>
          <cell r="C1078" t="str">
            <v>血清碱性磷酸酶同工酶电泳分析</v>
          </cell>
        </row>
        <row r="1078">
          <cell r="F1078" t="str">
            <v>项</v>
          </cell>
        </row>
        <row r="1079">
          <cell r="B1079" t="str">
            <v>250305012a</v>
          </cell>
          <cell r="C1079" t="str">
            <v>手工法</v>
          </cell>
        </row>
        <row r="1079">
          <cell r="F1079" t="str">
            <v>项</v>
          </cell>
        </row>
        <row r="1079">
          <cell r="I1079">
            <v>25</v>
          </cell>
        </row>
        <row r="1079">
          <cell r="K1079">
            <v>25</v>
          </cell>
        </row>
        <row r="1079">
          <cell r="S1079">
            <v>25</v>
          </cell>
          <cell r="T1079">
            <v>25</v>
          </cell>
          <cell r="U1079">
            <v>25</v>
          </cell>
        </row>
        <row r="1080">
          <cell r="B1080" t="str">
            <v>250305012b</v>
          </cell>
          <cell r="C1080" t="str">
            <v>仪器法</v>
          </cell>
        </row>
        <row r="1080">
          <cell r="F1080" t="str">
            <v>项</v>
          </cell>
        </row>
        <row r="1080">
          <cell r="I1080">
            <v>80</v>
          </cell>
        </row>
        <row r="1080">
          <cell r="K1080">
            <v>80</v>
          </cell>
        </row>
        <row r="1080">
          <cell r="S1080">
            <v>80</v>
          </cell>
          <cell r="T1080">
            <v>80</v>
          </cell>
          <cell r="U1080">
            <v>80</v>
          </cell>
        </row>
        <row r="1081">
          <cell r="B1081">
            <v>250305013</v>
          </cell>
          <cell r="C1081" t="str">
            <v>血清骨型碱性磷酸酶质量测定</v>
          </cell>
        </row>
        <row r="1081">
          <cell r="F1081" t="str">
            <v>项</v>
          </cell>
        </row>
        <row r="1081">
          <cell r="I1081">
            <v>80</v>
          </cell>
        </row>
        <row r="1081">
          <cell r="K1081">
            <v>80</v>
          </cell>
        </row>
        <row r="1081">
          <cell r="S1081">
            <v>80</v>
          </cell>
          <cell r="T1081">
            <v>80</v>
          </cell>
          <cell r="U1081">
            <v>80</v>
          </cell>
        </row>
        <row r="1082">
          <cell r="B1082">
            <v>250305014</v>
          </cell>
          <cell r="C1082" t="str">
            <v>血清胆碱脂酶测定</v>
          </cell>
        </row>
        <row r="1082">
          <cell r="F1082" t="str">
            <v>项</v>
          </cell>
        </row>
        <row r="1083">
          <cell r="B1083" t="str">
            <v>250305014a</v>
          </cell>
          <cell r="C1083" t="str">
            <v>干化学法</v>
          </cell>
        </row>
        <row r="1083">
          <cell r="F1083" t="str">
            <v>项</v>
          </cell>
        </row>
        <row r="1083">
          <cell r="I1083">
            <v>13</v>
          </cell>
        </row>
        <row r="1083">
          <cell r="K1083">
            <v>13</v>
          </cell>
        </row>
        <row r="1083">
          <cell r="S1083">
            <v>13</v>
          </cell>
          <cell r="T1083">
            <v>13</v>
          </cell>
          <cell r="U1083">
            <v>13</v>
          </cell>
        </row>
        <row r="1084">
          <cell r="B1084" t="str">
            <v>250305014b</v>
          </cell>
          <cell r="C1084" t="str">
            <v>速率法</v>
          </cell>
        </row>
        <row r="1084">
          <cell r="F1084" t="str">
            <v>项</v>
          </cell>
        </row>
        <row r="1084">
          <cell r="I1084">
            <v>6</v>
          </cell>
        </row>
        <row r="1084">
          <cell r="K1084">
            <v>6</v>
          </cell>
        </row>
        <row r="1084">
          <cell r="S1084">
            <v>6</v>
          </cell>
          <cell r="T1084">
            <v>6</v>
          </cell>
          <cell r="U1084">
            <v>6</v>
          </cell>
        </row>
        <row r="1085">
          <cell r="B1085">
            <v>250305015</v>
          </cell>
          <cell r="C1085" t="str">
            <v>血清单胺氧化酶测定</v>
          </cell>
        </row>
        <row r="1085">
          <cell r="F1085" t="str">
            <v>项</v>
          </cell>
        </row>
        <row r="1085">
          <cell r="I1085">
            <v>11</v>
          </cell>
        </row>
        <row r="1085">
          <cell r="K1085">
            <v>11</v>
          </cell>
        </row>
        <row r="1085">
          <cell r="S1085">
            <v>11</v>
          </cell>
          <cell r="T1085">
            <v>11</v>
          </cell>
          <cell r="U1085">
            <v>11</v>
          </cell>
        </row>
        <row r="1086">
          <cell r="B1086">
            <v>250305016</v>
          </cell>
          <cell r="C1086" t="str">
            <v>血清5，核苷酸酶测定</v>
          </cell>
        </row>
        <row r="1086">
          <cell r="F1086" t="str">
            <v>项</v>
          </cell>
        </row>
        <row r="1086">
          <cell r="I1086">
            <v>11</v>
          </cell>
        </row>
        <row r="1086">
          <cell r="K1086">
            <v>11</v>
          </cell>
        </row>
        <row r="1086">
          <cell r="S1086">
            <v>11</v>
          </cell>
          <cell r="T1086">
            <v>11</v>
          </cell>
          <cell r="U1086">
            <v>11</v>
          </cell>
        </row>
        <row r="1087">
          <cell r="B1087">
            <v>250305017</v>
          </cell>
          <cell r="C1087" t="str">
            <v>血清a-L-岩藻糖苷酶测定</v>
          </cell>
        </row>
        <row r="1087">
          <cell r="F1087" t="str">
            <v>项</v>
          </cell>
        </row>
        <row r="1088">
          <cell r="B1088" t="str">
            <v>250305017a</v>
          </cell>
          <cell r="C1088" t="str">
            <v>酶免法</v>
          </cell>
        </row>
        <row r="1088">
          <cell r="F1088" t="str">
            <v>项</v>
          </cell>
        </row>
        <row r="1088">
          <cell r="I1088">
            <v>25</v>
          </cell>
        </row>
        <row r="1088">
          <cell r="K1088">
            <v>25</v>
          </cell>
        </row>
        <row r="1088">
          <cell r="S1088">
            <v>25</v>
          </cell>
          <cell r="T1088">
            <v>25</v>
          </cell>
          <cell r="U1088">
            <v>25</v>
          </cell>
        </row>
        <row r="1089">
          <cell r="B1089" t="str">
            <v>250305017b</v>
          </cell>
          <cell r="C1089" t="str">
            <v>全自动仪器法</v>
          </cell>
        </row>
        <row r="1089">
          <cell r="F1089" t="str">
            <v>项</v>
          </cell>
        </row>
        <row r="1089">
          <cell r="I1089">
            <v>15</v>
          </cell>
        </row>
        <row r="1089">
          <cell r="K1089">
            <v>15</v>
          </cell>
        </row>
        <row r="1089">
          <cell r="S1089">
            <v>15</v>
          </cell>
          <cell r="T1089">
            <v>15</v>
          </cell>
          <cell r="U1089">
            <v>15</v>
          </cell>
        </row>
        <row r="1090">
          <cell r="B1090">
            <v>250305018</v>
          </cell>
          <cell r="C1090" t="str">
            <v>血清IV型胶原测定</v>
          </cell>
        </row>
        <row r="1090">
          <cell r="F1090" t="str">
            <v>项</v>
          </cell>
        </row>
        <row r="1091">
          <cell r="B1091" t="str">
            <v>250305018a</v>
          </cell>
          <cell r="C1091" t="str">
            <v>放免法或酶免法</v>
          </cell>
        </row>
        <row r="1091">
          <cell r="F1091" t="str">
            <v>项</v>
          </cell>
        </row>
        <row r="1091">
          <cell r="I1091">
            <v>30</v>
          </cell>
        </row>
        <row r="1091">
          <cell r="K1091">
            <v>30</v>
          </cell>
        </row>
        <row r="1091">
          <cell r="S1091">
            <v>30</v>
          </cell>
          <cell r="T1091">
            <v>30</v>
          </cell>
          <cell r="U1091">
            <v>30</v>
          </cell>
        </row>
        <row r="1092">
          <cell r="B1092" t="str">
            <v>250305018b</v>
          </cell>
          <cell r="C1092" t="str">
            <v>化学发光法</v>
          </cell>
        </row>
        <row r="1092">
          <cell r="F1092" t="str">
            <v>项</v>
          </cell>
        </row>
        <row r="1092">
          <cell r="I1092">
            <v>50</v>
          </cell>
        </row>
        <row r="1092">
          <cell r="K1092">
            <v>50</v>
          </cell>
        </row>
        <row r="1092">
          <cell r="S1092">
            <v>50</v>
          </cell>
          <cell r="T1092">
            <v>50</v>
          </cell>
          <cell r="U1092">
            <v>50</v>
          </cell>
        </row>
        <row r="1093">
          <cell r="B1093">
            <v>250305019</v>
          </cell>
          <cell r="C1093" t="str">
            <v>血清III型胶原测定</v>
          </cell>
        </row>
        <row r="1093">
          <cell r="F1093" t="str">
            <v>项</v>
          </cell>
        </row>
        <row r="1094">
          <cell r="B1094" t="str">
            <v>250305019a</v>
          </cell>
          <cell r="C1094" t="str">
            <v>放免法或酶免法</v>
          </cell>
        </row>
        <row r="1094">
          <cell r="F1094" t="str">
            <v>项</v>
          </cell>
        </row>
        <row r="1094">
          <cell r="I1094">
            <v>30</v>
          </cell>
        </row>
        <row r="1094">
          <cell r="K1094">
            <v>30</v>
          </cell>
        </row>
        <row r="1094">
          <cell r="S1094">
            <v>30</v>
          </cell>
          <cell r="T1094">
            <v>30</v>
          </cell>
          <cell r="U1094">
            <v>30</v>
          </cell>
        </row>
        <row r="1095">
          <cell r="B1095" t="str">
            <v>250305019b</v>
          </cell>
          <cell r="C1095" t="str">
            <v>化学发光法</v>
          </cell>
        </row>
        <row r="1095">
          <cell r="F1095" t="str">
            <v>项</v>
          </cell>
        </row>
        <row r="1095">
          <cell r="I1095">
            <v>60</v>
          </cell>
        </row>
        <row r="1095">
          <cell r="K1095">
            <v>60</v>
          </cell>
        </row>
        <row r="1095">
          <cell r="S1095">
            <v>60</v>
          </cell>
          <cell r="T1095">
            <v>60</v>
          </cell>
          <cell r="U1095">
            <v>60</v>
          </cell>
        </row>
        <row r="1096">
          <cell r="B1096">
            <v>250305020</v>
          </cell>
          <cell r="C1096" t="str">
            <v>血清层粘连蛋白测定</v>
          </cell>
        </row>
        <row r="1096">
          <cell r="F1096" t="str">
            <v>项</v>
          </cell>
        </row>
        <row r="1097">
          <cell r="B1097" t="str">
            <v>250305020a</v>
          </cell>
          <cell r="C1097" t="str">
            <v>放免法或酶免法</v>
          </cell>
        </row>
        <row r="1097">
          <cell r="F1097" t="str">
            <v>项</v>
          </cell>
        </row>
        <row r="1097">
          <cell r="I1097">
            <v>30</v>
          </cell>
        </row>
        <row r="1097">
          <cell r="K1097">
            <v>30</v>
          </cell>
        </row>
        <row r="1097">
          <cell r="S1097">
            <v>30</v>
          </cell>
          <cell r="T1097">
            <v>30</v>
          </cell>
          <cell r="U1097">
            <v>30</v>
          </cell>
        </row>
        <row r="1098">
          <cell r="B1098" t="str">
            <v>250305020b</v>
          </cell>
          <cell r="C1098" t="str">
            <v>化学发光法</v>
          </cell>
        </row>
        <row r="1098">
          <cell r="F1098" t="str">
            <v>项</v>
          </cell>
        </row>
        <row r="1098">
          <cell r="I1098">
            <v>50</v>
          </cell>
        </row>
        <row r="1098">
          <cell r="K1098">
            <v>50</v>
          </cell>
        </row>
        <row r="1098">
          <cell r="S1098">
            <v>50</v>
          </cell>
          <cell r="T1098">
            <v>50</v>
          </cell>
          <cell r="U1098">
            <v>50</v>
          </cell>
        </row>
        <row r="1099">
          <cell r="B1099">
            <v>250305021</v>
          </cell>
          <cell r="C1099" t="str">
            <v>血清纤维连接蛋白测定</v>
          </cell>
        </row>
        <row r="1099">
          <cell r="F1099" t="str">
            <v>项</v>
          </cell>
        </row>
        <row r="1100">
          <cell r="B1100" t="str">
            <v>250305021a</v>
          </cell>
          <cell r="C1100" t="str">
            <v>放免法或酶免法</v>
          </cell>
        </row>
        <row r="1100">
          <cell r="F1100" t="str">
            <v>项</v>
          </cell>
        </row>
        <row r="1100">
          <cell r="I1100">
            <v>30</v>
          </cell>
        </row>
        <row r="1100">
          <cell r="K1100">
            <v>30</v>
          </cell>
        </row>
        <row r="1100">
          <cell r="S1100">
            <v>30</v>
          </cell>
          <cell r="T1100">
            <v>30</v>
          </cell>
          <cell r="U1100">
            <v>30</v>
          </cell>
        </row>
        <row r="1101">
          <cell r="B1101" t="str">
            <v>250305021b</v>
          </cell>
          <cell r="C1101" t="str">
            <v>化学发光法</v>
          </cell>
        </row>
        <row r="1101">
          <cell r="F1101" t="str">
            <v>项</v>
          </cell>
        </row>
        <row r="1101">
          <cell r="I1101">
            <v>50</v>
          </cell>
        </row>
        <row r="1101">
          <cell r="K1101">
            <v>50</v>
          </cell>
        </row>
        <row r="1101">
          <cell r="S1101">
            <v>50</v>
          </cell>
          <cell r="T1101">
            <v>50</v>
          </cell>
          <cell r="U1101">
            <v>50</v>
          </cell>
        </row>
        <row r="1102">
          <cell r="B1102">
            <v>250305022</v>
          </cell>
          <cell r="C1102" t="str">
            <v>血清透明质酸酶测定</v>
          </cell>
        </row>
        <row r="1102">
          <cell r="F1102" t="str">
            <v>项</v>
          </cell>
        </row>
        <row r="1103">
          <cell r="B1103" t="str">
            <v>250305022a</v>
          </cell>
          <cell r="C1103" t="str">
            <v>放免法或酶免法</v>
          </cell>
        </row>
        <row r="1103">
          <cell r="F1103" t="str">
            <v>项</v>
          </cell>
        </row>
        <row r="1103">
          <cell r="I1103">
            <v>30</v>
          </cell>
        </row>
        <row r="1103">
          <cell r="K1103">
            <v>30</v>
          </cell>
        </row>
        <row r="1103">
          <cell r="S1103">
            <v>30</v>
          </cell>
          <cell r="T1103">
            <v>30</v>
          </cell>
          <cell r="U1103">
            <v>30</v>
          </cell>
        </row>
        <row r="1104">
          <cell r="B1104" t="str">
            <v>250305022b</v>
          </cell>
          <cell r="C1104" t="str">
            <v>化学发光法</v>
          </cell>
        </row>
        <row r="1104">
          <cell r="F1104" t="str">
            <v>项</v>
          </cell>
        </row>
        <row r="1104">
          <cell r="I1104">
            <v>50</v>
          </cell>
        </row>
        <row r="1104">
          <cell r="K1104">
            <v>50</v>
          </cell>
        </row>
        <row r="1104">
          <cell r="S1104">
            <v>50</v>
          </cell>
          <cell r="T1104">
            <v>50</v>
          </cell>
          <cell r="U1104">
            <v>50</v>
          </cell>
        </row>
        <row r="1105">
          <cell r="B1105">
            <v>250305023</v>
          </cell>
          <cell r="C1105" t="str">
            <v>腺苷脱氨酶测定</v>
          </cell>
          <cell r="D1105" t="str">
            <v>包括血清、脑脊液和胸水标本</v>
          </cell>
        </row>
        <row r="1105">
          <cell r="F1105" t="str">
            <v>项</v>
          </cell>
        </row>
        <row r="1105">
          <cell r="I1105">
            <v>20</v>
          </cell>
        </row>
        <row r="1105">
          <cell r="K1105">
            <v>20</v>
          </cell>
        </row>
        <row r="1105">
          <cell r="S1105">
            <v>20</v>
          </cell>
          <cell r="T1105">
            <v>20</v>
          </cell>
          <cell r="U1105">
            <v>20</v>
          </cell>
        </row>
        <row r="1106">
          <cell r="B1106">
            <v>250305024</v>
          </cell>
          <cell r="C1106" t="str">
            <v>血清亮氨酰氨基肽酶测定</v>
          </cell>
        </row>
        <row r="1106">
          <cell r="F1106" t="str">
            <v>项</v>
          </cell>
        </row>
        <row r="1106">
          <cell r="I1106">
            <v>10</v>
          </cell>
        </row>
        <row r="1106">
          <cell r="K1106">
            <v>10</v>
          </cell>
        </row>
        <row r="1106">
          <cell r="S1106">
            <v>10</v>
          </cell>
          <cell r="T1106">
            <v>10</v>
          </cell>
          <cell r="U1106">
            <v>10</v>
          </cell>
        </row>
        <row r="1107">
          <cell r="B1107">
            <v>250305025</v>
          </cell>
          <cell r="C1107" t="str">
            <v>胆酸测定</v>
          </cell>
        </row>
        <row r="1107">
          <cell r="F1107" t="str">
            <v>项</v>
          </cell>
        </row>
        <row r="1107">
          <cell r="I1107">
            <v>20</v>
          </cell>
        </row>
        <row r="1107">
          <cell r="K1107">
            <v>20</v>
          </cell>
        </row>
        <row r="1107">
          <cell r="S1107">
            <v>20</v>
          </cell>
          <cell r="T1107">
            <v>20</v>
          </cell>
          <cell r="U1107">
            <v>20</v>
          </cell>
        </row>
        <row r="1108">
          <cell r="B1108">
            <v>250305026</v>
          </cell>
          <cell r="C1108" t="str">
            <v>人III型前胶原肽(PIIIP)测定</v>
          </cell>
        </row>
        <row r="1108">
          <cell r="F1108" t="str">
            <v>项</v>
          </cell>
        </row>
        <row r="1108">
          <cell r="I1108" t="str">
            <v>自主定价</v>
          </cell>
        </row>
        <row r="1108">
          <cell r="K1108" t="str">
            <v>自主定价</v>
          </cell>
        </row>
        <row r="1108">
          <cell r="S1108" t="str">
            <v>自主定价</v>
          </cell>
          <cell r="T1108" t="str">
            <v>自主定价</v>
          </cell>
          <cell r="U1108" t="str">
            <v>自主定价</v>
          </cell>
        </row>
        <row r="1109">
          <cell r="B1109">
            <v>250305027</v>
          </cell>
          <cell r="C1109" t="str">
            <v>谷胱苷肽还原酶(PIIIP)测定</v>
          </cell>
        </row>
        <row r="1109">
          <cell r="F1109" t="str">
            <v>项</v>
          </cell>
        </row>
        <row r="1109">
          <cell r="I1109" t="str">
            <v>自主定价</v>
          </cell>
        </row>
        <row r="1109">
          <cell r="K1109" t="str">
            <v>自主定价</v>
          </cell>
        </row>
        <row r="1109">
          <cell r="S1109" t="str">
            <v>自主定价</v>
          </cell>
          <cell r="T1109" t="str">
            <v>自主定价</v>
          </cell>
          <cell r="U1109" t="str">
            <v>自主定价</v>
          </cell>
        </row>
        <row r="1110">
          <cell r="B1110">
            <v>250305028</v>
          </cell>
          <cell r="C1110" t="str">
            <v>血清谷氨酸脱氢酶测定</v>
          </cell>
        </row>
        <row r="1110">
          <cell r="F1110" t="str">
            <v>项</v>
          </cell>
        </row>
        <row r="1110">
          <cell r="I1110">
            <v>21</v>
          </cell>
        </row>
        <row r="1110">
          <cell r="K1110">
            <v>21</v>
          </cell>
        </row>
        <row r="1110">
          <cell r="S1110">
            <v>21</v>
          </cell>
          <cell r="T1110">
            <v>21</v>
          </cell>
          <cell r="U1110">
            <v>21</v>
          </cell>
        </row>
        <row r="1111">
          <cell r="B1111">
            <v>250305029</v>
          </cell>
          <cell r="C1111" t="str">
            <v>甘胆酸(CG)检测</v>
          </cell>
        </row>
        <row r="1111">
          <cell r="F1111" t="str">
            <v>项</v>
          </cell>
        </row>
        <row r="1111">
          <cell r="I1111">
            <v>20</v>
          </cell>
        </row>
        <row r="1111">
          <cell r="K1111">
            <v>20</v>
          </cell>
        </row>
        <row r="1111">
          <cell r="S1111">
            <v>20</v>
          </cell>
          <cell r="T1111">
            <v>20</v>
          </cell>
          <cell r="U1111">
            <v>20</v>
          </cell>
        </row>
        <row r="1112">
          <cell r="B1112">
            <v>250305030</v>
          </cell>
          <cell r="C1112" t="str">
            <v>糖缺失性转铁蛋白(CDT)检测</v>
          </cell>
        </row>
        <row r="1112">
          <cell r="F1112" t="str">
            <v>项</v>
          </cell>
          <cell r="G1112" t="str">
            <v>散射比浊加收230元</v>
          </cell>
        </row>
        <row r="1112">
          <cell r="I1112">
            <v>25</v>
          </cell>
        </row>
        <row r="1112">
          <cell r="K1112">
            <v>25</v>
          </cell>
        </row>
        <row r="1112">
          <cell r="S1112">
            <v>25</v>
          </cell>
          <cell r="T1112">
            <v>25</v>
          </cell>
          <cell r="U1112">
            <v>25</v>
          </cell>
        </row>
        <row r="1113">
          <cell r="B1113">
            <v>250305031</v>
          </cell>
          <cell r="C1113" t="str">
            <v>壳多糖酶3样蛋白1检测</v>
          </cell>
          <cell r="D1113" t="str">
            <v>样本类型：血液。样本采集，签收，处理；加免疫试剂；样本温育，检测，质控；审核结果，系统录入或人工登记；发送报告；废物处理；接受临床咨询；试剂管理；工作间整理，消毒。</v>
          </cell>
        </row>
        <row r="1113">
          <cell r="F1113" t="str">
            <v>次</v>
          </cell>
        </row>
        <row r="1113">
          <cell r="I1113" t="str">
            <v>自主定价</v>
          </cell>
        </row>
        <row r="1113">
          <cell r="K1113" t="str">
            <v>自主定价</v>
          </cell>
        </row>
        <row r="1113">
          <cell r="S1113" t="str">
            <v>自主定价</v>
          </cell>
          <cell r="T1113" t="str">
            <v>自主定价</v>
          </cell>
          <cell r="U1113" t="str">
            <v>自主定价</v>
          </cell>
        </row>
        <row r="1114">
          <cell r="B1114">
            <v>250306</v>
          </cell>
          <cell r="C1114" t="str">
            <v>心肌疾病的实验诊hpr断</v>
          </cell>
        </row>
        <row r="1115">
          <cell r="B1115">
            <v>250306001</v>
          </cell>
          <cell r="C1115" t="str">
            <v>血清肌酸激酶测定</v>
          </cell>
        </row>
        <row r="1115">
          <cell r="F1115" t="str">
            <v>项</v>
          </cell>
        </row>
        <row r="1116">
          <cell r="B1116" t="str">
            <v>250306001a</v>
          </cell>
          <cell r="C1116" t="str">
            <v>速率法</v>
          </cell>
        </row>
        <row r="1116">
          <cell r="F1116" t="str">
            <v>项</v>
          </cell>
          <cell r="G1116" t="str">
            <v>20分钟内岀具检测报告加收100%</v>
          </cell>
        </row>
        <row r="1116">
          <cell r="I1116">
            <v>7</v>
          </cell>
        </row>
        <row r="1116">
          <cell r="K1116">
            <v>7</v>
          </cell>
        </row>
        <row r="1116">
          <cell r="S1116">
            <v>7</v>
          </cell>
          <cell r="T1116">
            <v>7</v>
          </cell>
          <cell r="U1116">
            <v>7</v>
          </cell>
        </row>
        <row r="1117">
          <cell r="B1117" t="str">
            <v>250306001b</v>
          </cell>
          <cell r="C1117" t="str">
            <v>化学发光法</v>
          </cell>
        </row>
        <row r="1117">
          <cell r="F1117" t="str">
            <v>项</v>
          </cell>
        </row>
        <row r="1117">
          <cell r="I1117">
            <v>32</v>
          </cell>
        </row>
        <row r="1117">
          <cell r="K1117">
            <v>32</v>
          </cell>
        </row>
        <row r="1117">
          <cell r="S1117">
            <v>32</v>
          </cell>
          <cell r="T1117">
            <v>32</v>
          </cell>
          <cell r="U1117">
            <v>32</v>
          </cell>
        </row>
        <row r="1118">
          <cell r="B1118">
            <v>250306002</v>
          </cell>
          <cell r="C1118" t="str">
            <v>血清肌酸激酶一MB同工酶活性测定</v>
          </cell>
        </row>
        <row r="1118">
          <cell r="F1118" t="str">
            <v>项</v>
          </cell>
        </row>
        <row r="1119">
          <cell r="B1119" t="str">
            <v>250306002a</v>
          </cell>
          <cell r="C1119" t="str">
            <v>速率法</v>
          </cell>
        </row>
        <row r="1119">
          <cell r="F1119" t="str">
            <v>项</v>
          </cell>
          <cell r="G1119" t="str">
            <v>20分钟内岀具检测报告加收100%</v>
          </cell>
        </row>
        <row r="1119">
          <cell r="I1119">
            <v>9</v>
          </cell>
        </row>
        <row r="1119">
          <cell r="K1119">
            <v>9</v>
          </cell>
        </row>
        <row r="1119">
          <cell r="S1119">
            <v>9</v>
          </cell>
          <cell r="T1119">
            <v>9</v>
          </cell>
          <cell r="U1119">
            <v>9</v>
          </cell>
        </row>
        <row r="1120">
          <cell r="B1120" t="str">
            <v>250306002b</v>
          </cell>
          <cell r="C1120" t="str">
            <v>金标法</v>
          </cell>
        </row>
        <row r="1120">
          <cell r="F1120" t="str">
            <v>项</v>
          </cell>
        </row>
        <row r="1120">
          <cell r="I1120">
            <v>20</v>
          </cell>
        </row>
        <row r="1120">
          <cell r="K1120">
            <v>20</v>
          </cell>
        </row>
        <row r="1120">
          <cell r="S1120">
            <v>20</v>
          </cell>
          <cell r="T1120">
            <v>20</v>
          </cell>
          <cell r="U1120">
            <v>20</v>
          </cell>
        </row>
        <row r="1121">
          <cell r="B1121">
            <v>250306003</v>
          </cell>
          <cell r="C1121" t="str">
            <v>血清肌酸激酶一MB同工酶质量测定</v>
          </cell>
        </row>
        <row r="1121">
          <cell r="F1121" t="str">
            <v>项</v>
          </cell>
          <cell r="G1121" t="str">
            <v>20分钟内岀具检测报告加收100%</v>
          </cell>
        </row>
        <row r="1121">
          <cell r="I1121">
            <v>40</v>
          </cell>
        </row>
        <row r="1121">
          <cell r="K1121">
            <v>40</v>
          </cell>
        </row>
        <row r="1121">
          <cell r="S1121">
            <v>40</v>
          </cell>
          <cell r="T1121">
            <v>40</v>
          </cell>
          <cell r="U1121">
            <v>40</v>
          </cell>
        </row>
        <row r="1122">
          <cell r="B1122">
            <v>250306004</v>
          </cell>
          <cell r="C1122" t="str">
            <v>血清肌酸激酶同工酶电泳分析</v>
          </cell>
        </row>
        <row r="1122">
          <cell r="F1122" t="str">
            <v>项</v>
          </cell>
        </row>
        <row r="1123">
          <cell r="B1123" t="str">
            <v>250306004a</v>
          </cell>
          <cell r="C1123" t="str">
            <v>手工法</v>
          </cell>
        </row>
        <row r="1123">
          <cell r="F1123" t="str">
            <v>项</v>
          </cell>
        </row>
        <row r="1123">
          <cell r="I1123">
            <v>25</v>
          </cell>
        </row>
        <row r="1123">
          <cell r="K1123">
            <v>25</v>
          </cell>
        </row>
        <row r="1123">
          <cell r="S1123">
            <v>25</v>
          </cell>
          <cell r="T1123">
            <v>25</v>
          </cell>
          <cell r="U1123">
            <v>25</v>
          </cell>
        </row>
        <row r="1124">
          <cell r="B1124" t="str">
            <v>250306004b</v>
          </cell>
          <cell r="C1124" t="str">
            <v>全自动仪器法</v>
          </cell>
          <cell r="D1124" t="str">
            <v>包括缺血修饰白蛋白</v>
          </cell>
        </row>
        <row r="1124">
          <cell r="F1124" t="str">
            <v>项</v>
          </cell>
          <cell r="G1124" t="str">
            <v>缺血修饰白蛋白收50元</v>
          </cell>
        </row>
        <row r="1124">
          <cell r="I1124">
            <v>70</v>
          </cell>
        </row>
        <row r="1124">
          <cell r="K1124">
            <v>70</v>
          </cell>
        </row>
        <row r="1124">
          <cell r="S1124">
            <v>70</v>
          </cell>
          <cell r="T1124">
            <v>70</v>
          </cell>
          <cell r="U1124">
            <v>70</v>
          </cell>
        </row>
        <row r="1125">
          <cell r="B1125">
            <v>250306005</v>
          </cell>
          <cell r="C1125" t="str">
            <v>乳酸脱氢酶测定</v>
          </cell>
          <cell r="D1125" t="str">
            <v>包括血清、脑脊液及胸腹水标本</v>
          </cell>
        </row>
        <row r="1125">
          <cell r="F1125" t="str">
            <v>项</v>
          </cell>
        </row>
        <row r="1126">
          <cell r="B1126" t="str">
            <v>250306005a</v>
          </cell>
          <cell r="C1126" t="str">
            <v>速率法</v>
          </cell>
        </row>
        <row r="1126">
          <cell r="F1126" t="str">
            <v>项</v>
          </cell>
        </row>
        <row r="1126">
          <cell r="I1126">
            <v>5</v>
          </cell>
        </row>
        <row r="1126">
          <cell r="K1126">
            <v>5</v>
          </cell>
        </row>
        <row r="1126">
          <cell r="S1126">
            <v>5</v>
          </cell>
          <cell r="T1126">
            <v>5</v>
          </cell>
          <cell r="U1126">
            <v>5</v>
          </cell>
        </row>
        <row r="1127">
          <cell r="B1127" t="str">
            <v>250306005b</v>
          </cell>
          <cell r="C1127" t="str">
            <v>干化学法</v>
          </cell>
        </row>
        <row r="1127">
          <cell r="F1127" t="str">
            <v>项</v>
          </cell>
        </row>
        <row r="1127">
          <cell r="I1127">
            <v>20</v>
          </cell>
        </row>
        <row r="1127">
          <cell r="K1127">
            <v>20</v>
          </cell>
        </row>
        <row r="1127">
          <cell r="S1127">
            <v>20</v>
          </cell>
          <cell r="T1127">
            <v>20</v>
          </cell>
          <cell r="U1127">
            <v>20</v>
          </cell>
        </row>
        <row r="1128">
          <cell r="B1128">
            <v>250306006</v>
          </cell>
          <cell r="C1128" t="str">
            <v>血清乳酸脱氢酶同工酶</v>
          </cell>
        </row>
        <row r="1128">
          <cell r="F1128" t="str">
            <v>项</v>
          </cell>
        </row>
        <row r="1129">
          <cell r="B1129" t="str">
            <v>250306006a</v>
          </cell>
          <cell r="C1129" t="str">
            <v>手工法</v>
          </cell>
        </row>
        <row r="1129">
          <cell r="F1129" t="str">
            <v>项</v>
          </cell>
        </row>
        <row r="1129">
          <cell r="I1129">
            <v>20</v>
          </cell>
        </row>
        <row r="1129">
          <cell r="K1129">
            <v>20</v>
          </cell>
        </row>
        <row r="1129">
          <cell r="S1129">
            <v>20</v>
          </cell>
          <cell r="T1129">
            <v>20</v>
          </cell>
          <cell r="U1129">
            <v>20</v>
          </cell>
        </row>
        <row r="1130">
          <cell r="B1130" t="str">
            <v>250306006b</v>
          </cell>
          <cell r="C1130" t="str">
            <v>全自动仪器法</v>
          </cell>
        </row>
        <row r="1130">
          <cell r="F1130" t="str">
            <v>项</v>
          </cell>
        </row>
        <row r="1130">
          <cell r="I1130">
            <v>60</v>
          </cell>
        </row>
        <row r="1130">
          <cell r="K1130">
            <v>60</v>
          </cell>
        </row>
        <row r="1130">
          <cell r="S1130">
            <v>60</v>
          </cell>
          <cell r="T1130">
            <v>60</v>
          </cell>
          <cell r="U1130">
            <v>60</v>
          </cell>
        </row>
        <row r="1131">
          <cell r="B1131" t="str">
            <v>250306006c</v>
          </cell>
          <cell r="C1131" t="str">
            <v>速率法</v>
          </cell>
        </row>
        <row r="1131">
          <cell r="F1131" t="str">
            <v>项</v>
          </cell>
          <cell r="G1131" t="str">
            <v>20分钟内岀具检测报告加收100%</v>
          </cell>
        </row>
        <row r="1131">
          <cell r="I1131">
            <v>10</v>
          </cell>
        </row>
        <row r="1131">
          <cell r="K1131">
            <v>10</v>
          </cell>
        </row>
        <row r="1131">
          <cell r="S1131">
            <v>10</v>
          </cell>
          <cell r="T1131">
            <v>10</v>
          </cell>
          <cell r="U1131">
            <v>10</v>
          </cell>
        </row>
        <row r="1132">
          <cell r="B1132">
            <v>250306007</v>
          </cell>
          <cell r="C1132" t="str">
            <v>血清a羟基丁酸脱氢酶测定</v>
          </cell>
        </row>
        <row r="1132">
          <cell r="F1132" t="str">
            <v>项</v>
          </cell>
        </row>
        <row r="1132">
          <cell r="I1132">
            <v>10</v>
          </cell>
        </row>
        <row r="1132">
          <cell r="K1132">
            <v>10</v>
          </cell>
        </row>
        <row r="1132">
          <cell r="S1132">
            <v>10</v>
          </cell>
          <cell r="T1132">
            <v>10</v>
          </cell>
          <cell r="U1132">
            <v>10</v>
          </cell>
        </row>
        <row r="1133">
          <cell r="B1133">
            <v>250306008</v>
          </cell>
          <cell r="C1133" t="str">
            <v>血清肌钙蛋白T测定</v>
          </cell>
        </row>
        <row r="1133">
          <cell r="F1133" t="str">
            <v>项</v>
          </cell>
        </row>
        <row r="1134">
          <cell r="B1134" t="str">
            <v>250306008a</v>
          </cell>
          <cell r="C1134" t="str">
            <v>干化学法</v>
          </cell>
        </row>
        <row r="1134">
          <cell r="F1134" t="str">
            <v>项</v>
          </cell>
        </row>
        <row r="1134">
          <cell r="I1134">
            <v>97</v>
          </cell>
        </row>
        <row r="1134">
          <cell r="K1134">
            <v>97</v>
          </cell>
        </row>
        <row r="1134">
          <cell r="S1134">
            <v>97</v>
          </cell>
          <cell r="T1134">
            <v>97</v>
          </cell>
          <cell r="U1134">
            <v>97</v>
          </cell>
        </row>
        <row r="1135">
          <cell r="B1135" t="str">
            <v>250306008b</v>
          </cell>
          <cell r="C1135" t="str">
            <v>化学发光法</v>
          </cell>
        </row>
        <row r="1135">
          <cell r="F1135" t="str">
            <v>项</v>
          </cell>
        </row>
        <row r="1135">
          <cell r="I1135">
            <v>80</v>
          </cell>
        </row>
        <row r="1135">
          <cell r="K1135">
            <v>80</v>
          </cell>
        </row>
        <row r="1135">
          <cell r="S1135">
            <v>80</v>
          </cell>
          <cell r="T1135">
            <v>80</v>
          </cell>
          <cell r="U1135">
            <v>80</v>
          </cell>
        </row>
        <row r="1136">
          <cell r="B1136" t="str">
            <v>250306008c</v>
          </cell>
          <cell r="C1136" t="str">
            <v>免疫法</v>
          </cell>
        </row>
        <row r="1136">
          <cell r="F1136" t="str">
            <v>项</v>
          </cell>
        </row>
        <row r="1136">
          <cell r="I1136">
            <v>120</v>
          </cell>
        </row>
        <row r="1136">
          <cell r="K1136">
            <v>120</v>
          </cell>
        </row>
        <row r="1136">
          <cell r="S1136">
            <v>120</v>
          </cell>
          <cell r="T1136">
            <v>120</v>
          </cell>
          <cell r="U1136">
            <v>120</v>
          </cell>
        </row>
        <row r="1137">
          <cell r="B1137">
            <v>250306009</v>
          </cell>
          <cell r="C1137" t="str">
            <v>血清肌钙蛋白I测定</v>
          </cell>
        </row>
        <row r="1137">
          <cell r="F1137" t="str">
            <v>项</v>
          </cell>
        </row>
        <row r="1138">
          <cell r="B1138" t="str">
            <v>250306009a</v>
          </cell>
          <cell r="C1138" t="str">
            <v>干化学法</v>
          </cell>
        </row>
        <row r="1138">
          <cell r="F1138" t="str">
            <v>项</v>
          </cell>
        </row>
        <row r="1138">
          <cell r="I1138">
            <v>110</v>
          </cell>
        </row>
        <row r="1138">
          <cell r="K1138">
            <v>110</v>
          </cell>
        </row>
        <row r="1138">
          <cell r="S1138">
            <v>110</v>
          </cell>
          <cell r="T1138">
            <v>110</v>
          </cell>
          <cell r="U1138">
            <v>110</v>
          </cell>
        </row>
        <row r="1139">
          <cell r="B1139" t="str">
            <v>250306009b</v>
          </cell>
          <cell r="C1139" t="str">
            <v>化学发光法</v>
          </cell>
        </row>
        <row r="1139">
          <cell r="F1139" t="str">
            <v>项</v>
          </cell>
        </row>
        <row r="1139">
          <cell r="I1139">
            <v>80</v>
          </cell>
        </row>
        <row r="1139">
          <cell r="K1139">
            <v>80</v>
          </cell>
        </row>
        <row r="1139">
          <cell r="S1139">
            <v>80</v>
          </cell>
          <cell r="T1139">
            <v>80</v>
          </cell>
          <cell r="U1139">
            <v>80</v>
          </cell>
        </row>
        <row r="1140">
          <cell r="B1140">
            <v>250306010</v>
          </cell>
          <cell r="C1140" t="str">
            <v>血清肌红蛋白测定</v>
          </cell>
        </row>
        <row r="1140">
          <cell r="F1140" t="str">
            <v>项</v>
          </cell>
        </row>
        <row r="1141">
          <cell r="B1141" t="str">
            <v>250306010a</v>
          </cell>
          <cell r="C1141" t="str">
            <v>各种免疫学方法</v>
          </cell>
        </row>
        <row r="1141">
          <cell r="F1141" t="str">
            <v>项</v>
          </cell>
        </row>
        <row r="1141">
          <cell r="I1141">
            <v>26</v>
          </cell>
        </row>
        <row r="1141">
          <cell r="K1141">
            <v>26</v>
          </cell>
        </row>
        <row r="1141">
          <cell r="S1141">
            <v>26</v>
          </cell>
          <cell r="T1141">
            <v>26</v>
          </cell>
          <cell r="U1141">
            <v>26</v>
          </cell>
        </row>
        <row r="1142">
          <cell r="B1142" t="str">
            <v>250306010b</v>
          </cell>
          <cell r="C1142" t="str">
            <v>化学发光法</v>
          </cell>
        </row>
        <row r="1142">
          <cell r="F1142" t="str">
            <v>项</v>
          </cell>
        </row>
        <row r="1142">
          <cell r="I1142">
            <v>66</v>
          </cell>
        </row>
        <row r="1142">
          <cell r="K1142">
            <v>66</v>
          </cell>
        </row>
        <row r="1142">
          <cell r="S1142">
            <v>66</v>
          </cell>
          <cell r="T1142">
            <v>66</v>
          </cell>
          <cell r="U1142">
            <v>66</v>
          </cell>
        </row>
        <row r="1143">
          <cell r="B1143" t="str">
            <v>250306010c</v>
          </cell>
          <cell r="C1143" t="str">
            <v>干化学法</v>
          </cell>
        </row>
        <row r="1143">
          <cell r="F1143" t="str">
            <v>项</v>
          </cell>
        </row>
        <row r="1143">
          <cell r="I1143">
            <v>120</v>
          </cell>
        </row>
        <row r="1143">
          <cell r="K1143">
            <v>120</v>
          </cell>
        </row>
        <row r="1143">
          <cell r="S1143">
            <v>120</v>
          </cell>
          <cell r="T1143">
            <v>120</v>
          </cell>
          <cell r="U1143">
            <v>120</v>
          </cell>
        </row>
        <row r="1144">
          <cell r="B1144">
            <v>250306011</v>
          </cell>
          <cell r="C1144" t="str">
            <v>血同型半胱氨酸测定</v>
          </cell>
        </row>
        <row r="1144">
          <cell r="F1144" t="str">
            <v>项</v>
          </cell>
        </row>
        <row r="1145">
          <cell r="B1145" t="str">
            <v>250306011a</v>
          </cell>
          <cell r="C1145" t="str">
            <v>各种免疫学方法</v>
          </cell>
        </row>
        <row r="1145">
          <cell r="F1145" t="str">
            <v>项</v>
          </cell>
        </row>
        <row r="1145">
          <cell r="I1145">
            <v>25</v>
          </cell>
        </row>
        <row r="1145">
          <cell r="K1145">
            <v>25</v>
          </cell>
        </row>
        <row r="1145">
          <cell r="S1145">
            <v>25</v>
          </cell>
          <cell r="T1145">
            <v>25</v>
          </cell>
          <cell r="U1145">
            <v>25</v>
          </cell>
        </row>
        <row r="1146">
          <cell r="B1146" t="str">
            <v>250306011b</v>
          </cell>
          <cell r="C1146" t="str">
            <v>色谱法，散射比浊法</v>
          </cell>
        </row>
        <row r="1146">
          <cell r="F1146" t="str">
            <v>项</v>
          </cell>
        </row>
        <row r="1146">
          <cell r="I1146">
            <v>112</v>
          </cell>
        </row>
        <row r="1146">
          <cell r="K1146">
            <v>112</v>
          </cell>
        </row>
        <row r="1146">
          <cell r="S1146">
            <v>112</v>
          </cell>
          <cell r="T1146">
            <v>112</v>
          </cell>
          <cell r="U1146">
            <v>112</v>
          </cell>
        </row>
        <row r="1147">
          <cell r="B1147" t="str">
            <v>250306011c</v>
          </cell>
          <cell r="C1147" t="str">
            <v>荧光法</v>
          </cell>
        </row>
        <row r="1147">
          <cell r="F1147" t="str">
            <v>项</v>
          </cell>
        </row>
        <row r="1147">
          <cell r="I1147">
            <v>82</v>
          </cell>
        </row>
        <row r="1147">
          <cell r="K1147">
            <v>82</v>
          </cell>
        </row>
        <row r="1147">
          <cell r="S1147">
            <v>82</v>
          </cell>
          <cell r="T1147">
            <v>82</v>
          </cell>
          <cell r="U1147">
            <v>82</v>
          </cell>
        </row>
        <row r="1148">
          <cell r="B1148">
            <v>250306012</v>
          </cell>
          <cell r="C1148" t="str">
            <v>B型钠尿肽(BNP)测定</v>
          </cell>
        </row>
        <row r="1148">
          <cell r="F1148" t="str">
            <v>项</v>
          </cell>
        </row>
        <row r="1148">
          <cell r="I1148">
            <v>210</v>
          </cell>
        </row>
        <row r="1148">
          <cell r="K1148">
            <v>210</v>
          </cell>
        </row>
        <row r="1148">
          <cell r="S1148">
            <v>210</v>
          </cell>
          <cell r="T1148">
            <v>210</v>
          </cell>
          <cell r="U1148">
            <v>210</v>
          </cell>
        </row>
        <row r="1149">
          <cell r="B1149" t="str">
            <v>250306012a</v>
          </cell>
          <cell r="C1149" t="str">
            <v>荧光法</v>
          </cell>
        </row>
        <row r="1149">
          <cell r="F1149" t="str">
            <v>项</v>
          </cell>
        </row>
        <row r="1149">
          <cell r="I1149">
            <v>293</v>
          </cell>
        </row>
        <row r="1149">
          <cell r="K1149">
            <v>293</v>
          </cell>
        </row>
        <row r="1149">
          <cell r="S1149">
            <v>293</v>
          </cell>
          <cell r="T1149">
            <v>293</v>
          </cell>
          <cell r="U1149">
            <v>293</v>
          </cell>
        </row>
        <row r="1150">
          <cell r="B1150">
            <v>250306013</v>
          </cell>
          <cell r="C1150" t="str">
            <v>B型钠尿肽前体(PRO-BNP)测定</v>
          </cell>
        </row>
        <row r="1150">
          <cell r="F1150" t="str">
            <v>项</v>
          </cell>
        </row>
        <row r="1150">
          <cell r="I1150">
            <v>210</v>
          </cell>
        </row>
        <row r="1150">
          <cell r="K1150">
            <v>210</v>
          </cell>
        </row>
        <row r="1150">
          <cell r="S1150">
            <v>210</v>
          </cell>
          <cell r="T1150">
            <v>210</v>
          </cell>
          <cell r="U1150">
            <v>210</v>
          </cell>
        </row>
        <row r="1151">
          <cell r="B1151">
            <v>250306014</v>
          </cell>
          <cell r="C1151" t="str">
            <v>胸苷激酶(TK)检测</v>
          </cell>
        </row>
        <row r="1151">
          <cell r="F1151" t="str">
            <v>次</v>
          </cell>
        </row>
        <row r="1151">
          <cell r="I1151">
            <v>130</v>
          </cell>
        </row>
        <row r="1151">
          <cell r="K1151">
            <v>130</v>
          </cell>
        </row>
        <row r="1151">
          <cell r="S1151">
            <v>130</v>
          </cell>
          <cell r="T1151">
            <v>130</v>
          </cell>
          <cell r="U1151">
            <v>130</v>
          </cell>
        </row>
        <row r="1152">
          <cell r="B1152">
            <v>250306015</v>
          </cell>
          <cell r="C1152" t="str">
            <v>心型脂肪酸结合蛋白检测</v>
          </cell>
        </row>
        <row r="1152">
          <cell r="F1152" t="str">
            <v>次</v>
          </cell>
        </row>
        <row r="1152">
          <cell r="I1152" t="str">
            <v>自主定价</v>
          </cell>
        </row>
        <row r="1152">
          <cell r="K1152" t="str">
            <v>自主定价</v>
          </cell>
        </row>
        <row r="1152">
          <cell r="S1152" t="str">
            <v>自主定价</v>
          </cell>
          <cell r="T1152" t="str">
            <v>自主定价</v>
          </cell>
          <cell r="U1152" t="str">
            <v>自主定价</v>
          </cell>
        </row>
        <row r="1153">
          <cell r="B1153">
            <v>250307</v>
          </cell>
          <cell r="C1153" t="str">
            <v>肾脏疾病的实验诊断</v>
          </cell>
        </row>
        <row r="1154">
          <cell r="B1154">
            <v>250307001</v>
          </cell>
          <cell r="C1154" t="str">
            <v>尿素测定</v>
          </cell>
          <cell r="D1154" t="str">
            <v>包括血清或尿标本</v>
          </cell>
        </row>
        <row r="1154">
          <cell r="F1154" t="str">
            <v>项</v>
          </cell>
        </row>
        <row r="1155">
          <cell r="B1155" t="str">
            <v>250307001a</v>
          </cell>
          <cell r="C1155" t="str">
            <v>化学法</v>
          </cell>
        </row>
        <row r="1155">
          <cell r="F1155" t="str">
            <v>项</v>
          </cell>
        </row>
        <row r="1155">
          <cell r="I1155">
            <v>6</v>
          </cell>
        </row>
        <row r="1155">
          <cell r="K1155">
            <v>6</v>
          </cell>
        </row>
        <row r="1155">
          <cell r="S1155">
            <v>6</v>
          </cell>
          <cell r="T1155">
            <v>6</v>
          </cell>
          <cell r="U1155">
            <v>6</v>
          </cell>
        </row>
        <row r="1156">
          <cell r="B1156" t="str">
            <v>250307001b</v>
          </cell>
          <cell r="C1156" t="str">
            <v>酶促动力学法</v>
          </cell>
        </row>
        <row r="1156">
          <cell r="F1156" t="str">
            <v>项</v>
          </cell>
        </row>
        <row r="1156">
          <cell r="I1156">
            <v>5</v>
          </cell>
        </row>
        <row r="1156">
          <cell r="K1156">
            <v>5</v>
          </cell>
        </row>
        <row r="1156">
          <cell r="S1156">
            <v>5</v>
          </cell>
          <cell r="T1156">
            <v>5</v>
          </cell>
          <cell r="U1156">
            <v>5</v>
          </cell>
        </row>
        <row r="1157">
          <cell r="B1157" t="str">
            <v>250307001c</v>
          </cell>
          <cell r="C1157" t="str">
            <v>干化学法</v>
          </cell>
        </row>
        <row r="1157">
          <cell r="F1157" t="str">
            <v>项</v>
          </cell>
        </row>
        <row r="1157">
          <cell r="I1157">
            <v>14</v>
          </cell>
        </row>
        <row r="1157">
          <cell r="K1157">
            <v>14</v>
          </cell>
        </row>
        <row r="1157">
          <cell r="S1157">
            <v>14</v>
          </cell>
          <cell r="T1157">
            <v>14</v>
          </cell>
          <cell r="U1157">
            <v>14</v>
          </cell>
        </row>
        <row r="1158">
          <cell r="B1158">
            <v>250307002</v>
          </cell>
          <cell r="C1158" t="str">
            <v>肌酐测定</v>
          </cell>
          <cell r="D1158" t="str">
            <v>包括血清或尿标本</v>
          </cell>
        </row>
        <row r="1158">
          <cell r="F1158" t="str">
            <v>项</v>
          </cell>
        </row>
        <row r="1159">
          <cell r="B1159" t="str">
            <v>250307002a</v>
          </cell>
          <cell r="C1159" t="str">
            <v>化学法</v>
          </cell>
        </row>
        <row r="1159">
          <cell r="F1159" t="str">
            <v>项</v>
          </cell>
        </row>
        <row r="1159">
          <cell r="I1159">
            <v>5</v>
          </cell>
        </row>
        <row r="1159">
          <cell r="K1159">
            <v>5</v>
          </cell>
        </row>
        <row r="1159">
          <cell r="S1159">
            <v>5</v>
          </cell>
          <cell r="T1159">
            <v>5</v>
          </cell>
          <cell r="U1159">
            <v>5</v>
          </cell>
        </row>
        <row r="1160">
          <cell r="B1160" t="str">
            <v>250307002b</v>
          </cell>
          <cell r="C1160" t="str">
            <v>酶促动力学法</v>
          </cell>
        </row>
        <row r="1160">
          <cell r="F1160" t="str">
            <v>项</v>
          </cell>
        </row>
        <row r="1160">
          <cell r="I1160">
            <v>5</v>
          </cell>
        </row>
        <row r="1160">
          <cell r="K1160">
            <v>5</v>
          </cell>
        </row>
        <row r="1160">
          <cell r="S1160">
            <v>5</v>
          </cell>
          <cell r="T1160">
            <v>5</v>
          </cell>
          <cell r="U1160">
            <v>5</v>
          </cell>
        </row>
        <row r="1161">
          <cell r="B1161" t="str">
            <v>250307002c</v>
          </cell>
          <cell r="C1161" t="str">
            <v>干化学法</v>
          </cell>
        </row>
        <row r="1161">
          <cell r="F1161" t="str">
            <v>项</v>
          </cell>
        </row>
        <row r="1161">
          <cell r="I1161">
            <v>20</v>
          </cell>
        </row>
        <row r="1161">
          <cell r="K1161">
            <v>20</v>
          </cell>
        </row>
        <row r="1161">
          <cell r="S1161">
            <v>20</v>
          </cell>
          <cell r="T1161">
            <v>20</v>
          </cell>
          <cell r="U1161">
            <v>20</v>
          </cell>
        </row>
        <row r="1162">
          <cell r="B1162">
            <v>250307003</v>
          </cell>
          <cell r="C1162" t="str">
            <v>内生肌酐清除率试验</v>
          </cell>
        </row>
        <row r="1162">
          <cell r="F1162" t="str">
            <v>项</v>
          </cell>
        </row>
        <row r="1163">
          <cell r="B1163" t="str">
            <v>250307003a</v>
          </cell>
          <cell r="C1163" t="str">
            <v>化学法</v>
          </cell>
        </row>
        <row r="1163">
          <cell r="F1163" t="str">
            <v>项</v>
          </cell>
        </row>
        <row r="1163">
          <cell r="I1163">
            <v>10</v>
          </cell>
        </row>
        <row r="1163">
          <cell r="K1163">
            <v>10</v>
          </cell>
        </row>
        <row r="1163">
          <cell r="S1163">
            <v>10</v>
          </cell>
          <cell r="T1163">
            <v>10</v>
          </cell>
          <cell r="U1163">
            <v>10</v>
          </cell>
        </row>
        <row r="1164">
          <cell r="B1164" t="str">
            <v>250307003b</v>
          </cell>
          <cell r="C1164" t="str">
            <v>酶促动力学法</v>
          </cell>
        </row>
        <row r="1164">
          <cell r="F1164" t="str">
            <v>项</v>
          </cell>
        </row>
        <row r="1164">
          <cell r="I1164">
            <v>15</v>
          </cell>
        </row>
        <row r="1164">
          <cell r="K1164">
            <v>15</v>
          </cell>
        </row>
        <row r="1164">
          <cell r="S1164">
            <v>15</v>
          </cell>
          <cell r="T1164">
            <v>15</v>
          </cell>
          <cell r="U1164">
            <v>15</v>
          </cell>
        </row>
        <row r="1165">
          <cell r="B1165">
            <v>250307004</v>
          </cell>
          <cell r="C1165" t="str">
            <v>指甲肌酐测定</v>
          </cell>
        </row>
        <row r="1165">
          <cell r="F1165" t="str">
            <v>项</v>
          </cell>
        </row>
        <row r="1165">
          <cell r="I1165" t="str">
            <v>自主定价</v>
          </cell>
        </row>
        <row r="1165">
          <cell r="K1165" t="str">
            <v>自主定价</v>
          </cell>
        </row>
        <row r="1165">
          <cell r="S1165" t="str">
            <v>自主定价</v>
          </cell>
          <cell r="T1165" t="str">
            <v>自主定价</v>
          </cell>
          <cell r="U1165" t="str">
            <v>自主定价</v>
          </cell>
        </row>
        <row r="1166">
          <cell r="B1166">
            <v>250307005</v>
          </cell>
          <cell r="C1166" t="str">
            <v>血清尿酸测定</v>
          </cell>
        </row>
        <row r="1166">
          <cell r="F1166" t="str">
            <v>项</v>
          </cell>
        </row>
        <row r="1166">
          <cell r="I1166">
            <v>6</v>
          </cell>
        </row>
        <row r="1166">
          <cell r="K1166">
            <v>6</v>
          </cell>
        </row>
        <row r="1166">
          <cell r="S1166">
            <v>6</v>
          </cell>
          <cell r="T1166">
            <v>6</v>
          </cell>
          <cell r="U1166">
            <v>6</v>
          </cell>
        </row>
        <row r="1167">
          <cell r="B1167">
            <v>250307006</v>
          </cell>
          <cell r="C1167" t="str">
            <v>尿微量白蛋白测定</v>
          </cell>
        </row>
        <row r="1167">
          <cell r="F1167" t="str">
            <v>项</v>
          </cell>
          <cell r="G1167" t="str">
            <v>报告尿TF/gCr比值时应另加收尿肌酐测定费用</v>
          </cell>
        </row>
        <row r="1168">
          <cell r="B1168" t="str">
            <v>250307006a</v>
          </cell>
          <cell r="C1168" t="str">
            <v>免疫比浊法</v>
          </cell>
        </row>
        <row r="1168">
          <cell r="F1168" t="str">
            <v>项</v>
          </cell>
          <cell r="G1168" t="str">
            <v>免疫散射比浊法加收20元</v>
          </cell>
        </row>
        <row r="1168">
          <cell r="I1168">
            <v>10</v>
          </cell>
        </row>
        <row r="1168">
          <cell r="K1168">
            <v>10</v>
          </cell>
        </row>
        <row r="1168">
          <cell r="S1168">
            <v>10</v>
          </cell>
          <cell r="T1168">
            <v>10</v>
          </cell>
          <cell r="U1168">
            <v>10</v>
          </cell>
        </row>
        <row r="1169">
          <cell r="B1169" t="str">
            <v>250307006b</v>
          </cell>
          <cell r="C1169" t="str">
            <v>化学发光法</v>
          </cell>
        </row>
        <row r="1169">
          <cell r="F1169" t="str">
            <v>项</v>
          </cell>
        </row>
        <row r="1169">
          <cell r="I1169">
            <v>50</v>
          </cell>
        </row>
        <row r="1169">
          <cell r="K1169">
            <v>50</v>
          </cell>
        </row>
        <row r="1169">
          <cell r="S1169">
            <v>50</v>
          </cell>
          <cell r="T1169">
            <v>50</v>
          </cell>
          <cell r="U1169">
            <v>50</v>
          </cell>
        </row>
        <row r="1170">
          <cell r="B1170">
            <v>250307007</v>
          </cell>
          <cell r="C1170" t="str">
            <v>尿转尿铁蛋白测定</v>
          </cell>
          <cell r="D1170" t="str">
            <v>包括各种标本</v>
          </cell>
        </row>
        <row r="1170">
          <cell r="F1170" t="str">
            <v>项</v>
          </cell>
          <cell r="G1170" t="str">
            <v>报告尿TF/gCr比值时应另加收尿肌酐测定费用</v>
          </cell>
        </row>
        <row r="1171">
          <cell r="B1171" t="str">
            <v>250307007a</v>
          </cell>
          <cell r="C1171" t="str">
            <v>免疫比浊法</v>
          </cell>
        </row>
        <row r="1171">
          <cell r="F1171" t="str">
            <v>项</v>
          </cell>
          <cell r="G1171" t="str">
            <v>免疫散射比浊法加收20元</v>
          </cell>
        </row>
        <row r="1171">
          <cell r="I1171">
            <v>10</v>
          </cell>
        </row>
        <row r="1171">
          <cell r="K1171">
            <v>10</v>
          </cell>
        </row>
        <row r="1171">
          <cell r="S1171">
            <v>10</v>
          </cell>
          <cell r="T1171">
            <v>10</v>
          </cell>
          <cell r="U1171">
            <v>10</v>
          </cell>
        </row>
        <row r="1172">
          <cell r="B1172" t="str">
            <v>250307007b</v>
          </cell>
          <cell r="C1172" t="str">
            <v>化学发光法</v>
          </cell>
        </row>
        <row r="1172">
          <cell r="F1172" t="str">
            <v>项</v>
          </cell>
        </row>
        <row r="1172">
          <cell r="I1172">
            <v>30</v>
          </cell>
        </row>
        <row r="1172">
          <cell r="K1172">
            <v>30</v>
          </cell>
        </row>
        <row r="1172">
          <cell r="S1172">
            <v>30</v>
          </cell>
          <cell r="T1172">
            <v>30</v>
          </cell>
          <cell r="U1172">
            <v>30</v>
          </cell>
        </row>
        <row r="1173">
          <cell r="B1173">
            <v>250307008</v>
          </cell>
          <cell r="C1173" t="str">
            <v>尿a1微量球蛋白测定</v>
          </cell>
        </row>
        <row r="1173">
          <cell r="F1173" t="str">
            <v>项</v>
          </cell>
          <cell r="G1173" t="str">
            <v>报告g-尿Cr比值时应加尿肌酐测定费用</v>
          </cell>
        </row>
        <row r="1174">
          <cell r="B1174" t="str">
            <v>250307008a</v>
          </cell>
          <cell r="C1174" t="str">
            <v>免疫比浊法</v>
          </cell>
        </row>
        <row r="1174">
          <cell r="F1174" t="str">
            <v>项</v>
          </cell>
          <cell r="G1174" t="str">
            <v>免疫散射比浊法加收20元</v>
          </cell>
        </row>
        <row r="1174">
          <cell r="I1174">
            <v>10</v>
          </cell>
        </row>
        <row r="1174">
          <cell r="K1174">
            <v>10</v>
          </cell>
        </row>
        <row r="1174">
          <cell r="S1174">
            <v>10</v>
          </cell>
          <cell r="T1174">
            <v>10</v>
          </cell>
          <cell r="U1174">
            <v>10</v>
          </cell>
        </row>
        <row r="1175">
          <cell r="B1175" t="str">
            <v>250307008b</v>
          </cell>
          <cell r="C1175" t="str">
            <v>化学发光法</v>
          </cell>
        </row>
        <row r="1175">
          <cell r="F1175" t="str">
            <v>项</v>
          </cell>
        </row>
        <row r="1175">
          <cell r="I1175">
            <v>50</v>
          </cell>
        </row>
        <row r="1175">
          <cell r="K1175">
            <v>50</v>
          </cell>
        </row>
        <row r="1175">
          <cell r="S1175">
            <v>50</v>
          </cell>
          <cell r="T1175">
            <v>50</v>
          </cell>
          <cell r="U1175">
            <v>50</v>
          </cell>
        </row>
        <row r="1176">
          <cell r="B1176">
            <v>250307009</v>
          </cell>
          <cell r="C1176" t="str">
            <v>B2微球蛋白测定</v>
          </cell>
          <cell r="D1176" t="str">
            <v>包括血清或尿标本</v>
          </cell>
        </row>
        <row r="1176">
          <cell r="F1176" t="str">
            <v>项</v>
          </cell>
        </row>
        <row r="1177">
          <cell r="B1177" t="str">
            <v>250307009a</v>
          </cell>
          <cell r="C1177" t="str">
            <v>免疫比浊法</v>
          </cell>
        </row>
        <row r="1177">
          <cell r="F1177" t="str">
            <v>项</v>
          </cell>
          <cell r="G1177" t="str">
            <v>免疫散射比浊法加收40元</v>
          </cell>
        </row>
        <row r="1177">
          <cell r="I1177">
            <v>20</v>
          </cell>
        </row>
        <row r="1177">
          <cell r="K1177">
            <v>20</v>
          </cell>
        </row>
        <row r="1177">
          <cell r="S1177">
            <v>20</v>
          </cell>
          <cell r="T1177">
            <v>20</v>
          </cell>
          <cell r="U1177">
            <v>20</v>
          </cell>
        </row>
        <row r="1178">
          <cell r="B1178" t="str">
            <v>250307009b</v>
          </cell>
          <cell r="C1178" t="str">
            <v>化学发光法</v>
          </cell>
        </row>
        <row r="1178">
          <cell r="F1178" t="str">
            <v>项</v>
          </cell>
        </row>
        <row r="1178">
          <cell r="I1178">
            <v>54</v>
          </cell>
        </row>
        <row r="1178">
          <cell r="K1178">
            <v>54</v>
          </cell>
        </row>
        <row r="1178">
          <cell r="S1178">
            <v>54</v>
          </cell>
          <cell r="T1178">
            <v>54</v>
          </cell>
          <cell r="U1178">
            <v>54</v>
          </cell>
        </row>
        <row r="1179">
          <cell r="B1179">
            <v>250307010</v>
          </cell>
          <cell r="C1179" t="str">
            <v>尿蛋白电泳分析</v>
          </cell>
        </row>
        <row r="1179">
          <cell r="F1179" t="str">
            <v>项</v>
          </cell>
        </row>
        <row r="1180">
          <cell r="B1180" t="str">
            <v>250307010a</v>
          </cell>
          <cell r="C1180" t="str">
            <v>手工法</v>
          </cell>
        </row>
        <row r="1180">
          <cell r="F1180" t="str">
            <v>项</v>
          </cell>
        </row>
        <row r="1180">
          <cell r="I1180">
            <v>10</v>
          </cell>
        </row>
        <row r="1180">
          <cell r="K1180">
            <v>10</v>
          </cell>
        </row>
        <row r="1180">
          <cell r="S1180">
            <v>10</v>
          </cell>
          <cell r="T1180">
            <v>10</v>
          </cell>
          <cell r="U1180">
            <v>10</v>
          </cell>
        </row>
        <row r="1181">
          <cell r="B1181" t="str">
            <v>250307010b</v>
          </cell>
          <cell r="C1181" t="str">
            <v>全自动法</v>
          </cell>
        </row>
        <row r="1181">
          <cell r="F1181" t="str">
            <v>项</v>
          </cell>
        </row>
        <row r="1181">
          <cell r="I1181">
            <v>90</v>
          </cell>
        </row>
        <row r="1181">
          <cell r="K1181">
            <v>90</v>
          </cell>
        </row>
        <row r="1181">
          <cell r="S1181">
            <v>90</v>
          </cell>
          <cell r="T1181">
            <v>90</v>
          </cell>
          <cell r="U1181">
            <v>90</v>
          </cell>
        </row>
        <row r="1182">
          <cell r="B1182">
            <v>250307011</v>
          </cell>
          <cell r="C1182" t="str">
            <v>尿N-酰氨基葡萄糖苷酶测定</v>
          </cell>
        </row>
        <row r="1182">
          <cell r="F1182" t="str">
            <v>项</v>
          </cell>
        </row>
        <row r="1182">
          <cell r="I1182">
            <v>20</v>
          </cell>
        </row>
        <row r="1182">
          <cell r="K1182">
            <v>20</v>
          </cell>
        </row>
        <row r="1182">
          <cell r="S1182">
            <v>20</v>
          </cell>
          <cell r="T1182">
            <v>20</v>
          </cell>
          <cell r="U1182">
            <v>20</v>
          </cell>
        </row>
        <row r="1183">
          <cell r="B1183">
            <v>250307012</v>
          </cell>
          <cell r="C1183" t="str">
            <v>尿B-D-半乳糖苷酶测定</v>
          </cell>
        </row>
        <row r="1183">
          <cell r="F1183" t="str">
            <v>项</v>
          </cell>
        </row>
        <row r="1183">
          <cell r="I1183" t="str">
            <v>自主定价</v>
          </cell>
        </row>
        <row r="1183">
          <cell r="K1183" t="str">
            <v>自主定价</v>
          </cell>
        </row>
        <row r="1183">
          <cell r="S1183" t="str">
            <v>自主定价</v>
          </cell>
          <cell r="T1183" t="str">
            <v>自主定价</v>
          </cell>
          <cell r="U1183" t="str">
            <v>自主定价</v>
          </cell>
        </row>
        <row r="1184">
          <cell r="B1184">
            <v>250307013</v>
          </cell>
          <cell r="C1184" t="str">
            <v>尿Y-谷氨酰转移酶测定</v>
          </cell>
        </row>
        <row r="1184">
          <cell r="F1184" t="str">
            <v>项</v>
          </cell>
        </row>
        <row r="1184">
          <cell r="I1184" t="str">
            <v>自主定价</v>
          </cell>
        </row>
        <row r="1184">
          <cell r="K1184" t="str">
            <v>自主定价</v>
          </cell>
        </row>
        <row r="1184">
          <cell r="S1184" t="str">
            <v>自主定价</v>
          </cell>
          <cell r="T1184" t="str">
            <v>自主定价</v>
          </cell>
          <cell r="U1184" t="str">
            <v>自主定价</v>
          </cell>
        </row>
        <row r="1185">
          <cell r="B1185">
            <v>250307014</v>
          </cell>
          <cell r="C1185" t="str">
            <v>尿丙氨酰氨基肽酶</v>
          </cell>
        </row>
        <row r="1185">
          <cell r="F1185" t="str">
            <v>项</v>
          </cell>
        </row>
        <row r="1185">
          <cell r="I1185" t="str">
            <v>自主定价</v>
          </cell>
        </row>
        <row r="1185">
          <cell r="K1185" t="str">
            <v>自主定价</v>
          </cell>
        </row>
        <row r="1185">
          <cell r="S1185" t="str">
            <v>自主定价</v>
          </cell>
          <cell r="T1185" t="str">
            <v>自主定价</v>
          </cell>
          <cell r="U1185" t="str">
            <v>自主定价</v>
          </cell>
        </row>
        <row r="1186">
          <cell r="B1186">
            <v>250307015</v>
          </cell>
          <cell r="C1186" t="str">
            <v>尿亮氨酰氨基肽酶</v>
          </cell>
        </row>
        <row r="1186">
          <cell r="F1186" t="str">
            <v>项</v>
          </cell>
        </row>
        <row r="1186">
          <cell r="I1186" t="str">
            <v>自主定价</v>
          </cell>
        </row>
        <row r="1186">
          <cell r="K1186" t="str">
            <v>自主定价</v>
          </cell>
        </row>
        <row r="1186">
          <cell r="S1186" t="str">
            <v>自主定价</v>
          </cell>
          <cell r="T1186" t="str">
            <v>自主定价</v>
          </cell>
          <cell r="U1186" t="str">
            <v>自主定价</v>
          </cell>
        </row>
        <row r="1187">
          <cell r="B1187">
            <v>250307016</v>
          </cell>
          <cell r="C1187" t="str">
            <v>尿碱性磷酸酶测定</v>
          </cell>
        </row>
        <row r="1187">
          <cell r="F1187" t="str">
            <v>项</v>
          </cell>
        </row>
        <row r="1187">
          <cell r="I1187" t="str">
            <v>自主定价</v>
          </cell>
        </row>
        <row r="1187">
          <cell r="K1187" t="str">
            <v>自主定价</v>
          </cell>
        </row>
        <row r="1187">
          <cell r="S1187" t="str">
            <v>自主定价</v>
          </cell>
          <cell r="T1187" t="str">
            <v>自主定价</v>
          </cell>
          <cell r="U1187" t="str">
            <v>自主定价</v>
          </cell>
        </row>
        <row r="1188">
          <cell r="B1188">
            <v>250307017</v>
          </cell>
          <cell r="C1188" t="str">
            <v>尿浓缩试验</v>
          </cell>
        </row>
        <row r="1188">
          <cell r="F1188" t="str">
            <v>项</v>
          </cell>
        </row>
        <row r="1188">
          <cell r="I1188">
            <v>5</v>
          </cell>
        </row>
        <row r="1188">
          <cell r="K1188">
            <v>5</v>
          </cell>
        </row>
        <row r="1188">
          <cell r="S1188">
            <v>5</v>
          </cell>
          <cell r="T1188">
            <v>5</v>
          </cell>
          <cell r="U1188">
            <v>5</v>
          </cell>
        </row>
        <row r="1189">
          <cell r="B1189">
            <v>250307018</v>
          </cell>
          <cell r="C1189" t="str">
            <v>酸负荷试验</v>
          </cell>
        </row>
        <row r="1189">
          <cell r="F1189" t="str">
            <v>项</v>
          </cell>
        </row>
        <row r="1189">
          <cell r="I1189" t="str">
            <v>自主定价</v>
          </cell>
        </row>
        <row r="1189">
          <cell r="K1189" t="str">
            <v>自主定价</v>
          </cell>
        </row>
        <row r="1189">
          <cell r="S1189" t="str">
            <v>自主定价</v>
          </cell>
          <cell r="T1189" t="str">
            <v>自主定价</v>
          </cell>
          <cell r="U1189" t="str">
            <v>自主定价</v>
          </cell>
        </row>
        <row r="1190">
          <cell r="B1190">
            <v>250307019</v>
          </cell>
          <cell r="C1190" t="str">
            <v>碱负荷试验</v>
          </cell>
        </row>
        <row r="1190">
          <cell r="F1190" t="str">
            <v>项</v>
          </cell>
        </row>
        <row r="1190">
          <cell r="I1190" t="str">
            <v>自主定价</v>
          </cell>
        </row>
        <row r="1190">
          <cell r="K1190" t="str">
            <v>自主定价</v>
          </cell>
        </row>
        <row r="1190">
          <cell r="S1190" t="str">
            <v>自主定价</v>
          </cell>
          <cell r="T1190" t="str">
            <v>自主定价</v>
          </cell>
          <cell r="U1190" t="str">
            <v>自主定价</v>
          </cell>
        </row>
        <row r="1191">
          <cell r="B1191">
            <v>250307020</v>
          </cell>
          <cell r="C1191" t="str">
            <v>尿碳酸氢盐(HCO3)测定</v>
          </cell>
        </row>
        <row r="1191">
          <cell r="F1191" t="str">
            <v>项</v>
          </cell>
        </row>
        <row r="1191">
          <cell r="I1191" t="str">
            <v>自主定价</v>
          </cell>
        </row>
        <row r="1191">
          <cell r="K1191" t="str">
            <v>自主定价</v>
          </cell>
        </row>
        <row r="1191">
          <cell r="S1191" t="str">
            <v>自主定价</v>
          </cell>
          <cell r="T1191" t="str">
            <v>自主定价</v>
          </cell>
          <cell r="U1191" t="str">
            <v>自主定价</v>
          </cell>
        </row>
        <row r="1192">
          <cell r="B1192">
            <v>250307021</v>
          </cell>
          <cell r="C1192" t="str">
            <v>尿氨测定</v>
          </cell>
        </row>
        <row r="1192">
          <cell r="F1192" t="str">
            <v>项</v>
          </cell>
        </row>
        <row r="1192">
          <cell r="I1192" t="str">
            <v>自主定价</v>
          </cell>
        </row>
        <row r="1192">
          <cell r="K1192" t="str">
            <v>自主定价</v>
          </cell>
        </row>
        <row r="1192">
          <cell r="S1192" t="str">
            <v>自主定价</v>
          </cell>
          <cell r="T1192" t="str">
            <v>自主定价</v>
          </cell>
          <cell r="U1192" t="str">
            <v>自主定价</v>
          </cell>
        </row>
        <row r="1193">
          <cell r="B1193">
            <v>250307022</v>
          </cell>
          <cell r="C1193" t="str">
            <v>尿可滴定酸测定</v>
          </cell>
        </row>
        <row r="1193">
          <cell r="F1193" t="str">
            <v>项</v>
          </cell>
        </row>
        <row r="1193">
          <cell r="I1193" t="str">
            <v>自主定价</v>
          </cell>
        </row>
        <row r="1193">
          <cell r="K1193" t="str">
            <v>自主定价</v>
          </cell>
        </row>
        <row r="1193">
          <cell r="S1193" t="str">
            <v>自主定价</v>
          </cell>
          <cell r="T1193" t="str">
            <v>自主定价</v>
          </cell>
          <cell r="U1193" t="str">
            <v>自主定价</v>
          </cell>
        </row>
        <row r="1194">
          <cell r="B1194">
            <v>250307023</v>
          </cell>
          <cell r="C1194" t="str">
            <v>尿结石成份分析</v>
          </cell>
        </row>
        <row r="1194">
          <cell r="F1194" t="str">
            <v>项</v>
          </cell>
        </row>
        <row r="1195">
          <cell r="B1195" t="str">
            <v>250307023a</v>
          </cell>
          <cell r="C1195" t="str">
            <v>化学法</v>
          </cell>
        </row>
        <row r="1195">
          <cell r="F1195" t="str">
            <v>项</v>
          </cell>
        </row>
        <row r="1195">
          <cell r="I1195">
            <v>20</v>
          </cell>
        </row>
        <row r="1195">
          <cell r="K1195">
            <v>20</v>
          </cell>
        </row>
        <row r="1195">
          <cell r="S1195">
            <v>20</v>
          </cell>
          <cell r="T1195">
            <v>20</v>
          </cell>
          <cell r="U1195">
            <v>20</v>
          </cell>
        </row>
        <row r="1196">
          <cell r="B1196" t="str">
            <v>250307023b</v>
          </cell>
          <cell r="C1196" t="str">
            <v>红外光谱法</v>
          </cell>
        </row>
        <row r="1196">
          <cell r="F1196" t="str">
            <v>项</v>
          </cell>
        </row>
        <row r="1196">
          <cell r="I1196">
            <v>70</v>
          </cell>
        </row>
        <row r="1196">
          <cell r="K1196">
            <v>70</v>
          </cell>
        </row>
        <row r="1196">
          <cell r="S1196">
            <v>70</v>
          </cell>
          <cell r="T1196">
            <v>70</v>
          </cell>
          <cell r="U1196">
            <v>70</v>
          </cell>
        </row>
        <row r="1197">
          <cell r="B1197">
            <v>250307024</v>
          </cell>
          <cell r="C1197" t="str">
            <v>尿尿酸测定</v>
          </cell>
        </row>
        <row r="1197">
          <cell r="F1197" t="str">
            <v>项</v>
          </cell>
        </row>
        <row r="1197">
          <cell r="I1197">
            <v>8</v>
          </cell>
        </row>
        <row r="1197">
          <cell r="K1197">
            <v>8</v>
          </cell>
        </row>
        <row r="1197">
          <cell r="S1197">
            <v>8</v>
          </cell>
          <cell r="T1197">
            <v>8</v>
          </cell>
          <cell r="U1197">
            <v>8</v>
          </cell>
        </row>
        <row r="1198">
          <cell r="B1198">
            <v>250307025</v>
          </cell>
          <cell r="C1198" t="str">
            <v>尿草酸测定</v>
          </cell>
        </row>
        <row r="1198">
          <cell r="F1198" t="str">
            <v>项</v>
          </cell>
        </row>
        <row r="1198">
          <cell r="I1198">
            <v>8</v>
          </cell>
        </row>
        <row r="1198">
          <cell r="K1198">
            <v>8</v>
          </cell>
        </row>
        <row r="1198">
          <cell r="S1198">
            <v>8</v>
          </cell>
          <cell r="T1198">
            <v>8</v>
          </cell>
          <cell r="U1198">
            <v>8</v>
          </cell>
        </row>
        <row r="1199">
          <cell r="B1199">
            <v>250307026</v>
          </cell>
          <cell r="C1199" t="str">
            <v>尿透明质酸酶测定</v>
          </cell>
        </row>
        <row r="1199">
          <cell r="F1199" t="str">
            <v>项</v>
          </cell>
        </row>
        <row r="1199">
          <cell r="I1199">
            <v>20</v>
          </cell>
        </row>
        <row r="1199">
          <cell r="K1199">
            <v>20</v>
          </cell>
        </row>
        <row r="1199">
          <cell r="S1199">
            <v>20</v>
          </cell>
          <cell r="T1199">
            <v>20</v>
          </cell>
          <cell r="U1199">
            <v>20</v>
          </cell>
        </row>
        <row r="1200">
          <cell r="B1200">
            <v>250307027</v>
          </cell>
          <cell r="C1200" t="str">
            <v>超氧化物歧化酶(SOD)测定</v>
          </cell>
        </row>
        <row r="1200">
          <cell r="F1200" t="str">
            <v>项</v>
          </cell>
        </row>
        <row r="1200">
          <cell r="I1200">
            <v>20</v>
          </cell>
        </row>
        <row r="1200">
          <cell r="K1200">
            <v>20</v>
          </cell>
        </row>
        <row r="1200">
          <cell r="S1200">
            <v>20</v>
          </cell>
          <cell r="T1200">
            <v>20</v>
          </cell>
          <cell r="U1200">
            <v>20</v>
          </cell>
        </row>
        <row r="1201">
          <cell r="B1201">
            <v>250307028</v>
          </cell>
          <cell r="C1201" t="str">
            <v>血清胱抑素(CystatinC)测定</v>
          </cell>
        </row>
        <row r="1201">
          <cell r="F1201" t="str">
            <v>项</v>
          </cell>
        </row>
        <row r="1202">
          <cell r="B1202" t="str">
            <v>250307028a</v>
          </cell>
          <cell r="C1202" t="str">
            <v>透射比浊法</v>
          </cell>
        </row>
        <row r="1202">
          <cell r="F1202" t="str">
            <v>项</v>
          </cell>
          <cell r="G1202" t="str">
            <v>仪器法60元</v>
          </cell>
        </row>
        <row r="1202">
          <cell r="I1202">
            <v>10</v>
          </cell>
        </row>
        <row r="1202">
          <cell r="K1202">
            <v>10</v>
          </cell>
        </row>
        <row r="1202">
          <cell r="S1202">
            <v>10</v>
          </cell>
          <cell r="T1202">
            <v>10</v>
          </cell>
          <cell r="U1202">
            <v>10</v>
          </cell>
        </row>
        <row r="1203">
          <cell r="B1203" t="str">
            <v>250307028b</v>
          </cell>
          <cell r="C1203" t="str">
            <v>散射比浊法</v>
          </cell>
        </row>
        <row r="1203">
          <cell r="F1203" t="str">
            <v>项</v>
          </cell>
        </row>
        <row r="1203">
          <cell r="I1203">
            <v>48</v>
          </cell>
        </row>
        <row r="1203">
          <cell r="K1203">
            <v>48</v>
          </cell>
        </row>
        <row r="1203">
          <cell r="S1203">
            <v>48</v>
          </cell>
          <cell r="T1203">
            <v>48</v>
          </cell>
          <cell r="U1203">
            <v>48</v>
          </cell>
        </row>
        <row r="1204">
          <cell r="B1204">
            <v>250307029</v>
          </cell>
          <cell r="C1204" t="str">
            <v>a1-微球蛋白测定</v>
          </cell>
          <cell r="D1204" t="str">
            <v>包括血清及尿标本</v>
          </cell>
        </row>
        <row r="1204">
          <cell r="F1204" t="str">
            <v>项</v>
          </cell>
        </row>
        <row r="1204">
          <cell r="I1204">
            <v>60</v>
          </cell>
        </row>
        <row r="1204">
          <cell r="K1204">
            <v>60</v>
          </cell>
        </row>
        <row r="1204">
          <cell r="S1204">
            <v>60</v>
          </cell>
          <cell r="T1204">
            <v>60</v>
          </cell>
          <cell r="U1204">
            <v>60</v>
          </cell>
        </row>
        <row r="1205">
          <cell r="B1205">
            <v>250307030</v>
          </cell>
          <cell r="C1205" t="str">
            <v>T-H糖蛋白测定</v>
          </cell>
        </row>
        <row r="1205">
          <cell r="F1205" t="str">
            <v>项</v>
          </cell>
        </row>
        <row r="1205">
          <cell r="I1205" t="str">
            <v>自主定价</v>
          </cell>
        </row>
        <row r="1205">
          <cell r="K1205" t="str">
            <v>自主定价</v>
          </cell>
        </row>
        <row r="1205">
          <cell r="S1205" t="str">
            <v>自主定价</v>
          </cell>
          <cell r="T1205" t="str">
            <v>自主定价</v>
          </cell>
          <cell r="U1205" t="str">
            <v>自主定价</v>
          </cell>
        </row>
        <row r="1206">
          <cell r="B1206">
            <v>250307031</v>
          </cell>
          <cell r="C1206" t="str">
            <v>可溶性生长刺激表达基因2蛋白测定</v>
          </cell>
        </row>
        <row r="1206">
          <cell r="F1206" t="str">
            <v>次</v>
          </cell>
        </row>
        <row r="1206">
          <cell r="I1206" t="str">
            <v>自主定价</v>
          </cell>
        </row>
        <row r="1206">
          <cell r="K1206" t="str">
            <v>自主定价</v>
          </cell>
        </row>
        <row r="1206">
          <cell r="S1206" t="str">
            <v>自主定价</v>
          </cell>
          <cell r="T1206" t="str">
            <v>自主定价</v>
          </cell>
          <cell r="U1206" t="str">
            <v>自主定价</v>
          </cell>
        </row>
        <row r="1207">
          <cell r="B1207">
            <v>250307032</v>
          </cell>
          <cell r="C1207" t="str">
            <v>抗磷脂酶A2受体(PLA2R)抗体检测</v>
          </cell>
        </row>
        <row r="1207">
          <cell r="F1207" t="str">
            <v>次</v>
          </cell>
        </row>
        <row r="1207">
          <cell r="I1207">
            <v>216</v>
          </cell>
        </row>
        <row r="1207">
          <cell r="K1207">
            <v>216</v>
          </cell>
        </row>
        <row r="1207">
          <cell r="S1207">
            <v>216</v>
          </cell>
          <cell r="T1207">
            <v>216</v>
          </cell>
          <cell r="U1207">
            <v>216</v>
          </cell>
        </row>
        <row r="1208">
          <cell r="B1208">
            <v>250307033</v>
          </cell>
          <cell r="C1208" t="str">
            <v>补体因子H检测</v>
          </cell>
          <cell r="D1208" t="str">
            <v>样本类型：尿液。样本采集、签收、处理，质控，分析，判断并审核结果，录入实验室信息系统或人工登记，发送报告；按规定处理废弃物；接受临床相关咨询</v>
          </cell>
        </row>
        <row r="1208">
          <cell r="F1208" t="str">
            <v>项</v>
          </cell>
        </row>
        <row r="1208">
          <cell r="I1208" t="str">
            <v>自主定价</v>
          </cell>
        </row>
        <row r="1208">
          <cell r="K1208" t="str">
            <v>自主定价</v>
          </cell>
        </row>
        <row r="1208">
          <cell r="S1208" t="str">
            <v>自主定价</v>
          </cell>
          <cell r="T1208" t="str">
            <v>自主定价</v>
          </cell>
          <cell r="U1208" t="str">
            <v>自主定价</v>
          </cell>
        </row>
        <row r="1209">
          <cell r="B1209">
            <v>250308</v>
          </cell>
          <cell r="C1209" t="str">
            <v>其它血清酶类测定</v>
          </cell>
        </row>
        <row r="1210">
          <cell r="B1210">
            <v>250308001</v>
          </cell>
          <cell r="C1210" t="str">
            <v>血清酸性磷酸酶测定</v>
          </cell>
        </row>
        <row r="1210">
          <cell r="F1210" t="str">
            <v>项</v>
          </cell>
        </row>
        <row r="1211">
          <cell r="B1211" t="str">
            <v>250308001a</v>
          </cell>
          <cell r="C1211" t="str">
            <v>干化学法</v>
          </cell>
        </row>
        <row r="1211">
          <cell r="F1211" t="str">
            <v>项</v>
          </cell>
        </row>
        <row r="1211">
          <cell r="I1211">
            <v>20</v>
          </cell>
        </row>
        <row r="1211">
          <cell r="K1211">
            <v>20</v>
          </cell>
        </row>
        <row r="1211">
          <cell r="S1211">
            <v>20</v>
          </cell>
          <cell r="T1211">
            <v>20</v>
          </cell>
          <cell r="U1211">
            <v>20</v>
          </cell>
        </row>
        <row r="1212">
          <cell r="B1212" t="str">
            <v>250308001b</v>
          </cell>
          <cell r="C1212" t="str">
            <v>比色法</v>
          </cell>
        </row>
        <row r="1212">
          <cell r="F1212" t="str">
            <v>项</v>
          </cell>
        </row>
        <row r="1212">
          <cell r="I1212">
            <v>10</v>
          </cell>
        </row>
        <row r="1212">
          <cell r="K1212">
            <v>10</v>
          </cell>
        </row>
        <row r="1212">
          <cell r="S1212">
            <v>10</v>
          </cell>
          <cell r="T1212">
            <v>10</v>
          </cell>
          <cell r="U1212">
            <v>10</v>
          </cell>
        </row>
        <row r="1213">
          <cell r="B1213" t="str">
            <v>250308001c</v>
          </cell>
          <cell r="C1213" t="str">
            <v>速率法</v>
          </cell>
        </row>
        <row r="1213">
          <cell r="F1213" t="str">
            <v>项</v>
          </cell>
        </row>
        <row r="1213">
          <cell r="I1213">
            <v>5</v>
          </cell>
        </row>
        <row r="1213">
          <cell r="K1213">
            <v>5</v>
          </cell>
        </row>
        <row r="1213">
          <cell r="S1213">
            <v>5</v>
          </cell>
          <cell r="T1213">
            <v>5</v>
          </cell>
          <cell r="U1213">
            <v>5</v>
          </cell>
        </row>
        <row r="1214">
          <cell r="B1214" t="str">
            <v>250308001d</v>
          </cell>
          <cell r="C1214" t="str">
            <v>免疫法</v>
          </cell>
        </row>
        <row r="1214">
          <cell r="F1214" t="str">
            <v>项</v>
          </cell>
        </row>
        <row r="1214">
          <cell r="I1214">
            <v>20</v>
          </cell>
        </row>
        <row r="1214">
          <cell r="K1214">
            <v>20</v>
          </cell>
        </row>
        <row r="1214">
          <cell r="S1214">
            <v>20</v>
          </cell>
          <cell r="T1214">
            <v>20</v>
          </cell>
          <cell r="U1214">
            <v>20</v>
          </cell>
        </row>
        <row r="1215">
          <cell r="B1215">
            <v>250308002</v>
          </cell>
          <cell r="C1215" t="str">
            <v>血清酒石酸抑制酸性磷酸酶测定</v>
          </cell>
        </row>
        <row r="1215">
          <cell r="F1215" t="str">
            <v>项</v>
          </cell>
        </row>
        <row r="1215">
          <cell r="I1215">
            <v>80</v>
          </cell>
        </row>
        <row r="1215">
          <cell r="K1215">
            <v>80</v>
          </cell>
        </row>
        <row r="1215">
          <cell r="S1215">
            <v>80</v>
          </cell>
          <cell r="T1215">
            <v>80</v>
          </cell>
          <cell r="U1215">
            <v>80</v>
          </cell>
        </row>
        <row r="1216">
          <cell r="B1216">
            <v>250308003</v>
          </cell>
          <cell r="C1216" t="str">
            <v>血清前列腺酸性磷酸酶质量测定</v>
          </cell>
        </row>
        <row r="1216">
          <cell r="F1216" t="str">
            <v>项</v>
          </cell>
        </row>
        <row r="1216">
          <cell r="I1216" t="str">
            <v>自主定价</v>
          </cell>
        </row>
        <row r="1216">
          <cell r="K1216" t="str">
            <v>自主定价</v>
          </cell>
        </row>
        <row r="1216">
          <cell r="S1216" t="str">
            <v>自主定价</v>
          </cell>
          <cell r="T1216" t="str">
            <v>自主定价</v>
          </cell>
          <cell r="U1216" t="str">
            <v>自主定价</v>
          </cell>
        </row>
        <row r="1217">
          <cell r="B1217">
            <v>250308004</v>
          </cell>
          <cell r="C1217" t="str">
            <v>淀粉酶测定</v>
          </cell>
          <cell r="D1217" t="str">
            <v>包括血清、尿或腹水</v>
          </cell>
        </row>
        <row r="1217">
          <cell r="F1217" t="str">
            <v>项</v>
          </cell>
        </row>
        <row r="1218">
          <cell r="B1218" t="str">
            <v>250308004a</v>
          </cell>
          <cell r="C1218" t="str">
            <v>速率法</v>
          </cell>
        </row>
        <row r="1218">
          <cell r="F1218" t="str">
            <v>项</v>
          </cell>
          <cell r="G1218" t="str">
            <v>20分钟内岀具检测报告加收100%</v>
          </cell>
        </row>
        <row r="1218">
          <cell r="I1218">
            <v>10</v>
          </cell>
        </row>
        <row r="1218">
          <cell r="K1218">
            <v>10</v>
          </cell>
        </row>
        <row r="1218">
          <cell r="S1218">
            <v>10</v>
          </cell>
          <cell r="T1218">
            <v>10</v>
          </cell>
          <cell r="U1218">
            <v>10</v>
          </cell>
        </row>
        <row r="1219">
          <cell r="B1219">
            <v>250308005</v>
          </cell>
          <cell r="C1219" t="str">
            <v>血清淀粉酶同工酶电泳</v>
          </cell>
        </row>
        <row r="1219">
          <cell r="F1219" t="str">
            <v>项</v>
          </cell>
        </row>
        <row r="1220">
          <cell r="B1220" t="str">
            <v>250308005a</v>
          </cell>
          <cell r="C1220" t="str">
            <v>手工法</v>
          </cell>
        </row>
        <row r="1220">
          <cell r="F1220" t="str">
            <v>项</v>
          </cell>
        </row>
        <row r="1220">
          <cell r="I1220">
            <v>25</v>
          </cell>
        </row>
        <row r="1220">
          <cell r="K1220">
            <v>25</v>
          </cell>
        </row>
        <row r="1220">
          <cell r="S1220">
            <v>25</v>
          </cell>
          <cell r="T1220">
            <v>25</v>
          </cell>
          <cell r="U1220">
            <v>25</v>
          </cell>
        </row>
        <row r="1221">
          <cell r="B1221" t="str">
            <v>250308005b</v>
          </cell>
          <cell r="C1221" t="str">
            <v>自动法</v>
          </cell>
        </row>
        <row r="1221">
          <cell r="F1221" t="str">
            <v>项</v>
          </cell>
        </row>
        <row r="1221">
          <cell r="I1221">
            <v>80</v>
          </cell>
        </row>
        <row r="1221">
          <cell r="K1221">
            <v>80</v>
          </cell>
        </row>
        <row r="1221">
          <cell r="S1221">
            <v>80</v>
          </cell>
          <cell r="T1221">
            <v>80</v>
          </cell>
          <cell r="U1221">
            <v>80</v>
          </cell>
        </row>
        <row r="1222">
          <cell r="B1222">
            <v>250308006</v>
          </cell>
          <cell r="C1222" t="str">
            <v>血清脂肪酶测定</v>
          </cell>
        </row>
        <row r="1222">
          <cell r="F1222" t="str">
            <v>项</v>
          </cell>
        </row>
        <row r="1223">
          <cell r="B1223" t="str">
            <v>250308006a</v>
          </cell>
          <cell r="C1223" t="str">
            <v>干化学法</v>
          </cell>
        </row>
        <row r="1223">
          <cell r="F1223" t="str">
            <v>项</v>
          </cell>
        </row>
        <row r="1223">
          <cell r="I1223">
            <v>20</v>
          </cell>
        </row>
        <row r="1223">
          <cell r="K1223">
            <v>20</v>
          </cell>
        </row>
        <row r="1223">
          <cell r="S1223">
            <v>20</v>
          </cell>
          <cell r="T1223">
            <v>20</v>
          </cell>
          <cell r="U1223">
            <v>20</v>
          </cell>
        </row>
        <row r="1224">
          <cell r="B1224" t="str">
            <v>250308006b</v>
          </cell>
          <cell r="C1224" t="str">
            <v>比浊法</v>
          </cell>
        </row>
        <row r="1224">
          <cell r="F1224" t="str">
            <v>项</v>
          </cell>
        </row>
        <row r="1224">
          <cell r="I1224">
            <v>12</v>
          </cell>
        </row>
        <row r="1224">
          <cell r="K1224">
            <v>12</v>
          </cell>
        </row>
        <row r="1224">
          <cell r="S1224">
            <v>12</v>
          </cell>
          <cell r="T1224">
            <v>12</v>
          </cell>
          <cell r="U1224">
            <v>12</v>
          </cell>
        </row>
        <row r="1225">
          <cell r="B1225">
            <v>250308007</v>
          </cell>
          <cell r="C1225" t="str">
            <v>血清血管紧张转化酶测定</v>
          </cell>
        </row>
        <row r="1225">
          <cell r="F1225" t="str">
            <v>项</v>
          </cell>
        </row>
        <row r="1225">
          <cell r="I1225" t="str">
            <v>自主定价</v>
          </cell>
        </row>
        <row r="1225">
          <cell r="K1225" t="str">
            <v>自主定价</v>
          </cell>
        </row>
        <row r="1225">
          <cell r="S1225" t="str">
            <v>自主定价</v>
          </cell>
          <cell r="T1225" t="str">
            <v>自主定价</v>
          </cell>
          <cell r="U1225" t="str">
            <v>自主定价</v>
          </cell>
        </row>
        <row r="1226">
          <cell r="B1226">
            <v>250308008</v>
          </cell>
          <cell r="C1226" t="str">
            <v>血清骨钙素测定</v>
          </cell>
        </row>
        <row r="1226">
          <cell r="F1226" t="str">
            <v>项</v>
          </cell>
        </row>
        <row r="1227">
          <cell r="B1227" t="str">
            <v>250308008a</v>
          </cell>
          <cell r="C1227" t="str">
            <v>化学发光法</v>
          </cell>
        </row>
        <row r="1227">
          <cell r="F1227" t="str">
            <v>项</v>
          </cell>
        </row>
        <row r="1227">
          <cell r="I1227">
            <v>80</v>
          </cell>
        </row>
        <row r="1227">
          <cell r="K1227">
            <v>80</v>
          </cell>
        </row>
        <row r="1227">
          <cell r="S1227">
            <v>80</v>
          </cell>
          <cell r="T1227">
            <v>80</v>
          </cell>
          <cell r="U1227">
            <v>80</v>
          </cell>
        </row>
        <row r="1228">
          <cell r="B1228" t="str">
            <v>250308008b</v>
          </cell>
          <cell r="C1228" t="str">
            <v>酶免疫法</v>
          </cell>
        </row>
        <row r="1228">
          <cell r="F1228" t="str">
            <v>项</v>
          </cell>
        </row>
        <row r="1228">
          <cell r="I1228">
            <v>40</v>
          </cell>
        </row>
        <row r="1228">
          <cell r="K1228">
            <v>40</v>
          </cell>
        </row>
        <row r="1228">
          <cell r="S1228">
            <v>40</v>
          </cell>
          <cell r="T1228">
            <v>40</v>
          </cell>
          <cell r="U1228">
            <v>40</v>
          </cell>
        </row>
        <row r="1229">
          <cell r="B1229" t="str">
            <v>250308008c</v>
          </cell>
          <cell r="C1229" t="str">
            <v>放免法</v>
          </cell>
        </row>
        <row r="1229">
          <cell r="F1229" t="str">
            <v>项</v>
          </cell>
        </row>
        <row r="1229">
          <cell r="I1229">
            <v>25</v>
          </cell>
        </row>
        <row r="1229">
          <cell r="K1229">
            <v>25</v>
          </cell>
        </row>
        <row r="1229">
          <cell r="S1229">
            <v>25</v>
          </cell>
          <cell r="T1229">
            <v>25</v>
          </cell>
          <cell r="U1229">
            <v>25</v>
          </cell>
        </row>
        <row r="1230">
          <cell r="B1230">
            <v>250308009</v>
          </cell>
          <cell r="C1230" t="str">
            <v>醛缩酶测定</v>
          </cell>
        </row>
        <row r="1230">
          <cell r="F1230" t="str">
            <v>项</v>
          </cell>
        </row>
        <row r="1230">
          <cell r="I1230">
            <v>10</v>
          </cell>
        </row>
        <row r="1230">
          <cell r="K1230">
            <v>10</v>
          </cell>
        </row>
        <row r="1230">
          <cell r="S1230">
            <v>10</v>
          </cell>
          <cell r="T1230">
            <v>10</v>
          </cell>
          <cell r="U1230">
            <v>10</v>
          </cell>
        </row>
        <row r="1231">
          <cell r="B1231">
            <v>250308010</v>
          </cell>
          <cell r="C1231" t="str">
            <v>髓过氧化物酶测定</v>
          </cell>
        </row>
        <row r="1231">
          <cell r="F1231" t="str">
            <v>次</v>
          </cell>
        </row>
        <row r="1231">
          <cell r="I1231">
            <v>48</v>
          </cell>
        </row>
        <row r="1231">
          <cell r="K1231">
            <v>48</v>
          </cell>
        </row>
        <row r="1231">
          <cell r="S1231">
            <v>48</v>
          </cell>
          <cell r="T1231">
            <v>48</v>
          </cell>
          <cell r="U1231">
            <v>48</v>
          </cell>
        </row>
        <row r="1232">
          <cell r="B1232">
            <v>250308011</v>
          </cell>
          <cell r="C1232" t="str">
            <v>硫氧还蛋白还原酶（TR）活性检测</v>
          </cell>
        </row>
        <row r="1232">
          <cell r="F1232" t="str">
            <v>次</v>
          </cell>
        </row>
        <row r="1232">
          <cell r="I1232" t="str">
            <v>自主定价</v>
          </cell>
        </row>
        <row r="1232">
          <cell r="K1232" t="str">
            <v>自主定价</v>
          </cell>
        </row>
        <row r="1232">
          <cell r="S1232" t="str">
            <v>自主定价</v>
          </cell>
          <cell r="T1232" t="str">
            <v>自主定价</v>
          </cell>
          <cell r="U1232" t="str">
            <v>自主定价</v>
          </cell>
        </row>
        <row r="1233">
          <cell r="B1233">
            <v>250309</v>
          </cell>
          <cell r="C1233" t="str">
            <v>维生素、氨基酸与血药浓度测定</v>
          </cell>
        </row>
        <row r="1234">
          <cell r="B1234">
            <v>250309001</v>
          </cell>
          <cell r="C1234" t="str">
            <v>25羟维生素D测定</v>
          </cell>
        </row>
        <row r="1234">
          <cell r="F1234" t="str">
            <v>项</v>
          </cell>
          <cell r="G1234" t="str">
            <v>免疫学法</v>
          </cell>
        </row>
        <row r="1234">
          <cell r="I1234">
            <v>70</v>
          </cell>
        </row>
        <row r="1234">
          <cell r="K1234">
            <v>70</v>
          </cell>
        </row>
        <row r="1234">
          <cell r="S1234">
            <v>70</v>
          </cell>
          <cell r="T1234">
            <v>70</v>
          </cell>
          <cell r="U1234">
            <v>70</v>
          </cell>
        </row>
        <row r="1235">
          <cell r="B1235">
            <v>250309002</v>
          </cell>
          <cell r="C1235" t="str">
            <v>1,25双羟维生素D测定</v>
          </cell>
        </row>
        <row r="1235">
          <cell r="F1235" t="str">
            <v>项</v>
          </cell>
          <cell r="G1235" t="str">
            <v>免疫学法</v>
          </cell>
        </row>
        <row r="1235">
          <cell r="I1235">
            <v>80</v>
          </cell>
        </row>
        <row r="1235">
          <cell r="K1235">
            <v>80</v>
          </cell>
        </row>
        <row r="1235">
          <cell r="S1235">
            <v>80</v>
          </cell>
          <cell r="T1235">
            <v>80</v>
          </cell>
          <cell r="U1235">
            <v>80</v>
          </cell>
        </row>
        <row r="1236">
          <cell r="B1236">
            <v>250309003</v>
          </cell>
          <cell r="C1236" t="str">
            <v>叶酸测定</v>
          </cell>
        </row>
        <row r="1236">
          <cell r="F1236" t="str">
            <v>项</v>
          </cell>
          <cell r="G1236" t="str">
            <v>免疫学法</v>
          </cell>
        </row>
        <row r="1236">
          <cell r="I1236">
            <v>60</v>
          </cell>
        </row>
        <row r="1236">
          <cell r="K1236">
            <v>60</v>
          </cell>
        </row>
        <row r="1236">
          <cell r="S1236">
            <v>60</v>
          </cell>
          <cell r="T1236">
            <v>60</v>
          </cell>
          <cell r="U1236">
            <v>60</v>
          </cell>
        </row>
        <row r="1237">
          <cell r="B1237" t="str">
            <v>250309003a</v>
          </cell>
          <cell r="C1237" t="str">
            <v>化学发光法</v>
          </cell>
        </row>
        <row r="1237">
          <cell r="F1237" t="str">
            <v>项</v>
          </cell>
        </row>
        <row r="1237">
          <cell r="I1237">
            <v>90</v>
          </cell>
        </row>
        <row r="1237">
          <cell r="K1237">
            <v>90</v>
          </cell>
        </row>
        <row r="1237">
          <cell r="S1237">
            <v>90</v>
          </cell>
          <cell r="T1237">
            <v>90</v>
          </cell>
          <cell r="U1237">
            <v>90</v>
          </cell>
        </row>
        <row r="1238">
          <cell r="B1238">
            <v>250309004</v>
          </cell>
          <cell r="C1238" t="str">
            <v>血清维生素测定</v>
          </cell>
          <cell r="D1238" t="str">
            <v>包括维生素D以外的各类维生素</v>
          </cell>
        </row>
        <row r="1238">
          <cell r="F1238" t="str">
            <v>每种维生素</v>
          </cell>
        </row>
        <row r="1238">
          <cell r="I1238">
            <v>38</v>
          </cell>
        </row>
        <row r="1238">
          <cell r="K1238">
            <v>38</v>
          </cell>
        </row>
        <row r="1238">
          <cell r="S1238">
            <v>38</v>
          </cell>
          <cell r="T1238">
            <v>38</v>
          </cell>
          <cell r="U1238">
            <v>38</v>
          </cell>
        </row>
        <row r="1239">
          <cell r="B1239" t="str">
            <v>250309004a</v>
          </cell>
          <cell r="C1239" t="str">
            <v>化学发光法</v>
          </cell>
        </row>
        <row r="1239">
          <cell r="F1239" t="str">
            <v>每种维生素</v>
          </cell>
        </row>
        <row r="1239">
          <cell r="I1239">
            <v>90</v>
          </cell>
        </row>
        <row r="1239">
          <cell r="K1239">
            <v>90</v>
          </cell>
        </row>
        <row r="1239">
          <cell r="S1239">
            <v>90</v>
          </cell>
          <cell r="T1239">
            <v>90</v>
          </cell>
          <cell r="U1239">
            <v>90</v>
          </cell>
        </row>
        <row r="1240">
          <cell r="B1240">
            <v>250309005</v>
          </cell>
          <cell r="C1240" t="str">
            <v>血清药物浓度测定</v>
          </cell>
        </row>
        <row r="1240">
          <cell r="F1240" t="str">
            <v>每种药物</v>
          </cell>
        </row>
        <row r="1241">
          <cell r="B1241" t="str">
            <v>250309005a</v>
          </cell>
          <cell r="C1241" t="str">
            <v>一般药物（免疫学法）</v>
          </cell>
        </row>
        <row r="1241">
          <cell r="F1241" t="str">
            <v>每种药物</v>
          </cell>
          <cell r="G1241" t="str">
            <v>色谱法100元</v>
          </cell>
        </row>
        <row r="1241">
          <cell r="I1241">
            <v>40</v>
          </cell>
        </row>
        <row r="1241">
          <cell r="K1241">
            <v>40</v>
          </cell>
        </row>
        <row r="1241">
          <cell r="S1241">
            <v>40</v>
          </cell>
          <cell r="T1241">
            <v>40</v>
          </cell>
          <cell r="U1241">
            <v>40</v>
          </cell>
        </row>
        <row r="1242">
          <cell r="B1242" t="str">
            <v>250309005b</v>
          </cell>
          <cell r="C1242" t="str">
            <v>环胞素A（免疫学法）</v>
          </cell>
        </row>
        <row r="1242">
          <cell r="F1242" t="str">
            <v>每种药物</v>
          </cell>
          <cell r="G1242" t="str">
            <v>色谱法260元</v>
          </cell>
        </row>
        <row r="1242">
          <cell r="I1242">
            <v>80</v>
          </cell>
        </row>
        <row r="1242">
          <cell r="K1242">
            <v>80</v>
          </cell>
        </row>
        <row r="1242">
          <cell r="S1242">
            <v>80</v>
          </cell>
          <cell r="T1242">
            <v>80</v>
          </cell>
          <cell r="U1242">
            <v>80</v>
          </cell>
        </row>
        <row r="1243">
          <cell r="B1243" t="str">
            <v>250309005c</v>
          </cell>
          <cell r="C1243" t="str">
            <v>FK506</v>
          </cell>
        </row>
        <row r="1243">
          <cell r="F1243" t="str">
            <v>每种药物</v>
          </cell>
        </row>
        <row r="1243">
          <cell r="I1243">
            <v>260</v>
          </cell>
        </row>
        <row r="1243">
          <cell r="K1243">
            <v>260</v>
          </cell>
        </row>
        <row r="1243">
          <cell r="S1243">
            <v>260</v>
          </cell>
          <cell r="T1243">
            <v>260</v>
          </cell>
          <cell r="U1243">
            <v>260</v>
          </cell>
        </row>
        <row r="1244">
          <cell r="B1244">
            <v>250309006</v>
          </cell>
          <cell r="C1244" t="str">
            <v>各类滥用药物筛查</v>
          </cell>
        </row>
        <row r="1244">
          <cell r="F1244" t="str">
            <v>每种药物</v>
          </cell>
        </row>
        <row r="1245">
          <cell r="B1245" t="str">
            <v>250309006a</v>
          </cell>
          <cell r="C1245" t="str">
            <v>免疫学法</v>
          </cell>
        </row>
        <row r="1245">
          <cell r="F1245" t="str">
            <v>每种药物</v>
          </cell>
        </row>
        <row r="1245">
          <cell r="I1245">
            <v>50</v>
          </cell>
        </row>
        <row r="1245">
          <cell r="K1245">
            <v>50</v>
          </cell>
        </row>
        <row r="1245">
          <cell r="S1245">
            <v>50</v>
          </cell>
          <cell r="T1245">
            <v>50</v>
          </cell>
          <cell r="U1245">
            <v>50</v>
          </cell>
        </row>
        <row r="1246">
          <cell r="B1246" t="str">
            <v>250309006b</v>
          </cell>
          <cell r="C1246" t="str">
            <v>色谱法</v>
          </cell>
        </row>
        <row r="1246">
          <cell r="F1246" t="str">
            <v>每种药物</v>
          </cell>
        </row>
        <row r="1246">
          <cell r="I1246">
            <v>80</v>
          </cell>
        </row>
        <row r="1246">
          <cell r="K1246">
            <v>80</v>
          </cell>
        </row>
        <row r="1246">
          <cell r="S1246">
            <v>80</v>
          </cell>
          <cell r="T1246">
            <v>80</v>
          </cell>
          <cell r="U1246">
            <v>80</v>
          </cell>
        </row>
        <row r="1247">
          <cell r="B1247">
            <v>250309007</v>
          </cell>
          <cell r="C1247" t="str">
            <v>血清各类氨基酸测定</v>
          </cell>
        </row>
        <row r="1247">
          <cell r="F1247" t="str">
            <v>每种氨基酸</v>
          </cell>
        </row>
        <row r="1247">
          <cell r="I1247">
            <v>50</v>
          </cell>
        </row>
        <row r="1247">
          <cell r="K1247">
            <v>50</v>
          </cell>
        </row>
        <row r="1247">
          <cell r="S1247">
            <v>50</v>
          </cell>
          <cell r="T1247">
            <v>50</v>
          </cell>
          <cell r="U1247">
            <v>50</v>
          </cell>
        </row>
        <row r="1248">
          <cell r="B1248">
            <v>250309008</v>
          </cell>
          <cell r="C1248" t="str">
            <v>血清乙醇测定</v>
          </cell>
        </row>
        <row r="1248">
          <cell r="F1248" t="str">
            <v>项</v>
          </cell>
          <cell r="G1248" t="str">
            <v>色谱法，散射比浊法50元</v>
          </cell>
        </row>
        <row r="1248">
          <cell r="I1248">
            <v>60</v>
          </cell>
        </row>
        <row r="1248">
          <cell r="K1248">
            <v>60</v>
          </cell>
        </row>
        <row r="1248">
          <cell r="S1248">
            <v>60</v>
          </cell>
          <cell r="T1248">
            <v>60</v>
          </cell>
          <cell r="U1248">
            <v>60</v>
          </cell>
        </row>
        <row r="1249">
          <cell r="B1249">
            <v>250309009</v>
          </cell>
          <cell r="C1249" t="str">
            <v>排泄物的毒物测定</v>
          </cell>
          <cell r="D1249" t="str">
            <v>含呕吐物</v>
          </cell>
        </row>
        <row r="1249">
          <cell r="F1249" t="str">
            <v>项</v>
          </cell>
          <cell r="G1249" t="str">
            <v>不同检测方法分别计价</v>
          </cell>
        </row>
        <row r="1249">
          <cell r="I1249" t="str">
            <v>自主定价</v>
          </cell>
        </row>
        <row r="1249">
          <cell r="K1249" t="str">
            <v>自主定价</v>
          </cell>
        </row>
        <row r="1249">
          <cell r="S1249" t="str">
            <v>自主定价</v>
          </cell>
          <cell r="T1249" t="str">
            <v>自主定价</v>
          </cell>
          <cell r="U1249" t="str">
            <v>自主定价</v>
          </cell>
        </row>
        <row r="1250">
          <cell r="B1250">
            <v>250309010</v>
          </cell>
          <cell r="C1250" t="str">
            <v>中枢神经特异蛋白(S100B)测定</v>
          </cell>
        </row>
        <row r="1250">
          <cell r="F1250" t="str">
            <v>项</v>
          </cell>
        </row>
        <row r="1250">
          <cell r="I1250">
            <v>260</v>
          </cell>
        </row>
        <row r="1250">
          <cell r="K1250">
            <v>260</v>
          </cell>
        </row>
        <row r="1250">
          <cell r="S1250">
            <v>260</v>
          </cell>
          <cell r="T1250">
            <v>260</v>
          </cell>
          <cell r="U1250">
            <v>260</v>
          </cell>
        </row>
        <row r="1251">
          <cell r="B1251">
            <v>250309011</v>
          </cell>
          <cell r="C1251" t="str">
            <v>尿羟脯氨酸测定</v>
          </cell>
        </row>
        <row r="1251">
          <cell r="F1251" t="str">
            <v>项</v>
          </cell>
        </row>
        <row r="1251">
          <cell r="I1251" t="str">
            <v>自主定价</v>
          </cell>
        </row>
        <row r="1251">
          <cell r="K1251" t="str">
            <v>自主定价</v>
          </cell>
        </row>
        <row r="1251">
          <cell r="S1251" t="str">
            <v>自主定价</v>
          </cell>
          <cell r="T1251" t="str">
            <v>自主定价</v>
          </cell>
          <cell r="U1251" t="str">
            <v>自主定价</v>
          </cell>
        </row>
        <row r="1252">
          <cell r="B1252">
            <v>250309012</v>
          </cell>
          <cell r="C1252" t="str">
            <v>对羟基苯丙氨酸(酪氨酸)尿液检测</v>
          </cell>
        </row>
        <row r="1252">
          <cell r="F1252" t="str">
            <v>次</v>
          </cell>
        </row>
        <row r="1252">
          <cell r="I1252" t="str">
            <v>自主定价</v>
          </cell>
        </row>
        <row r="1252">
          <cell r="K1252" t="str">
            <v>自主定价</v>
          </cell>
        </row>
        <row r="1252">
          <cell r="S1252" t="str">
            <v>自主定价</v>
          </cell>
          <cell r="T1252" t="str">
            <v>自主定价</v>
          </cell>
          <cell r="U1252" t="str">
            <v>自主定价</v>
          </cell>
        </row>
        <row r="1253">
          <cell r="B1253">
            <v>250309013</v>
          </cell>
          <cell r="C1253" t="str">
            <v>人半胱氨酸蛋白酶抑制剂S(CST4)检测</v>
          </cell>
          <cell r="D1253" t="str">
            <v>样本类型：血液。样本采集、签收、处理，检测样本，审核结果，录入实验室信息系统或人工登记，发送报告；按规定处理废弃物；接受临床相关咨询。</v>
          </cell>
        </row>
        <row r="1253">
          <cell r="F1253" t="str">
            <v>次</v>
          </cell>
        </row>
        <row r="1253">
          <cell r="I1253" t="str">
            <v>自主定价</v>
          </cell>
        </row>
        <row r="1253">
          <cell r="K1253" t="str">
            <v>自主定价</v>
          </cell>
        </row>
        <row r="1253">
          <cell r="S1253" t="str">
            <v>自主定价</v>
          </cell>
          <cell r="T1253" t="str">
            <v>自主定价</v>
          </cell>
          <cell r="U1253" t="str">
            <v>自主定价</v>
          </cell>
        </row>
        <row r="1254">
          <cell r="B1254">
            <v>250309014</v>
          </cell>
          <cell r="C1254" t="str">
            <v>亚甲基四氢叶酸还原酶基因检测</v>
          </cell>
          <cell r="D1254" t="str">
            <v>样本类型：血液。样本采集、签收、处理，检测样本，审核结果，录入实验室信息系统或人工登记，发送报告；按规定处理废弃物；接受临床相关咨询。</v>
          </cell>
        </row>
        <row r="1254">
          <cell r="F1254" t="str">
            <v>项</v>
          </cell>
        </row>
        <row r="1254">
          <cell r="I1254" t="str">
            <v>自主定价</v>
          </cell>
        </row>
        <row r="1254">
          <cell r="K1254" t="str">
            <v>自主定价</v>
          </cell>
        </row>
        <row r="1254">
          <cell r="S1254" t="str">
            <v>自主定价</v>
          </cell>
          <cell r="T1254" t="str">
            <v>自主定价</v>
          </cell>
          <cell r="U1254" t="str">
            <v>自主定价</v>
          </cell>
        </row>
        <row r="1255">
          <cell r="B1255">
            <v>250309017</v>
          </cell>
          <cell r="C1255" t="str">
            <v>红细胞叶酸(FA)定量检测</v>
          </cell>
          <cell r="D1255" t="str">
            <v>样本类型：血液。样本采集、签收、处理，检测样本，审核结果，录入实验室信息系统或人工登记，发送报告；按规定处理废弃物；接受临床相关咨询。</v>
          </cell>
        </row>
        <row r="1255">
          <cell r="F1255" t="str">
            <v>项</v>
          </cell>
        </row>
        <row r="1255">
          <cell r="I1255" t="str">
            <v>自主定价</v>
          </cell>
        </row>
        <row r="1255">
          <cell r="K1255" t="str">
            <v>自主定价</v>
          </cell>
        </row>
        <row r="1255">
          <cell r="S1255" t="str">
            <v>自主定价</v>
          </cell>
          <cell r="T1255" t="str">
            <v>自主定价</v>
          </cell>
          <cell r="U1255" t="str">
            <v>自主定价</v>
          </cell>
        </row>
        <row r="1256">
          <cell r="B1256">
            <v>250309018</v>
          </cell>
          <cell r="C1256" t="str">
            <v>抗血小板药物活性检测</v>
          </cell>
          <cell r="D1256" t="str">
            <v>样本类型：血液。样本采集，检测抗血小板药物的活性，判断抗血小板药物的效果。审核结果，录入实验室信息系统或人工登记，发送报告；按规定处理废弃物；接受临床相关咨询。</v>
          </cell>
        </row>
        <row r="1256">
          <cell r="F1256" t="str">
            <v>次</v>
          </cell>
        </row>
        <row r="1256">
          <cell r="I1256" t="str">
            <v>自主定价</v>
          </cell>
        </row>
        <row r="1256">
          <cell r="K1256" t="str">
            <v>自主定价</v>
          </cell>
        </row>
        <row r="1256">
          <cell r="S1256" t="str">
            <v>自主定价</v>
          </cell>
          <cell r="T1256" t="str">
            <v>自主定价</v>
          </cell>
          <cell r="U1256" t="str">
            <v>自主定价</v>
          </cell>
        </row>
        <row r="1257">
          <cell r="B1257">
            <v>250310</v>
          </cell>
          <cell r="C1257" t="str">
            <v>激素测定</v>
          </cell>
        </row>
        <row r="1258">
          <cell r="B1258">
            <v>250310001</v>
          </cell>
          <cell r="C1258" t="str">
            <v>血清促甲状腺激素测定</v>
          </cell>
        </row>
        <row r="1258">
          <cell r="F1258" t="str">
            <v>项</v>
          </cell>
        </row>
        <row r="1259">
          <cell r="B1259" t="str">
            <v>250310001a</v>
          </cell>
          <cell r="C1259" t="str">
            <v>各种免疫学方法</v>
          </cell>
        </row>
        <row r="1259">
          <cell r="F1259" t="str">
            <v>项</v>
          </cell>
        </row>
        <row r="1259">
          <cell r="I1259">
            <v>15</v>
          </cell>
        </row>
        <row r="1259">
          <cell r="K1259">
            <v>15</v>
          </cell>
        </row>
        <row r="1259">
          <cell r="S1259">
            <v>15</v>
          </cell>
          <cell r="T1259">
            <v>15</v>
          </cell>
          <cell r="U1259">
            <v>15</v>
          </cell>
        </row>
        <row r="1260">
          <cell r="B1260" t="str">
            <v>250310001b</v>
          </cell>
          <cell r="C1260" t="str">
            <v>化学发光法</v>
          </cell>
        </row>
        <row r="1260">
          <cell r="F1260" t="str">
            <v>项</v>
          </cell>
        </row>
        <row r="1260">
          <cell r="I1260">
            <v>25</v>
          </cell>
        </row>
        <row r="1260">
          <cell r="K1260">
            <v>25</v>
          </cell>
        </row>
        <row r="1260">
          <cell r="S1260">
            <v>25</v>
          </cell>
          <cell r="T1260">
            <v>25</v>
          </cell>
          <cell r="U1260">
            <v>25</v>
          </cell>
        </row>
        <row r="1261">
          <cell r="B1261">
            <v>250310002</v>
          </cell>
          <cell r="C1261" t="str">
            <v>血清泌乳素测定</v>
          </cell>
        </row>
        <row r="1261">
          <cell r="F1261" t="str">
            <v>项</v>
          </cell>
        </row>
        <row r="1262">
          <cell r="B1262" t="str">
            <v>250310002a</v>
          </cell>
          <cell r="C1262" t="str">
            <v>各种免疫学方法</v>
          </cell>
        </row>
        <row r="1262">
          <cell r="F1262" t="str">
            <v>项</v>
          </cell>
        </row>
        <row r="1262">
          <cell r="I1262">
            <v>15</v>
          </cell>
        </row>
        <row r="1262">
          <cell r="K1262">
            <v>15</v>
          </cell>
        </row>
        <row r="1262">
          <cell r="S1262">
            <v>15</v>
          </cell>
          <cell r="T1262">
            <v>15</v>
          </cell>
          <cell r="U1262">
            <v>15</v>
          </cell>
        </row>
        <row r="1263">
          <cell r="B1263" t="str">
            <v>250310002b</v>
          </cell>
          <cell r="C1263" t="str">
            <v>化学发光法</v>
          </cell>
        </row>
        <row r="1263">
          <cell r="F1263" t="str">
            <v>项</v>
          </cell>
        </row>
        <row r="1263">
          <cell r="I1263">
            <v>45</v>
          </cell>
        </row>
        <row r="1263">
          <cell r="K1263">
            <v>45</v>
          </cell>
        </row>
        <row r="1263">
          <cell r="S1263">
            <v>45</v>
          </cell>
          <cell r="T1263">
            <v>45</v>
          </cell>
          <cell r="U1263">
            <v>45</v>
          </cell>
        </row>
        <row r="1264">
          <cell r="B1264">
            <v>250310003</v>
          </cell>
          <cell r="C1264" t="str">
            <v>血清生长激素测定</v>
          </cell>
          <cell r="D1264" t="str">
            <v>包括胰岛素样生长因子一1(IGF—1)、胰岛素样生长因子结合蛋白-3</v>
          </cell>
        </row>
        <row r="1264">
          <cell r="F1264" t="str">
            <v>项</v>
          </cell>
          <cell r="G1264" t="str">
            <v>胰岛素样生长因子一1(IGF—1)收80元，胰岛素样生长因子结合蛋白-3收80元</v>
          </cell>
        </row>
        <row r="1265">
          <cell r="B1265" t="str">
            <v>250310003a</v>
          </cell>
          <cell r="C1265" t="str">
            <v>各种免疫学方法</v>
          </cell>
        </row>
        <row r="1265">
          <cell r="F1265" t="str">
            <v>项</v>
          </cell>
        </row>
        <row r="1265">
          <cell r="I1265">
            <v>15</v>
          </cell>
        </row>
        <row r="1265">
          <cell r="K1265">
            <v>15</v>
          </cell>
        </row>
        <row r="1265">
          <cell r="S1265">
            <v>15</v>
          </cell>
          <cell r="T1265">
            <v>15</v>
          </cell>
          <cell r="U1265">
            <v>15</v>
          </cell>
        </row>
        <row r="1266">
          <cell r="B1266" t="str">
            <v>250310003b</v>
          </cell>
          <cell r="C1266" t="str">
            <v>化学发光法</v>
          </cell>
        </row>
        <row r="1266">
          <cell r="F1266" t="str">
            <v>项</v>
          </cell>
        </row>
        <row r="1266">
          <cell r="I1266">
            <v>35</v>
          </cell>
        </row>
        <row r="1266">
          <cell r="K1266">
            <v>35</v>
          </cell>
        </row>
        <row r="1266">
          <cell r="S1266">
            <v>35</v>
          </cell>
          <cell r="T1266">
            <v>35</v>
          </cell>
          <cell r="U1266">
            <v>35</v>
          </cell>
        </row>
        <row r="1267">
          <cell r="B1267">
            <v>250310004</v>
          </cell>
          <cell r="C1267" t="str">
            <v>血清促卵泡刺激素测定</v>
          </cell>
        </row>
        <row r="1267">
          <cell r="F1267" t="str">
            <v>项</v>
          </cell>
        </row>
        <row r="1268">
          <cell r="B1268" t="str">
            <v>250310004a</v>
          </cell>
          <cell r="C1268" t="str">
            <v>各种免疫学方法</v>
          </cell>
        </row>
        <row r="1268">
          <cell r="F1268" t="str">
            <v>项</v>
          </cell>
        </row>
        <row r="1268">
          <cell r="I1268">
            <v>15</v>
          </cell>
        </row>
        <row r="1268">
          <cell r="K1268">
            <v>15</v>
          </cell>
        </row>
        <row r="1268">
          <cell r="S1268">
            <v>15</v>
          </cell>
          <cell r="T1268">
            <v>15</v>
          </cell>
          <cell r="U1268">
            <v>15</v>
          </cell>
        </row>
        <row r="1269">
          <cell r="B1269" t="str">
            <v>250310004b</v>
          </cell>
          <cell r="C1269" t="str">
            <v>化学发光法</v>
          </cell>
        </row>
        <row r="1269">
          <cell r="F1269" t="str">
            <v>项</v>
          </cell>
        </row>
        <row r="1269">
          <cell r="I1269">
            <v>45</v>
          </cell>
        </row>
        <row r="1269">
          <cell r="K1269">
            <v>45</v>
          </cell>
        </row>
        <row r="1269">
          <cell r="S1269">
            <v>45</v>
          </cell>
          <cell r="T1269">
            <v>45</v>
          </cell>
          <cell r="U1269">
            <v>45</v>
          </cell>
        </row>
        <row r="1270">
          <cell r="B1270">
            <v>250310005</v>
          </cell>
          <cell r="C1270" t="str">
            <v>血清促黄体生成素测定</v>
          </cell>
        </row>
        <row r="1270">
          <cell r="F1270" t="str">
            <v>项</v>
          </cell>
        </row>
        <row r="1271">
          <cell r="B1271" t="str">
            <v>250310005a</v>
          </cell>
          <cell r="C1271" t="str">
            <v>各种免疫学方法</v>
          </cell>
        </row>
        <row r="1271">
          <cell r="F1271" t="str">
            <v>项</v>
          </cell>
        </row>
        <row r="1271">
          <cell r="I1271">
            <v>15</v>
          </cell>
        </row>
        <row r="1271">
          <cell r="K1271">
            <v>15</v>
          </cell>
        </row>
        <row r="1271">
          <cell r="S1271">
            <v>15</v>
          </cell>
          <cell r="T1271">
            <v>15</v>
          </cell>
          <cell r="U1271">
            <v>15</v>
          </cell>
        </row>
        <row r="1272">
          <cell r="B1272" t="str">
            <v>250310005b</v>
          </cell>
          <cell r="C1272" t="str">
            <v>化学发光法</v>
          </cell>
        </row>
        <row r="1272">
          <cell r="F1272" t="str">
            <v>项</v>
          </cell>
        </row>
        <row r="1272">
          <cell r="I1272">
            <v>45</v>
          </cell>
        </row>
        <row r="1272">
          <cell r="K1272">
            <v>45</v>
          </cell>
        </row>
        <row r="1272">
          <cell r="S1272">
            <v>45</v>
          </cell>
          <cell r="T1272">
            <v>45</v>
          </cell>
          <cell r="U1272">
            <v>45</v>
          </cell>
        </row>
        <row r="1273">
          <cell r="B1273">
            <v>250310006</v>
          </cell>
          <cell r="C1273" t="str">
            <v>血清促肾上腺皮质激素测定</v>
          </cell>
        </row>
        <row r="1273">
          <cell r="F1273" t="str">
            <v>项</v>
          </cell>
        </row>
        <row r="1274">
          <cell r="B1274" t="str">
            <v>250310006a</v>
          </cell>
          <cell r="C1274" t="str">
            <v>各种免疫学方法</v>
          </cell>
        </row>
        <row r="1274">
          <cell r="F1274" t="str">
            <v>项</v>
          </cell>
        </row>
        <row r="1274">
          <cell r="I1274">
            <v>30</v>
          </cell>
        </row>
        <row r="1274">
          <cell r="K1274">
            <v>30</v>
          </cell>
        </row>
        <row r="1274">
          <cell r="S1274">
            <v>30</v>
          </cell>
          <cell r="T1274">
            <v>30</v>
          </cell>
          <cell r="U1274">
            <v>30</v>
          </cell>
        </row>
        <row r="1275">
          <cell r="B1275" t="str">
            <v>250310006b</v>
          </cell>
          <cell r="C1275" t="str">
            <v>化学发光法</v>
          </cell>
        </row>
        <row r="1275">
          <cell r="F1275" t="str">
            <v>项</v>
          </cell>
        </row>
        <row r="1275">
          <cell r="I1275">
            <v>75</v>
          </cell>
        </row>
        <row r="1275">
          <cell r="K1275">
            <v>75</v>
          </cell>
        </row>
        <row r="1275">
          <cell r="S1275">
            <v>75</v>
          </cell>
          <cell r="T1275">
            <v>75</v>
          </cell>
          <cell r="U1275">
            <v>75</v>
          </cell>
        </row>
        <row r="1276">
          <cell r="B1276">
            <v>250310007</v>
          </cell>
          <cell r="C1276" t="str">
            <v>抗利尿激素测定</v>
          </cell>
        </row>
        <row r="1276">
          <cell r="F1276" t="str">
            <v>项</v>
          </cell>
        </row>
        <row r="1277">
          <cell r="B1277" t="str">
            <v>250310007a</v>
          </cell>
          <cell r="C1277" t="str">
            <v>各种免疫学方法</v>
          </cell>
        </row>
        <row r="1277">
          <cell r="F1277" t="str">
            <v>项</v>
          </cell>
        </row>
        <row r="1277">
          <cell r="I1277">
            <v>25</v>
          </cell>
        </row>
        <row r="1277">
          <cell r="K1277">
            <v>25</v>
          </cell>
        </row>
        <row r="1277">
          <cell r="S1277">
            <v>25</v>
          </cell>
          <cell r="T1277">
            <v>25</v>
          </cell>
          <cell r="U1277">
            <v>25</v>
          </cell>
        </row>
        <row r="1278">
          <cell r="B1278" t="str">
            <v>250310007b</v>
          </cell>
          <cell r="C1278" t="str">
            <v>化学发光法</v>
          </cell>
        </row>
        <row r="1278">
          <cell r="F1278" t="str">
            <v>项</v>
          </cell>
        </row>
        <row r="1278">
          <cell r="I1278">
            <v>65</v>
          </cell>
        </row>
        <row r="1278">
          <cell r="K1278">
            <v>65</v>
          </cell>
        </row>
        <row r="1278">
          <cell r="S1278">
            <v>65</v>
          </cell>
          <cell r="T1278">
            <v>65</v>
          </cell>
          <cell r="U1278">
            <v>65</v>
          </cell>
        </row>
        <row r="1279">
          <cell r="B1279">
            <v>250310008</v>
          </cell>
          <cell r="C1279" t="str">
            <v>降钙素测定</v>
          </cell>
        </row>
        <row r="1279">
          <cell r="F1279" t="str">
            <v>项</v>
          </cell>
        </row>
        <row r="1280">
          <cell r="B1280" t="str">
            <v>250310008a</v>
          </cell>
          <cell r="C1280" t="str">
            <v>各种免疫学方法</v>
          </cell>
        </row>
        <row r="1280">
          <cell r="F1280" t="str">
            <v>项</v>
          </cell>
        </row>
        <row r="1280">
          <cell r="I1280">
            <v>25</v>
          </cell>
        </row>
        <row r="1280">
          <cell r="K1280">
            <v>25</v>
          </cell>
        </row>
        <row r="1280">
          <cell r="S1280">
            <v>25</v>
          </cell>
          <cell r="T1280">
            <v>25</v>
          </cell>
          <cell r="U1280">
            <v>25</v>
          </cell>
        </row>
        <row r="1281">
          <cell r="B1281" t="str">
            <v>250310008b</v>
          </cell>
          <cell r="C1281" t="str">
            <v>化学发光法</v>
          </cell>
        </row>
        <row r="1281">
          <cell r="F1281" t="str">
            <v>项</v>
          </cell>
        </row>
        <row r="1281">
          <cell r="I1281">
            <v>60</v>
          </cell>
        </row>
        <row r="1281">
          <cell r="K1281">
            <v>60</v>
          </cell>
        </row>
        <row r="1281">
          <cell r="S1281">
            <v>60</v>
          </cell>
          <cell r="T1281">
            <v>60</v>
          </cell>
          <cell r="U1281">
            <v>60</v>
          </cell>
        </row>
        <row r="1282">
          <cell r="B1282">
            <v>250310009</v>
          </cell>
          <cell r="C1282" t="str">
            <v>甲状旁腺激素测定</v>
          </cell>
        </row>
        <row r="1282">
          <cell r="F1282" t="str">
            <v>项</v>
          </cell>
        </row>
        <row r="1283">
          <cell r="B1283" t="str">
            <v>250310009a</v>
          </cell>
          <cell r="C1283" t="str">
            <v>各种免疫学方法</v>
          </cell>
        </row>
        <row r="1283">
          <cell r="F1283" t="str">
            <v>项</v>
          </cell>
        </row>
        <row r="1283">
          <cell r="I1283">
            <v>25</v>
          </cell>
        </row>
        <row r="1283">
          <cell r="K1283">
            <v>25</v>
          </cell>
        </row>
        <row r="1283">
          <cell r="S1283">
            <v>25</v>
          </cell>
          <cell r="T1283">
            <v>25</v>
          </cell>
          <cell r="U1283">
            <v>25</v>
          </cell>
        </row>
        <row r="1284">
          <cell r="B1284" t="str">
            <v>250310009b</v>
          </cell>
          <cell r="C1284" t="str">
            <v>化学发光法</v>
          </cell>
        </row>
        <row r="1284">
          <cell r="F1284" t="str">
            <v>项</v>
          </cell>
        </row>
        <row r="1284">
          <cell r="I1284">
            <v>75</v>
          </cell>
        </row>
        <row r="1284">
          <cell r="K1284">
            <v>75</v>
          </cell>
        </row>
        <row r="1284">
          <cell r="S1284">
            <v>75</v>
          </cell>
          <cell r="T1284">
            <v>75</v>
          </cell>
          <cell r="U1284">
            <v>75</v>
          </cell>
        </row>
        <row r="1285">
          <cell r="B1285">
            <v>250310010</v>
          </cell>
          <cell r="C1285" t="str">
            <v>血清甲状腺素(T4)测定</v>
          </cell>
        </row>
        <row r="1285">
          <cell r="F1285" t="str">
            <v>项</v>
          </cell>
        </row>
        <row r="1286">
          <cell r="B1286" t="str">
            <v>250310010a</v>
          </cell>
          <cell r="C1286" t="str">
            <v>各种免疫学方法</v>
          </cell>
        </row>
        <row r="1286">
          <cell r="F1286" t="str">
            <v>项</v>
          </cell>
        </row>
        <row r="1286">
          <cell r="I1286">
            <v>20</v>
          </cell>
        </row>
        <row r="1286">
          <cell r="K1286">
            <v>20</v>
          </cell>
        </row>
        <row r="1286">
          <cell r="S1286">
            <v>20</v>
          </cell>
          <cell r="T1286">
            <v>20</v>
          </cell>
          <cell r="U1286">
            <v>20</v>
          </cell>
        </row>
        <row r="1287">
          <cell r="B1287" t="str">
            <v>250310010b</v>
          </cell>
          <cell r="C1287" t="str">
            <v>化学发光法</v>
          </cell>
        </row>
        <row r="1287">
          <cell r="F1287" t="str">
            <v>项</v>
          </cell>
        </row>
        <row r="1287">
          <cell r="I1287">
            <v>40</v>
          </cell>
        </row>
        <row r="1287">
          <cell r="K1287">
            <v>40</v>
          </cell>
        </row>
        <row r="1287">
          <cell r="S1287">
            <v>40</v>
          </cell>
          <cell r="T1287">
            <v>40</v>
          </cell>
          <cell r="U1287">
            <v>40</v>
          </cell>
        </row>
        <row r="1288">
          <cell r="B1288">
            <v>250310011</v>
          </cell>
          <cell r="C1288" t="str">
            <v>血清三碘甲状原氨酸(T3)测定</v>
          </cell>
        </row>
        <row r="1288">
          <cell r="F1288" t="str">
            <v>项</v>
          </cell>
        </row>
        <row r="1289">
          <cell r="B1289" t="str">
            <v>250310011a</v>
          </cell>
          <cell r="C1289" t="str">
            <v>各种免疫学方法</v>
          </cell>
        </row>
        <row r="1289">
          <cell r="F1289" t="str">
            <v>项</v>
          </cell>
        </row>
        <row r="1289">
          <cell r="I1289">
            <v>15</v>
          </cell>
        </row>
        <row r="1289">
          <cell r="K1289">
            <v>15</v>
          </cell>
        </row>
        <row r="1289">
          <cell r="S1289">
            <v>15</v>
          </cell>
          <cell r="T1289">
            <v>15</v>
          </cell>
          <cell r="U1289">
            <v>15</v>
          </cell>
        </row>
        <row r="1290">
          <cell r="B1290" t="str">
            <v>250310011b</v>
          </cell>
          <cell r="C1290" t="str">
            <v>化学发光法</v>
          </cell>
        </row>
        <row r="1290">
          <cell r="F1290" t="str">
            <v>项</v>
          </cell>
        </row>
        <row r="1290">
          <cell r="I1290">
            <v>35</v>
          </cell>
        </row>
        <row r="1290">
          <cell r="K1290">
            <v>35</v>
          </cell>
        </row>
        <row r="1290">
          <cell r="S1290">
            <v>35</v>
          </cell>
          <cell r="T1290">
            <v>35</v>
          </cell>
          <cell r="U1290">
            <v>35</v>
          </cell>
        </row>
        <row r="1291">
          <cell r="B1291">
            <v>250310012</v>
          </cell>
          <cell r="C1291" t="str">
            <v>血清反T3测定</v>
          </cell>
        </row>
        <row r="1291">
          <cell r="F1291" t="str">
            <v>项</v>
          </cell>
        </row>
        <row r="1292">
          <cell r="B1292" t="str">
            <v>250310012a</v>
          </cell>
          <cell r="C1292" t="str">
            <v>各种免疫学方法</v>
          </cell>
        </row>
        <row r="1292">
          <cell r="F1292" t="str">
            <v>项</v>
          </cell>
        </row>
        <row r="1292">
          <cell r="I1292">
            <v>20</v>
          </cell>
        </row>
        <row r="1292">
          <cell r="K1292">
            <v>20</v>
          </cell>
        </row>
        <row r="1292">
          <cell r="S1292">
            <v>20</v>
          </cell>
          <cell r="T1292">
            <v>20</v>
          </cell>
          <cell r="U1292">
            <v>20</v>
          </cell>
        </row>
        <row r="1293">
          <cell r="B1293" t="str">
            <v>250310012b</v>
          </cell>
          <cell r="C1293" t="str">
            <v>化学发光法</v>
          </cell>
        </row>
        <row r="1293">
          <cell r="F1293" t="str">
            <v>项</v>
          </cell>
        </row>
        <row r="1293">
          <cell r="I1293">
            <v>35</v>
          </cell>
        </row>
        <row r="1293">
          <cell r="K1293">
            <v>35</v>
          </cell>
        </row>
        <row r="1293">
          <cell r="S1293">
            <v>35</v>
          </cell>
          <cell r="T1293">
            <v>35</v>
          </cell>
          <cell r="U1293">
            <v>35</v>
          </cell>
        </row>
        <row r="1294">
          <cell r="B1294">
            <v>250310013</v>
          </cell>
          <cell r="C1294" t="str">
            <v>血清游离甲状腺素(FT4)测定</v>
          </cell>
        </row>
        <row r="1294">
          <cell r="F1294" t="str">
            <v>项</v>
          </cell>
        </row>
        <row r="1295">
          <cell r="B1295" t="str">
            <v>250310013a</v>
          </cell>
          <cell r="C1295" t="str">
            <v>各种免疫学方法</v>
          </cell>
        </row>
        <row r="1295">
          <cell r="F1295" t="str">
            <v>项</v>
          </cell>
        </row>
        <row r="1295">
          <cell r="I1295">
            <v>20</v>
          </cell>
        </row>
        <row r="1295">
          <cell r="K1295">
            <v>20</v>
          </cell>
        </row>
        <row r="1295">
          <cell r="S1295">
            <v>20</v>
          </cell>
          <cell r="T1295">
            <v>20</v>
          </cell>
          <cell r="U1295">
            <v>20</v>
          </cell>
        </row>
        <row r="1296">
          <cell r="B1296" t="str">
            <v>250310013b</v>
          </cell>
          <cell r="C1296" t="str">
            <v>化学发光法</v>
          </cell>
        </row>
        <row r="1296">
          <cell r="F1296" t="str">
            <v>项</v>
          </cell>
        </row>
        <row r="1296">
          <cell r="I1296">
            <v>35</v>
          </cell>
        </row>
        <row r="1296">
          <cell r="K1296">
            <v>35</v>
          </cell>
        </row>
        <row r="1296">
          <cell r="S1296">
            <v>35</v>
          </cell>
          <cell r="T1296">
            <v>35</v>
          </cell>
          <cell r="U1296">
            <v>35</v>
          </cell>
        </row>
        <row r="1297">
          <cell r="B1297">
            <v>250310014</v>
          </cell>
          <cell r="C1297" t="str">
            <v>血清游离三碘甲状原氨酸(FT3)测定</v>
          </cell>
        </row>
        <row r="1297">
          <cell r="F1297" t="str">
            <v>项</v>
          </cell>
        </row>
        <row r="1298">
          <cell r="B1298" t="str">
            <v>250310014a</v>
          </cell>
          <cell r="C1298" t="str">
            <v>各种免疫学方法</v>
          </cell>
        </row>
        <row r="1298">
          <cell r="F1298" t="str">
            <v>项</v>
          </cell>
        </row>
        <row r="1298">
          <cell r="I1298">
            <v>20</v>
          </cell>
        </row>
        <row r="1298">
          <cell r="K1298">
            <v>20</v>
          </cell>
        </row>
        <row r="1298">
          <cell r="S1298">
            <v>20</v>
          </cell>
          <cell r="T1298">
            <v>20</v>
          </cell>
          <cell r="U1298">
            <v>20</v>
          </cell>
        </row>
        <row r="1299">
          <cell r="B1299" t="str">
            <v>250310014b</v>
          </cell>
          <cell r="C1299" t="str">
            <v>化学发光法</v>
          </cell>
        </row>
        <row r="1299">
          <cell r="F1299" t="str">
            <v>项</v>
          </cell>
        </row>
        <row r="1299">
          <cell r="I1299">
            <v>35</v>
          </cell>
        </row>
        <row r="1299">
          <cell r="K1299">
            <v>35</v>
          </cell>
        </row>
        <row r="1299">
          <cell r="S1299">
            <v>35</v>
          </cell>
          <cell r="T1299">
            <v>35</v>
          </cell>
          <cell r="U1299">
            <v>35</v>
          </cell>
        </row>
        <row r="1300">
          <cell r="B1300">
            <v>250310015</v>
          </cell>
          <cell r="C1300" t="str">
            <v>血清T3摄取实验</v>
          </cell>
        </row>
        <row r="1300">
          <cell r="F1300" t="str">
            <v>项</v>
          </cell>
        </row>
        <row r="1301">
          <cell r="B1301" t="str">
            <v>250310015a</v>
          </cell>
          <cell r="C1301" t="str">
            <v>各种免疫学方法</v>
          </cell>
        </row>
        <row r="1301">
          <cell r="F1301" t="str">
            <v>项</v>
          </cell>
        </row>
        <row r="1301">
          <cell r="I1301">
            <v>20</v>
          </cell>
        </row>
        <row r="1301">
          <cell r="K1301">
            <v>20</v>
          </cell>
        </row>
        <row r="1301">
          <cell r="S1301">
            <v>20</v>
          </cell>
          <cell r="T1301">
            <v>20</v>
          </cell>
          <cell r="U1301">
            <v>20</v>
          </cell>
        </row>
        <row r="1302">
          <cell r="B1302" t="str">
            <v>250310015b</v>
          </cell>
          <cell r="C1302" t="str">
            <v>化学发光法</v>
          </cell>
        </row>
        <row r="1302">
          <cell r="F1302" t="str">
            <v>项</v>
          </cell>
        </row>
        <row r="1302">
          <cell r="I1302">
            <v>35</v>
          </cell>
        </row>
        <row r="1302">
          <cell r="K1302">
            <v>35</v>
          </cell>
        </row>
        <row r="1302">
          <cell r="S1302">
            <v>35</v>
          </cell>
          <cell r="T1302">
            <v>35</v>
          </cell>
          <cell r="U1302">
            <v>35</v>
          </cell>
        </row>
        <row r="1303">
          <cell r="B1303">
            <v>250310016</v>
          </cell>
          <cell r="C1303" t="str">
            <v>血清甲状腺结合球蛋白测定</v>
          </cell>
        </row>
        <row r="1303">
          <cell r="F1303" t="str">
            <v>项</v>
          </cell>
        </row>
        <row r="1304">
          <cell r="B1304" t="str">
            <v>250310016a</v>
          </cell>
          <cell r="C1304" t="str">
            <v>各种免疫学方法</v>
          </cell>
        </row>
        <row r="1304">
          <cell r="F1304" t="str">
            <v>项</v>
          </cell>
        </row>
        <row r="1304">
          <cell r="I1304">
            <v>20</v>
          </cell>
        </row>
        <row r="1304">
          <cell r="K1304">
            <v>20</v>
          </cell>
        </row>
        <row r="1304">
          <cell r="S1304">
            <v>20</v>
          </cell>
          <cell r="T1304">
            <v>20</v>
          </cell>
          <cell r="U1304">
            <v>20</v>
          </cell>
        </row>
        <row r="1305">
          <cell r="B1305" t="str">
            <v>250310016b</v>
          </cell>
          <cell r="C1305" t="str">
            <v>化学发光法</v>
          </cell>
        </row>
        <row r="1305">
          <cell r="F1305" t="str">
            <v>项</v>
          </cell>
        </row>
        <row r="1305">
          <cell r="I1305">
            <v>35</v>
          </cell>
        </row>
        <row r="1305">
          <cell r="K1305">
            <v>35</v>
          </cell>
        </row>
        <row r="1305">
          <cell r="S1305">
            <v>35</v>
          </cell>
          <cell r="T1305">
            <v>35</v>
          </cell>
          <cell r="U1305">
            <v>35</v>
          </cell>
        </row>
        <row r="1306">
          <cell r="B1306">
            <v>250310017</v>
          </cell>
          <cell r="C1306" t="str">
            <v>促甲状腺素受体抗体测定</v>
          </cell>
        </row>
        <row r="1306">
          <cell r="F1306" t="str">
            <v>项</v>
          </cell>
        </row>
        <row r="1307">
          <cell r="B1307" t="str">
            <v>250310017a</v>
          </cell>
          <cell r="C1307" t="str">
            <v>各种免疫学方法</v>
          </cell>
        </row>
        <row r="1307">
          <cell r="F1307" t="str">
            <v>项</v>
          </cell>
        </row>
        <row r="1307">
          <cell r="I1307">
            <v>20</v>
          </cell>
        </row>
        <row r="1307">
          <cell r="K1307">
            <v>20</v>
          </cell>
        </row>
        <row r="1307">
          <cell r="S1307">
            <v>20</v>
          </cell>
          <cell r="T1307">
            <v>20</v>
          </cell>
          <cell r="U1307">
            <v>20</v>
          </cell>
        </row>
        <row r="1308">
          <cell r="B1308" t="str">
            <v>250310017b</v>
          </cell>
          <cell r="C1308" t="str">
            <v>化学发光法</v>
          </cell>
        </row>
        <row r="1308">
          <cell r="F1308" t="str">
            <v>项</v>
          </cell>
        </row>
        <row r="1308">
          <cell r="I1308">
            <v>50</v>
          </cell>
        </row>
        <row r="1308">
          <cell r="K1308">
            <v>50</v>
          </cell>
        </row>
        <row r="1308">
          <cell r="S1308">
            <v>50</v>
          </cell>
          <cell r="T1308">
            <v>50</v>
          </cell>
          <cell r="U1308">
            <v>50</v>
          </cell>
        </row>
        <row r="1309">
          <cell r="B1309">
            <v>250310018</v>
          </cell>
          <cell r="C1309" t="str">
            <v>血浆皮质醇测定</v>
          </cell>
        </row>
        <row r="1309">
          <cell r="F1309" t="str">
            <v>项</v>
          </cell>
        </row>
        <row r="1310">
          <cell r="B1310" t="str">
            <v>250310018a</v>
          </cell>
          <cell r="C1310" t="str">
            <v>各种免疫学方法</v>
          </cell>
        </row>
        <row r="1310">
          <cell r="F1310" t="str">
            <v>项</v>
          </cell>
        </row>
        <row r="1310">
          <cell r="I1310">
            <v>20</v>
          </cell>
        </row>
        <row r="1310">
          <cell r="K1310">
            <v>20</v>
          </cell>
        </row>
        <row r="1310">
          <cell r="S1310">
            <v>20</v>
          </cell>
          <cell r="T1310">
            <v>20</v>
          </cell>
          <cell r="U1310">
            <v>20</v>
          </cell>
        </row>
        <row r="1311">
          <cell r="B1311" t="str">
            <v>250310018b</v>
          </cell>
          <cell r="C1311" t="str">
            <v>化学发光法</v>
          </cell>
        </row>
        <row r="1311">
          <cell r="F1311" t="str">
            <v>项</v>
          </cell>
        </row>
        <row r="1311">
          <cell r="I1311">
            <v>60</v>
          </cell>
        </row>
        <row r="1311">
          <cell r="K1311">
            <v>60</v>
          </cell>
        </row>
        <row r="1311">
          <cell r="S1311">
            <v>60</v>
          </cell>
          <cell r="T1311">
            <v>60</v>
          </cell>
          <cell r="U1311">
            <v>60</v>
          </cell>
        </row>
        <row r="1312">
          <cell r="B1312">
            <v>250310019</v>
          </cell>
          <cell r="C1312" t="str">
            <v>24小时尿游离皮质醇测定</v>
          </cell>
        </row>
        <row r="1312">
          <cell r="F1312" t="str">
            <v>项</v>
          </cell>
        </row>
        <row r="1313">
          <cell r="B1313" t="str">
            <v>250310019a</v>
          </cell>
          <cell r="C1313" t="str">
            <v>各种免疫学方法</v>
          </cell>
        </row>
        <row r="1313">
          <cell r="F1313" t="str">
            <v>项</v>
          </cell>
        </row>
        <row r="1313">
          <cell r="I1313">
            <v>20</v>
          </cell>
        </row>
        <row r="1313">
          <cell r="K1313">
            <v>20</v>
          </cell>
        </row>
        <row r="1313">
          <cell r="S1313">
            <v>20</v>
          </cell>
          <cell r="T1313">
            <v>20</v>
          </cell>
          <cell r="U1313">
            <v>20</v>
          </cell>
        </row>
        <row r="1314">
          <cell r="B1314" t="str">
            <v>250310019b</v>
          </cell>
          <cell r="C1314" t="str">
            <v>化学发光法</v>
          </cell>
        </row>
        <row r="1314">
          <cell r="F1314" t="str">
            <v>项</v>
          </cell>
        </row>
        <row r="1314">
          <cell r="I1314">
            <v>50</v>
          </cell>
        </row>
        <row r="1314">
          <cell r="K1314">
            <v>50</v>
          </cell>
        </row>
        <row r="1314">
          <cell r="S1314">
            <v>50</v>
          </cell>
          <cell r="T1314">
            <v>50</v>
          </cell>
          <cell r="U1314">
            <v>50</v>
          </cell>
        </row>
        <row r="1315">
          <cell r="B1315">
            <v>250310020</v>
          </cell>
          <cell r="C1315" t="str">
            <v>尿17-羟皮质类固醇测定</v>
          </cell>
        </row>
        <row r="1315">
          <cell r="F1315" t="str">
            <v>项</v>
          </cell>
          <cell r="G1315" t="str">
            <v>化学发光法</v>
          </cell>
        </row>
        <row r="1315">
          <cell r="I1315">
            <v>90</v>
          </cell>
        </row>
        <row r="1315">
          <cell r="K1315">
            <v>90</v>
          </cell>
        </row>
        <row r="1315">
          <cell r="S1315">
            <v>90</v>
          </cell>
          <cell r="T1315">
            <v>90</v>
          </cell>
          <cell r="U1315">
            <v>90</v>
          </cell>
        </row>
        <row r="1316">
          <cell r="B1316">
            <v>250310021</v>
          </cell>
          <cell r="C1316" t="str">
            <v>尿17-酮类固醇测定</v>
          </cell>
        </row>
        <row r="1316">
          <cell r="F1316" t="str">
            <v>项</v>
          </cell>
          <cell r="G1316" t="str">
            <v>化学发光法</v>
          </cell>
        </row>
        <row r="1316">
          <cell r="I1316">
            <v>90</v>
          </cell>
        </row>
        <row r="1316">
          <cell r="K1316">
            <v>90</v>
          </cell>
        </row>
        <row r="1316">
          <cell r="S1316">
            <v>90</v>
          </cell>
          <cell r="T1316">
            <v>90</v>
          </cell>
          <cell r="U1316">
            <v>90</v>
          </cell>
        </row>
        <row r="1317">
          <cell r="B1317">
            <v>250310022</v>
          </cell>
          <cell r="C1317" t="str">
            <v>血清脱氢表雄酮及硫酸酯测定</v>
          </cell>
        </row>
        <row r="1317">
          <cell r="F1317" t="str">
            <v>项</v>
          </cell>
        </row>
        <row r="1318">
          <cell r="B1318" t="str">
            <v>250310022a</v>
          </cell>
          <cell r="C1318" t="str">
            <v>各种免疫学方法</v>
          </cell>
        </row>
        <row r="1318">
          <cell r="F1318" t="str">
            <v>项</v>
          </cell>
        </row>
        <row r="1318">
          <cell r="I1318">
            <v>13</v>
          </cell>
        </row>
        <row r="1318">
          <cell r="K1318">
            <v>13</v>
          </cell>
        </row>
        <row r="1318">
          <cell r="S1318">
            <v>13</v>
          </cell>
          <cell r="T1318">
            <v>13</v>
          </cell>
          <cell r="U1318">
            <v>13</v>
          </cell>
        </row>
        <row r="1319">
          <cell r="B1319" t="str">
            <v>250310022b</v>
          </cell>
          <cell r="C1319" t="str">
            <v>化学发光法</v>
          </cell>
        </row>
        <row r="1319">
          <cell r="F1319" t="str">
            <v>项</v>
          </cell>
        </row>
        <row r="1319">
          <cell r="I1319">
            <v>34</v>
          </cell>
        </row>
        <row r="1319">
          <cell r="K1319">
            <v>34</v>
          </cell>
        </row>
        <row r="1319">
          <cell r="S1319">
            <v>34</v>
          </cell>
          <cell r="T1319">
            <v>34</v>
          </cell>
          <cell r="U1319">
            <v>34</v>
          </cell>
        </row>
        <row r="1320">
          <cell r="B1320">
            <v>250310023</v>
          </cell>
          <cell r="C1320" t="str">
            <v>醛固酮测定</v>
          </cell>
        </row>
        <row r="1320">
          <cell r="F1320" t="str">
            <v>项</v>
          </cell>
        </row>
        <row r="1321">
          <cell r="B1321" t="str">
            <v>250310023a</v>
          </cell>
          <cell r="C1321" t="str">
            <v>各种免疫学方法</v>
          </cell>
        </row>
        <row r="1321">
          <cell r="F1321" t="str">
            <v>项</v>
          </cell>
        </row>
        <row r="1321">
          <cell r="I1321">
            <v>25</v>
          </cell>
        </row>
        <row r="1321">
          <cell r="K1321">
            <v>25</v>
          </cell>
        </row>
        <row r="1321">
          <cell r="S1321">
            <v>25</v>
          </cell>
          <cell r="T1321">
            <v>25</v>
          </cell>
          <cell r="U1321">
            <v>25</v>
          </cell>
        </row>
        <row r="1322">
          <cell r="B1322" t="str">
            <v>250310023b</v>
          </cell>
          <cell r="C1322" t="str">
            <v>化学发光法</v>
          </cell>
        </row>
        <row r="1322">
          <cell r="F1322" t="str">
            <v>项</v>
          </cell>
        </row>
        <row r="1322">
          <cell r="I1322">
            <v>50</v>
          </cell>
        </row>
        <row r="1322">
          <cell r="K1322">
            <v>50</v>
          </cell>
        </row>
        <row r="1322">
          <cell r="S1322">
            <v>50</v>
          </cell>
          <cell r="T1322">
            <v>50</v>
          </cell>
          <cell r="U1322">
            <v>50</v>
          </cell>
        </row>
        <row r="1323">
          <cell r="B1323">
            <v>250310024</v>
          </cell>
          <cell r="C1323" t="str">
            <v>儿茶酚胺及其代谢物测定</v>
          </cell>
          <cell r="D1323" t="str">
            <v>包括血液和尿标本</v>
          </cell>
        </row>
        <row r="1323">
          <cell r="F1323" t="str">
            <v>项</v>
          </cell>
        </row>
        <row r="1324">
          <cell r="B1324" t="str">
            <v>250310024a</v>
          </cell>
          <cell r="C1324" t="str">
            <v>色谱法</v>
          </cell>
        </row>
        <row r="1324">
          <cell r="F1324" t="str">
            <v>项</v>
          </cell>
        </row>
        <row r="1324">
          <cell r="I1324">
            <v>90</v>
          </cell>
        </row>
        <row r="1324">
          <cell r="K1324">
            <v>90</v>
          </cell>
        </row>
        <row r="1324">
          <cell r="S1324">
            <v>90</v>
          </cell>
          <cell r="T1324">
            <v>90</v>
          </cell>
          <cell r="U1324">
            <v>90</v>
          </cell>
        </row>
        <row r="1325">
          <cell r="B1325" t="str">
            <v>250310024b</v>
          </cell>
          <cell r="C1325" t="str">
            <v>各种免疫学方法</v>
          </cell>
        </row>
        <row r="1325">
          <cell r="F1325" t="str">
            <v>项</v>
          </cell>
        </row>
        <row r="1325">
          <cell r="I1325">
            <v>40</v>
          </cell>
        </row>
        <row r="1325">
          <cell r="K1325">
            <v>40</v>
          </cell>
        </row>
        <row r="1325">
          <cell r="S1325">
            <v>40</v>
          </cell>
          <cell r="T1325">
            <v>40</v>
          </cell>
          <cell r="U1325">
            <v>40</v>
          </cell>
        </row>
        <row r="1326">
          <cell r="B1326">
            <v>250310025</v>
          </cell>
          <cell r="C1326" t="str">
            <v>尿香草苦杏仁酸(VMA)测定</v>
          </cell>
          <cell r="D1326" t="str">
            <v>包括血香草苦杏仁酸检测</v>
          </cell>
        </row>
        <row r="1326">
          <cell r="F1326" t="str">
            <v>项</v>
          </cell>
        </row>
        <row r="1327">
          <cell r="B1327" t="str">
            <v>250310025a</v>
          </cell>
          <cell r="C1327" t="str">
            <v>色谱法</v>
          </cell>
        </row>
        <row r="1327">
          <cell r="F1327" t="str">
            <v>项</v>
          </cell>
        </row>
        <row r="1327">
          <cell r="I1327">
            <v>75</v>
          </cell>
        </row>
        <row r="1327">
          <cell r="K1327">
            <v>75</v>
          </cell>
        </row>
        <row r="1327">
          <cell r="S1327">
            <v>75</v>
          </cell>
          <cell r="T1327">
            <v>75</v>
          </cell>
          <cell r="U1327">
            <v>75</v>
          </cell>
        </row>
        <row r="1328">
          <cell r="B1328" t="str">
            <v>250310025b</v>
          </cell>
          <cell r="C1328" t="str">
            <v>各种免疫学方法</v>
          </cell>
        </row>
        <row r="1328">
          <cell r="F1328" t="str">
            <v>项</v>
          </cell>
        </row>
        <row r="1328">
          <cell r="I1328">
            <v>40</v>
          </cell>
        </row>
        <row r="1328">
          <cell r="K1328">
            <v>40</v>
          </cell>
        </row>
        <row r="1328">
          <cell r="S1328">
            <v>40</v>
          </cell>
          <cell r="T1328">
            <v>40</v>
          </cell>
          <cell r="U1328">
            <v>40</v>
          </cell>
        </row>
        <row r="1329">
          <cell r="B1329">
            <v>250310026</v>
          </cell>
          <cell r="C1329" t="str">
            <v>血浆肾素活性测定</v>
          </cell>
        </row>
        <row r="1329">
          <cell r="F1329" t="str">
            <v>项</v>
          </cell>
        </row>
        <row r="1330">
          <cell r="B1330" t="str">
            <v>250310026a</v>
          </cell>
          <cell r="C1330" t="str">
            <v>放免法</v>
          </cell>
        </row>
        <row r="1330">
          <cell r="F1330" t="str">
            <v>项</v>
          </cell>
        </row>
        <row r="1330">
          <cell r="I1330">
            <v>30</v>
          </cell>
        </row>
        <row r="1330">
          <cell r="K1330">
            <v>30</v>
          </cell>
        </row>
        <row r="1330">
          <cell r="S1330">
            <v>30</v>
          </cell>
          <cell r="T1330">
            <v>30</v>
          </cell>
          <cell r="U1330">
            <v>30</v>
          </cell>
        </row>
        <row r="1331">
          <cell r="B1331" t="str">
            <v>250310026b</v>
          </cell>
          <cell r="C1331" t="str">
            <v>酶免法</v>
          </cell>
        </row>
        <row r="1331">
          <cell r="F1331" t="str">
            <v>项</v>
          </cell>
        </row>
        <row r="1331">
          <cell r="I1331">
            <v>45</v>
          </cell>
        </row>
        <row r="1331">
          <cell r="K1331">
            <v>45</v>
          </cell>
        </row>
        <row r="1331">
          <cell r="S1331">
            <v>45</v>
          </cell>
          <cell r="T1331">
            <v>45</v>
          </cell>
          <cell r="U1331">
            <v>45</v>
          </cell>
        </row>
        <row r="1332">
          <cell r="B1332">
            <v>250310027</v>
          </cell>
          <cell r="C1332" t="str">
            <v>血管紧张素I测定</v>
          </cell>
        </row>
        <row r="1332">
          <cell r="F1332" t="str">
            <v>项</v>
          </cell>
        </row>
        <row r="1333">
          <cell r="B1333" t="str">
            <v>250310027a</v>
          </cell>
          <cell r="C1333" t="str">
            <v>放免法</v>
          </cell>
        </row>
        <row r="1333">
          <cell r="F1333" t="str">
            <v>项</v>
          </cell>
        </row>
        <row r="1333">
          <cell r="I1333">
            <v>20</v>
          </cell>
        </row>
        <row r="1333">
          <cell r="K1333">
            <v>20</v>
          </cell>
        </row>
        <row r="1333">
          <cell r="S1333">
            <v>20</v>
          </cell>
          <cell r="T1333">
            <v>20</v>
          </cell>
          <cell r="U1333">
            <v>20</v>
          </cell>
        </row>
        <row r="1334">
          <cell r="B1334" t="str">
            <v>250310027b</v>
          </cell>
          <cell r="C1334" t="str">
            <v>酶免法</v>
          </cell>
        </row>
        <row r="1334">
          <cell r="F1334" t="str">
            <v>项</v>
          </cell>
        </row>
        <row r="1334">
          <cell r="I1334">
            <v>35</v>
          </cell>
        </row>
        <row r="1334">
          <cell r="K1334">
            <v>35</v>
          </cell>
        </row>
        <row r="1334">
          <cell r="S1334">
            <v>35</v>
          </cell>
          <cell r="T1334">
            <v>35</v>
          </cell>
          <cell r="U1334">
            <v>35</v>
          </cell>
        </row>
        <row r="1335">
          <cell r="B1335">
            <v>250310028</v>
          </cell>
          <cell r="C1335" t="str">
            <v>血管紧张素II测定</v>
          </cell>
        </row>
        <row r="1335">
          <cell r="F1335" t="str">
            <v>项</v>
          </cell>
        </row>
        <row r="1336">
          <cell r="B1336" t="str">
            <v>250310028a</v>
          </cell>
          <cell r="C1336" t="str">
            <v>放免法</v>
          </cell>
        </row>
        <row r="1336">
          <cell r="F1336" t="str">
            <v>项</v>
          </cell>
        </row>
        <row r="1336">
          <cell r="I1336">
            <v>20</v>
          </cell>
        </row>
        <row r="1336">
          <cell r="K1336">
            <v>20</v>
          </cell>
        </row>
        <row r="1336">
          <cell r="S1336">
            <v>20</v>
          </cell>
          <cell r="T1336">
            <v>20</v>
          </cell>
          <cell r="U1336">
            <v>20</v>
          </cell>
        </row>
        <row r="1337">
          <cell r="B1337" t="str">
            <v>250310028b</v>
          </cell>
          <cell r="C1337" t="str">
            <v>酶免法</v>
          </cell>
        </row>
        <row r="1337">
          <cell r="F1337" t="str">
            <v>项</v>
          </cell>
        </row>
        <row r="1337">
          <cell r="I1337">
            <v>45</v>
          </cell>
        </row>
        <row r="1337">
          <cell r="K1337">
            <v>45</v>
          </cell>
        </row>
        <row r="1337">
          <cell r="S1337">
            <v>45</v>
          </cell>
          <cell r="T1337">
            <v>45</v>
          </cell>
          <cell r="U1337">
            <v>45</v>
          </cell>
        </row>
        <row r="1338">
          <cell r="B1338">
            <v>250310029</v>
          </cell>
          <cell r="C1338" t="str">
            <v>促红细胞生成素测定</v>
          </cell>
        </row>
        <row r="1338">
          <cell r="F1338" t="str">
            <v>项</v>
          </cell>
          <cell r="G1338" t="str">
            <v>发光法60元</v>
          </cell>
        </row>
        <row r="1338">
          <cell r="I1338">
            <v>25</v>
          </cell>
        </row>
        <row r="1338">
          <cell r="K1338">
            <v>25</v>
          </cell>
        </row>
        <row r="1338">
          <cell r="S1338">
            <v>25</v>
          </cell>
          <cell r="T1338">
            <v>25</v>
          </cell>
          <cell r="U1338">
            <v>25</v>
          </cell>
        </row>
        <row r="1339">
          <cell r="B1339">
            <v>250310030</v>
          </cell>
          <cell r="C1339" t="str">
            <v>睾酮测定</v>
          </cell>
        </row>
        <row r="1339">
          <cell r="F1339" t="str">
            <v>项</v>
          </cell>
        </row>
        <row r="1340">
          <cell r="B1340" t="str">
            <v>250310030a</v>
          </cell>
          <cell r="C1340" t="str">
            <v>各种免疫学方法</v>
          </cell>
        </row>
        <row r="1340">
          <cell r="F1340" t="str">
            <v>项</v>
          </cell>
        </row>
        <row r="1340">
          <cell r="I1340">
            <v>15</v>
          </cell>
        </row>
        <row r="1340">
          <cell r="K1340">
            <v>15</v>
          </cell>
        </row>
        <row r="1340">
          <cell r="S1340">
            <v>15</v>
          </cell>
          <cell r="T1340">
            <v>15</v>
          </cell>
          <cell r="U1340">
            <v>15</v>
          </cell>
        </row>
        <row r="1341">
          <cell r="B1341" t="str">
            <v>250310030b</v>
          </cell>
          <cell r="C1341" t="str">
            <v>化学发光法</v>
          </cell>
        </row>
        <row r="1341">
          <cell r="F1341" t="str">
            <v>项</v>
          </cell>
        </row>
        <row r="1341">
          <cell r="I1341">
            <v>40</v>
          </cell>
        </row>
        <row r="1341">
          <cell r="K1341">
            <v>40</v>
          </cell>
        </row>
        <row r="1341">
          <cell r="S1341">
            <v>40</v>
          </cell>
          <cell r="T1341">
            <v>40</v>
          </cell>
          <cell r="U1341">
            <v>40</v>
          </cell>
        </row>
        <row r="1342">
          <cell r="B1342">
            <v>250310031</v>
          </cell>
          <cell r="C1342" t="str">
            <v>血清双氢睾酮测定</v>
          </cell>
        </row>
        <row r="1342">
          <cell r="F1342" t="str">
            <v>项</v>
          </cell>
        </row>
        <row r="1343">
          <cell r="B1343" t="str">
            <v>250310031a</v>
          </cell>
          <cell r="C1343" t="str">
            <v>各种免疫学方法</v>
          </cell>
        </row>
        <row r="1343">
          <cell r="F1343" t="str">
            <v>项</v>
          </cell>
        </row>
        <row r="1343">
          <cell r="I1343">
            <v>20</v>
          </cell>
        </row>
        <row r="1343">
          <cell r="K1343">
            <v>20</v>
          </cell>
        </row>
        <row r="1343">
          <cell r="S1343">
            <v>20</v>
          </cell>
          <cell r="T1343">
            <v>20</v>
          </cell>
          <cell r="U1343">
            <v>20</v>
          </cell>
        </row>
        <row r="1344">
          <cell r="B1344" t="str">
            <v>250310031b</v>
          </cell>
          <cell r="C1344" t="str">
            <v>化学发光法</v>
          </cell>
        </row>
        <row r="1344">
          <cell r="F1344" t="str">
            <v>项</v>
          </cell>
        </row>
        <row r="1344">
          <cell r="I1344">
            <v>40</v>
          </cell>
        </row>
        <row r="1344">
          <cell r="K1344">
            <v>40</v>
          </cell>
        </row>
        <row r="1344">
          <cell r="S1344">
            <v>40</v>
          </cell>
          <cell r="T1344">
            <v>40</v>
          </cell>
          <cell r="U1344">
            <v>40</v>
          </cell>
        </row>
        <row r="1345">
          <cell r="B1345">
            <v>250310032</v>
          </cell>
          <cell r="C1345" t="str">
            <v>雄烯二酮测定</v>
          </cell>
        </row>
        <row r="1345">
          <cell r="F1345" t="str">
            <v>项</v>
          </cell>
        </row>
        <row r="1346">
          <cell r="B1346" t="str">
            <v>250310032a</v>
          </cell>
          <cell r="C1346" t="str">
            <v>各种免疫学方法</v>
          </cell>
        </row>
        <row r="1346">
          <cell r="F1346" t="str">
            <v>项</v>
          </cell>
        </row>
        <row r="1346">
          <cell r="I1346">
            <v>20</v>
          </cell>
        </row>
        <row r="1346">
          <cell r="K1346">
            <v>20</v>
          </cell>
        </row>
        <row r="1346">
          <cell r="S1346">
            <v>20</v>
          </cell>
          <cell r="T1346">
            <v>20</v>
          </cell>
          <cell r="U1346">
            <v>20</v>
          </cell>
        </row>
        <row r="1347">
          <cell r="B1347" t="str">
            <v>250310032b</v>
          </cell>
          <cell r="C1347" t="str">
            <v>化学发光法</v>
          </cell>
        </row>
        <row r="1347">
          <cell r="F1347" t="str">
            <v>项</v>
          </cell>
        </row>
        <row r="1347">
          <cell r="I1347">
            <v>40</v>
          </cell>
        </row>
        <row r="1347">
          <cell r="K1347">
            <v>40</v>
          </cell>
        </row>
        <row r="1347">
          <cell r="S1347">
            <v>40</v>
          </cell>
          <cell r="T1347">
            <v>40</v>
          </cell>
          <cell r="U1347">
            <v>40</v>
          </cell>
        </row>
        <row r="1348">
          <cell r="B1348">
            <v>250310033</v>
          </cell>
          <cell r="C1348" t="str">
            <v>17a羟孕酮测定</v>
          </cell>
        </row>
        <row r="1348">
          <cell r="F1348" t="str">
            <v>项</v>
          </cell>
        </row>
        <row r="1349">
          <cell r="B1349" t="str">
            <v>250310033a</v>
          </cell>
          <cell r="C1349" t="str">
            <v>各种免疫学方法</v>
          </cell>
        </row>
        <row r="1349">
          <cell r="F1349" t="str">
            <v>项</v>
          </cell>
        </row>
        <row r="1349">
          <cell r="I1349">
            <v>20</v>
          </cell>
        </row>
        <row r="1349">
          <cell r="K1349">
            <v>20</v>
          </cell>
        </row>
        <row r="1349">
          <cell r="S1349">
            <v>20</v>
          </cell>
          <cell r="T1349">
            <v>20</v>
          </cell>
          <cell r="U1349">
            <v>20</v>
          </cell>
        </row>
        <row r="1350">
          <cell r="B1350" t="str">
            <v>250310033b</v>
          </cell>
          <cell r="C1350" t="str">
            <v>化学发光法</v>
          </cell>
        </row>
        <row r="1350">
          <cell r="F1350" t="str">
            <v>项</v>
          </cell>
        </row>
        <row r="1350">
          <cell r="I1350">
            <v>40</v>
          </cell>
        </row>
        <row r="1350">
          <cell r="K1350">
            <v>40</v>
          </cell>
        </row>
        <row r="1350">
          <cell r="S1350">
            <v>40</v>
          </cell>
          <cell r="T1350">
            <v>40</v>
          </cell>
          <cell r="U1350">
            <v>40</v>
          </cell>
        </row>
        <row r="1351">
          <cell r="B1351">
            <v>250310034</v>
          </cell>
          <cell r="C1351" t="str">
            <v>雌酮测定</v>
          </cell>
        </row>
        <row r="1351">
          <cell r="F1351" t="str">
            <v>项</v>
          </cell>
        </row>
        <row r="1352">
          <cell r="B1352" t="str">
            <v>250310034a</v>
          </cell>
          <cell r="C1352" t="str">
            <v>各种免疫学方法</v>
          </cell>
        </row>
        <row r="1352">
          <cell r="F1352" t="str">
            <v>项</v>
          </cell>
        </row>
        <row r="1352">
          <cell r="I1352">
            <v>20</v>
          </cell>
        </row>
        <row r="1352">
          <cell r="K1352">
            <v>20</v>
          </cell>
        </row>
        <row r="1352">
          <cell r="S1352">
            <v>20</v>
          </cell>
          <cell r="T1352">
            <v>20</v>
          </cell>
          <cell r="U1352">
            <v>20</v>
          </cell>
        </row>
        <row r="1353">
          <cell r="B1353" t="str">
            <v>250310034b</v>
          </cell>
          <cell r="C1353" t="str">
            <v>化学发光法</v>
          </cell>
        </row>
        <row r="1353">
          <cell r="F1353" t="str">
            <v>项</v>
          </cell>
        </row>
        <row r="1353">
          <cell r="I1353">
            <v>40</v>
          </cell>
        </row>
        <row r="1353">
          <cell r="K1353">
            <v>40</v>
          </cell>
        </row>
        <row r="1353">
          <cell r="S1353">
            <v>40</v>
          </cell>
          <cell r="T1353">
            <v>40</v>
          </cell>
          <cell r="U1353">
            <v>40</v>
          </cell>
        </row>
        <row r="1354">
          <cell r="B1354">
            <v>250310035</v>
          </cell>
          <cell r="C1354" t="str">
            <v>雌三醇测定</v>
          </cell>
        </row>
        <row r="1354">
          <cell r="F1354" t="str">
            <v>项</v>
          </cell>
        </row>
        <row r="1355">
          <cell r="B1355" t="str">
            <v>250310035a</v>
          </cell>
          <cell r="C1355" t="str">
            <v>各种免疫学方法</v>
          </cell>
        </row>
        <row r="1355">
          <cell r="F1355" t="str">
            <v>项</v>
          </cell>
        </row>
        <row r="1355">
          <cell r="I1355">
            <v>15</v>
          </cell>
        </row>
        <row r="1355">
          <cell r="K1355">
            <v>15</v>
          </cell>
        </row>
        <row r="1355">
          <cell r="S1355">
            <v>15</v>
          </cell>
          <cell r="T1355">
            <v>15</v>
          </cell>
          <cell r="U1355">
            <v>15</v>
          </cell>
        </row>
        <row r="1356">
          <cell r="B1356" t="str">
            <v>250310035b</v>
          </cell>
          <cell r="C1356" t="str">
            <v>化学发光法</v>
          </cell>
        </row>
        <row r="1356">
          <cell r="F1356" t="str">
            <v>项</v>
          </cell>
        </row>
        <row r="1356">
          <cell r="I1356">
            <v>40</v>
          </cell>
        </row>
        <row r="1356">
          <cell r="K1356">
            <v>40</v>
          </cell>
        </row>
        <row r="1356">
          <cell r="S1356">
            <v>40</v>
          </cell>
          <cell r="T1356">
            <v>40</v>
          </cell>
          <cell r="U1356">
            <v>40</v>
          </cell>
        </row>
        <row r="1357">
          <cell r="B1357">
            <v>250310036</v>
          </cell>
          <cell r="C1357" t="str">
            <v>雌二醇测定</v>
          </cell>
        </row>
        <row r="1357">
          <cell r="F1357" t="str">
            <v>项</v>
          </cell>
        </row>
        <row r="1358">
          <cell r="B1358" t="str">
            <v>250310036a</v>
          </cell>
          <cell r="C1358" t="str">
            <v>各种免疫学方法</v>
          </cell>
        </row>
        <row r="1358">
          <cell r="F1358" t="str">
            <v>项</v>
          </cell>
        </row>
        <row r="1358">
          <cell r="I1358">
            <v>15</v>
          </cell>
        </row>
        <row r="1358">
          <cell r="K1358">
            <v>15</v>
          </cell>
        </row>
        <row r="1358">
          <cell r="S1358">
            <v>15</v>
          </cell>
          <cell r="T1358">
            <v>15</v>
          </cell>
          <cell r="U1358">
            <v>15</v>
          </cell>
        </row>
        <row r="1359">
          <cell r="B1359" t="str">
            <v>250310036b</v>
          </cell>
          <cell r="C1359" t="str">
            <v>化学发光法</v>
          </cell>
        </row>
        <row r="1359">
          <cell r="F1359" t="str">
            <v>项</v>
          </cell>
        </row>
        <row r="1359">
          <cell r="I1359">
            <v>45</v>
          </cell>
        </row>
        <row r="1359">
          <cell r="K1359">
            <v>45</v>
          </cell>
        </row>
        <row r="1359">
          <cell r="S1359">
            <v>45</v>
          </cell>
          <cell r="T1359">
            <v>45</v>
          </cell>
          <cell r="U1359">
            <v>45</v>
          </cell>
        </row>
        <row r="1360">
          <cell r="B1360">
            <v>250310037</v>
          </cell>
          <cell r="C1360" t="str">
            <v>孕酮测定</v>
          </cell>
        </row>
        <row r="1360">
          <cell r="F1360" t="str">
            <v>项</v>
          </cell>
        </row>
        <row r="1361">
          <cell r="B1361" t="str">
            <v>250310037a</v>
          </cell>
          <cell r="C1361" t="str">
            <v>各种免疫学方法</v>
          </cell>
        </row>
        <row r="1361">
          <cell r="F1361" t="str">
            <v>项</v>
          </cell>
        </row>
        <row r="1361">
          <cell r="I1361">
            <v>15</v>
          </cell>
        </row>
        <row r="1361">
          <cell r="K1361">
            <v>15</v>
          </cell>
        </row>
        <row r="1361">
          <cell r="S1361">
            <v>15</v>
          </cell>
          <cell r="T1361">
            <v>15</v>
          </cell>
          <cell r="U1361">
            <v>15</v>
          </cell>
        </row>
        <row r="1362">
          <cell r="B1362" t="str">
            <v>250310037b</v>
          </cell>
          <cell r="C1362" t="str">
            <v>化学发光法</v>
          </cell>
        </row>
        <row r="1362">
          <cell r="F1362" t="str">
            <v>项</v>
          </cell>
        </row>
        <row r="1362">
          <cell r="I1362">
            <v>45</v>
          </cell>
        </row>
        <row r="1362">
          <cell r="K1362">
            <v>45</v>
          </cell>
        </row>
        <row r="1362">
          <cell r="S1362">
            <v>45</v>
          </cell>
          <cell r="T1362">
            <v>45</v>
          </cell>
          <cell r="U1362">
            <v>45</v>
          </cell>
        </row>
        <row r="1363">
          <cell r="B1363">
            <v>250310038</v>
          </cell>
          <cell r="C1363" t="str">
            <v>血清人绒毛膜促性腺激素测定</v>
          </cell>
          <cell r="D1363" t="str">
            <v>包括尿人绒毛膜促性腺激素测定</v>
          </cell>
        </row>
        <row r="1363">
          <cell r="F1363" t="str">
            <v>项</v>
          </cell>
        </row>
        <row r="1364">
          <cell r="B1364" t="str">
            <v>250310038a</v>
          </cell>
          <cell r="C1364" t="str">
            <v>各种免疫学方法</v>
          </cell>
        </row>
        <row r="1364">
          <cell r="F1364" t="str">
            <v>项</v>
          </cell>
        </row>
        <row r="1364">
          <cell r="I1364">
            <v>15</v>
          </cell>
        </row>
        <row r="1364">
          <cell r="K1364">
            <v>15</v>
          </cell>
        </row>
        <row r="1364">
          <cell r="S1364">
            <v>15</v>
          </cell>
          <cell r="T1364">
            <v>15</v>
          </cell>
          <cell r="U1364">
            <v>15</v>
          </cell>
        </row>
        <row r="1365">
          <cell r="B1365" t="str">
            <v>250310038b</v>
          </cell>
          <cell r="C1365" t="str">
            <v>化学发光法</v>
          </cell>
        </row>
        <row r="1365">
          <cell r="F1365" t="str">
            <v>项</v>
          </cell>
        </row>
        <row r="1365">
          <cell r="I1365">
            <v>45</v>
          </cell>
        </row>
        <row r="1365">
          <cell r="K1365">
            <v>45</v>
          </cell>
        </row>
        <row r="1365">
          <cell r="S1365">
            <v>45</v>
          </cell>
          <cell r="T1365">
            <v>45</v>
          </cell>
          <cell r="U1365">
            <v>45</v>
          </cell>
        </row>
        <row r="1366">
          <cell r="B1366">
            <v>250310039</v>
          </cell>
          <cell r="C1366" t="str">
            <v>血清胰岛素测定</v>
          </cell>
        </row>
        <row r="1366">
          <cell r="F1366" t="str">
            <v>项</v>
          </cell>
        </row>
        <row r="1367">
          <cell r="B1367" t="str">
            <v>250310039a</v>
          </cell>
          <cell r="C1367" t="str">
            <v>各种免疫学方法</v>
          </cell>
        </row>
        <row r="1367">
          <cell r="F1367" t="str">
            <v>项</v>
          </cell>
        </row>
        <row r="1367">
          <cell r="I1367">
            <v>10</v>
          </cell>
        </row>
        <row r="1367">
          <cell r="K1367">
            <v>10</v>
          </cell>
        </row>
        <row r="1367">
          <cell r="S1367">
            <v>10</v>
          </cell>
          <cell r="T1367">
            <v>10</v>
          </cell>
          <cell r="U1367">
            <v>10</v>
          </cell>
        </row>
        <row r="1368">
          <cell r="B1368" t="str">
            <v>250310039b</v>
          </cell>
          <cell r="C1368" t="str">
            <v>化学发光法</v>
          </cell>
        </row>
        <row r="1368">
          <cell r="F1368" t="str">
            <v>项</v>
          </cell>
        </row>
        <row r="1368">
          <cell r="I1368">
            <v>50</v>
          </cell>
        </row>
        <row r="1368">
          <cell r="K1368">
            <v>50</v>
          </cell>
        </row>
        <row r="1368">
          <cell r="S1368">
            <v>50</v>
          </cell>
          <cell r="T1368">
            <v>50</v>
          </cell>
          <cell r="U1368">
            <v>50</v>
          </cell>
        </row>
        <row r="1369">
          <cell r="B1369">
            <v>250310040</v>
          </cell>
          <cell r="C1369" t="str">
            <v>血清胰高血糖测定</v>
          </cell>
        </row>
        <row r="1369">
          <cell r="F1369" t="str">
            <v>项</v>
          </cell>
        </row>
        <row r="1370">
          <cell r="B1370" t="str">
            <v>250310040a</v>
          </cell>
          <cell r="C1370" t="str">
            <v>各种免疫学方法</v>
          </cell>
        </row>
        <row r="1370">
          <cell r="F1370" t="str">
            <v>项</v>
          </cell>
        </row>
        <row r="1370">
          <cell r="I1370">
            <v>20</v>
          </cell>
        </row>
        <row r="1370">
          <cell r="K1370">
            <v>20</v>
          </cell>
        </row>
        <row r="1370">
          <cell r="S1370">
            <v>20</v>
          </cell>
          <cell r="T1370">
            <v>20</v>
          </cell>
          <cell r="U1370">
            <v>20</v>
          </cell>
        </row>
        <row r="1371">
          <cell r="B1371" t="str">
            <v>250310040b</v>
          </cell>
          <cell r="C1371" t="str">
            <v>化学发光法</v>
          </cell>
        </row>
        <row r="1371">
          <cell r="F1371" t="str">
            <v>项</v>
          </cell>
        </row>
        <row r="1371">
          <cell r="I1371">
            <v>40</v>
          </cell>
        </row>
        <row r="1371">
          <cell r="K1371">
            <v>40</v>
          </cell>
        </row>
        <row r="1371">
          <cell r="S1371">
            <v>40</v>
          </cell>
          <cell r="T1371">
            <v>40</v>
          </cell>
          <cell r="U1371">
            <v>40</v>
          </cell>
        </row>
        <row r="1372">
          <cell r="B1372">
            <v>250310041</v>
          </cell>
          <cell r="C1372" t="str">
            <v>血清C肽测定</v>
          </cell>
        </row>
        <row r="1372">
          <cell r="F1372" t="str">
            <v>项</v>
          </cell>
        </row>
        <row r="1373">
          <cell r="B1373" t="str">
            <v>250310041a</v>
          </cell>
          <cell r="C1373" t="str">
            <v>各种免疫学方法</v>
          </cell>
        </row>
        <row r="1373">
          <cell r="F1373" t="str">
            <v>项</v>
          </cell>
        </row>
        <row r="1373">
          <cell r="I1373">
            <v>15</v>
          </cell>
        </row>
        <row r="1373">
          <cell r="K1373">
            <v>15</v>
          </cell>
        </row>
        <row r="1373">
          <cell r="S1373">
            <v>15</v>
          </cell>
          <cell r="T1373">
            <v>15</v>
          </cell>
          <cell r="U1373">
            <v>15</v>
          </cell>
        </row>
        <row r="1374">
          <cell r="B1374" t="str">
            <v>250310041b</v>
          </cell>
          <cell r="C1374" t="str">
            <v>化学发光法</v>
          </cell>
        </row>
        <row r="1374">
          <cell r="F1374" t="str">
            <v>项</v>
          </cell>
        </row>
        <row r="1374">
          <cell r="I1374">
            <v>50</v>
          </cell>
        </row>
        <row r="1374">
          <cell r="K1374">
            <v>50</v>
          </cell>
        </row>
        <row r="1374">
          <cell r="S1374">
            <v>50</v>
          </cell>
          <cell r="T1374">
            <v>50</v>
          </cell>
          <cell r="U1374">
            <v>50</v>
          </cell>
        </row>
        <row r="1375">
          <cell r="B1375">
            <v>250310042</v>
          </cell>
          <cell r="C1375" t="str">
            <v>C肽兴奋试验</v>
          </cell>
        </row>
        <row r="1375">
          <cell r="F1375" t="str">
            <v>次</v>
          </cell>
        </row>
        <row r="1376">
          <cell r="B1376" t="str">
            <v>250310042a</v>
          </cell>
          <cell r="C1376" t="str">
            <v>各种免疫学方法</v>
          </cell>
        </row>
        <row r="1376">
          <cell r="F1376" t="str">
            <v>次</v>
          </cell>
        </row>
        <row r="1376">
          <cell r="I1376">
            <v>20</v>
          </cell>
        </row>
        <row r="1376">
          <cell r="K1376">
            <v>20</v>
          </cell>
        </row>
        <row r="1376">
          <cell r="S1376">
            <v>20</v>
          </cell>
          <cell r="T1376">
            <v>20</v>
          </cell>
          <cell r="U1376">
            <v>20</v>
          </cell>
        </row>
        <row r="1377">
          <cell r="B1377" t="str">
            <v>250310042b</v>
          </cell>
          <cell r="C1377" t="str">
            <v>化学发光法</v>
          </cell>
        </row>
        <row r="1377">
          <cell r="F1377" t="str">
            <v>次</v>
          </cell>
        </row>
        <row r="1377">
          <cell r="I1377">
            <v>50</v>
          </cell>
        </row>
        <row r="1377">
          <cell r="K1377">
            <v>50</v>
          </cell>
        </row>
        <row r="1377">
          <cell r="S1377">
            <v>50</v>
          </cell>
          <cell r="T1377">
            <v>50</v>
          </cell>
          <cell r="U1377">
            <v>50</v>
          </cell>
        </row>
        <row r="1378">
          <cell r="B1378">
            <v>250310043</v>
          </cell>
          <cell r="C1378" t="str">
            <v>血清抗谷氨酸脱羧酶抗体测定</v>
          </cell>
        </row>
        <row r="1378">
          <cell r="F1378" t="str">
            <v>项</v>
          </cell>
        </row>
        <row r="1378">
          <cell r="I1378">
            <v>55</v>
          </cell>
        </row>
        <row r="1378">
          <cell r="K1378">
            <v>55</v>
          </cell>
        </row>
        <row r="1378">
          <cell r="S1378">
            <v>55</v>
          </cell>
          <cell r="T1378">
            <v>55</v>
          </cell>
          <cell r="U1378">
            <v>55</v>
          </cell>
        </row>
        <row r="1379">
          <cell r="B1379">
            <v>250310044</v>
          </cell>
          <cell r="C1379" t="str">
            <v>胃泌素测定</v>
          </cell>
        </row>
        <row r="1379">
          <cell r="F1379" t="str">
            <v>项</v>
          </cell>
        </row>
        <row r="1380">
          <cell r="B1380" t="str">
            <v>250310044a</v>
          </cell>
          <cell r="C1380" t="str">
            <v>各种免疫学方法</v>
          </cell>
        </row>
        <row r="1380">
          <cell r="F1380" t="str">
            <v>项</v>
          </cell>
        </row>
        <row r="1380">
          <cell r="I1380">
            <v>20</v>
          </cell>
        </row>
        <row r="1380">
          <cell r="K1380">
            <v>20</v>
          </cell>
        </row>
        <row r="1380">
          <cell r="S1380">
            <v>20</v>
          </cell>
          <cell r="T1380">
            <v>20</v>
          </cell>
          <cell r="U1380">
            <v>20</v>
          </cell>
        </row>
        <row r="1381">
          <cell r="B1381" t="str">
            <v>250310044b</v>
          </cell>
          <cell r="C1381" t="str">
            <v>化学发光法</v>
          </cell>
        </row>
        <row r="1381">
          <cell r="F1381" t="str">
            <v>项</v>
          </cell>
        </row>
        <row r="1381">
          <cell r="I1381">
            <v>40</v>
          </cell>
        </row>
        <row r="1381">
          <cell r="K1381">
            <v>40</v>
          </cell>
        </row>
        <row r="1381">
          <cell r="S1381">
            <v>40</v>
          </cell>
          <cell r="T1381">
            <v>40</v>
          </cell>
          <cell r="U1381">
            <v>40</v>
          </cell>
        </row>
        <row r="1382">
          <cell r="B1382">
            <v>250310045</v>
          </cell>
          <cell r="C1382" t="str">
            <v>血浆前列腺素(PG)测定</v>
          </cell>
        </row>
        <row r="1382">
          <cell r="F1382" t="str">
            <v>项</v>
          </cell>
        </row>
        <row r="1382">
          <cell r="I1382">
            <v>45</v>
          </cell>
        </row>
        <row r="1382">
          <cell r="K1382">
            <v>45</v>
          </cell>
        </row>
        <row r="1382">
          <cell r="S1382">
            <v>45</v>
          </cell>
          <cell r="T1382">
            <v>45</v>
          </cell>
          <cell r="U1382">
            <v>45</v>
          </cell>
        </row>
        <row r="1383">
          <cell r="B1383">
            <v>250310046</v>
          </cell>
          <cell r="C1383" t="str">
            <v>血浆6-酮前列腺素F1a测定</v>
          </cell>
        </row>
        <row r="1383">
          <cell r="F1383" t="str">
            <v>项</v>
          </cell>
        </row>
        <row r="1383">
          <cell r="I1383">
            <v>45</v>
          </cell>
        </row>
        <row r="1383">
          <cell r="K1383">
            <v>45</v>
          </cell>
        </row>
        <row r="1383">
          <cell r="S1383">
            <v>45</v>
          </cell>
          <cell r="T1383">
            <v>45</v>
          </cell>
          <cell r="U1383">
            <v>45</v>
          </cell>
        </row>
        <row r="1384">
          <cell r="B1384">
            <v>250310047</v>
          </cell>
          <cell r="C1384" t="str">
            <v>肾上腺素测定</v>
          </cell>
        </row>
        <row r="1384">
          <cell r="F1384" t="str">
            <v>项</v>
          </cell>
        </row>
        <row r="1384">
          <cell r="I1384">
            <v>45</v>
          </cell>
        </row>
        <row r="1384">
          <cell r="K1384">
            <v>45</v>
          </cell>
        </row>
        <row r="1384">
          <cell r="S1384">
            <v>45</v>
          </cell>
          <cell r="T1384">
            <v>45</v>
          </cell>
          <cell r="U1384">
            <v>45</v>
          </cell>
        </row>
        <row r="1385">
          <cell r="B1385">
            <v>250310048</v>
          </cell>
          <cell r="C1385" t="str">
            <v>去甲肾上腺素测定</v>
          </cell>
        </row>
        <row r="1385">
          <cell r="F1385" t="str">
            <v>项</v>
          </cell>
        </row>
        <row r="1385">
          <cell r="I1385">
            <v>45</v>
          </cell>
        </row>
        <row r="1385">
          <cell r="K1385">
            <v>45</v>
          </cell>
        </row>
        <row r="1385">
          <cell r="S1385">
            <v>45</v>
          </cell>
          <cell r="T1385">
            <v>45</v>
          </cell>
          <cell r="U1385">
            <v>45</v>
          </cell>
        </row>
        <row r="1386">
          <cell r="B1386">
            <v>250310049</v>
          </cell>
          <cell r="C1386" t="str">
            <v>胆囊收缩素测定</v>
          </cell>
        </row>
        <row r="1386">
          <cell r="F1386" t="str">
            <v>项</v>
          </cell>
        </row>
        <row r="1386">
          <cell r="I1386" t="str">
            <v>自主定价</v>
          </cell>
        </row>
        <row r="1386">
          <cell r="K1386" t="str">
            <v>自主定价</v>
          </cell>
        </row>
        <row r="1386">
          <cell r="S1386" t="str">
            <v>自主定价</v>
          </cell>
          <cell r="T1386" t="str">
            <v>自主定价</v>
          </cell>
          <cell r="U1386" t="str">
            <v>自主定价</v>
          </cell>
        </row>
        <row r="1387">
          <cell r="B1387">
            <v>250310050</v>
          </cell>
          <cell r="C1387" t="str">
            <v>心纳素测定</v>
          </cell>
        </row>
        <row r="1387">
          <cell r="F1387" t="str">
            <v>项</v>
          </cell>
        </row>
        <row r="1388">
          <cell r="B1388" t="str">
            <v>250310050a</v>
          </cell>
          <cell r="C1388" t="str">
            <v>各种免疫学方法</v>
          </cell>
        </row>
        <row r="1388">
          <cell r="F1388" t="str">
            <v>项</v>
          </cell>
        </row>
        <row r="1388">
          <cell r="I1388">
            <v>20</v>
          </cell>
        </row>
        <row r="1388">
          <cell r="K1388">
            <v>20</v>
          </cell>
        </row>
        <row r="1388">
          <cell r="S1388">
            <v>20</v>
          </cell>
          <cell r="T1388">
            <v>20</v>
          </cell>
          <cell r="U1388">
            <v>20</v>
          </cell>
        </row>
        <row r="1389">
          <cell r="B1389" t="str">
            <v>250310050b</v>
          </cell>
          <cell r="C1389" t="str">
            <v>化学发光法</v>
          </cell>
        </row>
        <row r="1389">
          <cell r="F1389" t="str">
            <v>项</v>
          </cell>
        </row>
        <row r="1389">
          <cell r="I1389">
            <v>60</v>
          </cell>
        </row>
        <row r="1389">
          <cell r="K1389">
            <v>60</v>
          </cell>
        </row>
        <row r="1389">
          <cell r="S1389">
            <v>60</v>
          </cell>
          <cell r="T1389">
            <v>60</v>
          </cell>
          <cell r="U1389">
            <v>60</v>
          </cell>
        </row>
        <row r="1390">
          <cell r="B1390">
            <v>250310051</v>
          </cell>
          <cell r="C1390" t="str">
            <v>环磷酸腺＜(cAMP)测定</v>
          </cell>
        </row>
        <row r="1390">
          <cell r="F1390" t="str">
            <v>项</v>
          </cell>
        </row>
        <row r="1390">
          <cell r="I1390" t="str">
            <v>自主定价</v>
          </cell>
        </row>
        <row r="1390">
          <cell r="K1390" t="str">
            <v>自主定价</v>
          </cell>
        </row>
        <row r="1390">
          <cell r="S1390" t="str">
            <v>自主定价</v>
          </cell>
          <cell r="T1390" t="str">
            <v>自主定价</v>
          </cell>
          <cell r="U1390" t="str">
            <v>自主定价</v>
          </cell>
        </row>
        <row r="1391">
          <cell r="B1391">
            <v>250310052</v>
          </cell>
          <cell r="C1391" t="str">
            <v>环磷酸鸟苷(cGMP)测定</v>
          </cell>
        </row>
        <row r="1391">
          <cell r="F1391" t="str">
            <v>项</v>
          </cell>
        </row>
        <row r="1391">
          <cell r="I1391" t="str">
            <v>自主定价</v>
          </cell>
        </row>
        <row r="1391">
          <cell r="K1391" t="str">
            <v>自主定价</v>
          </cell>
        </row>
        <row r="1391">
          <cell r="S1391" t="str">
            <v>自主定价</v>
          </cell>
          <cell r="T1391" t="str">
            <v>自主定价</v>
          </cell>
          <cell r="U1391" t="str">
            <v>自主定价</v>
          </cell>
        </row>
        <row r="1392">
          <cell r="B1392">
            <v>250310053</v>
          </cell>
          <cell r="C1392" t="str">
            <v>甲状腺球蛋白(TG)测定</v>
          </cell>
        </row>
        <row r="1392">
          <cell r="F1392" t="str">
            <v>项</v>
          </cell>
        </row>
        <row r="1392">
          <cell r="I1392">
            <v>70</v>
          </cell>
        </row>
        <row r="1392">
          <cell r="K1392">
            <v>70</v>
          </cell>
        </row>
        <row r="1392">
          <cell r="S1392">
            <v>70</v>
          </cell>
          <cell r="T1392">
            <v>70</v>
          </cell>
          <cell r="U1392">
            <v>70</v>
          </cell>
        </row>
        <row r="1393">
          <cell r="B1393">
            <v>250310054</v>
          </cell>
          <cell r="C1393" t="str">
            <v>降钙素原检测</v>
          </cell>
        </row>
        <row r="1393">
          <cell r="F1393" t="str">
            <v>项</v>
          </cell>
        </row>
        <row r="1393">
          <cell r="I1393">
            <v>110</v>
          </cell>
        </row>
        <row r="1393">
          <cell r="K1393">
            <v>110</v>
          </cell>
        </row>
        <row r="1393">
          <cell r="S1393">
            <v>110</v>
          </cell>
          <cell r="T1393">
            <v>110</v>
          </cell>
          <cell r="U1393">
            <v>110</v>
          </cell>
        </row>
        <row r="1394">
          <cell r="B1394">
            <v>250310055</v>
          </cell>
          <cell r="C1394" t="str">
            <v>特异B人绒毛膜促性腺激素(B-HCG)测定</v>
          </cell>
        </row>
        <row r="1394">
          <cell r="F1394" t="str">
            <v>项</v>
          </cell>
        </row>
        <row r="1394">
          <cell r="I1394">
            <v>80</v>
          </cell>
        </row>
        <row r="1394">
          <cell r="K1394">
            <v>80</v>
          </cell>
        </row>
        <row r="1394">
          <cell r="S1394">
            <v>80</v>
          </cell>
          <cell r="T1394">
            <v>80</v>
          </cell>
          <cell r="U1394">
            <v>80</v>
          </cell>
        </row>
        <row r="1395">
          <cell r="B1395">
            <v>250310056</v>
          </cell>
          <cell r="C1395" t="str">
            <v>甾体激素受体测定</v>
          </cell>
          <cell r="D1395" t="str">
            <v>包括皮质激素、雌激素、孕激素、雄激素等</v>
          </cell>
        </row>
        <row r="1395">
          <cell r="F1395" t="str">
            <v>项</v>
          </cell>
        </row>
        <row r="1395">
          <cell r="I1395">
            <v>40</v>
          </cell>
        </row>
        <row r="1395">
          <cell r="K1395">
            <v>40</v>
          </cell>
        </row>
        <row r="1395">
          <cell r="S1395">
            <v>40</v>
          </cell>
          <cell r="T1395">
            <v>40</v>
          </cell>
          <cell r="U1395">
            <v>40</v>
          </cell>
        </row>
        <row r="1396">
          <cell r="B1396">
            <v>250310057</v>
          </cell>
          <cell r="C1396" t="str">
            <v>血清胃泌素释放肽前体(ProGRP)测定</v>
          </cell>
        </row>
        <row r="1396">
          <cell r="F1396" t="str">
            <v>项</v>
          </cell>
        </row>
        <row r="1396">
          <cell r="I1396">
            <v>149</v>
          </cell>
        </row>
        <row r="1396">
          <cell r="K1396">
            <v>149</v>
          </cell>
        </row>
        <row r="1396">
          <cell r="S1396">
            <v>149</v>
          </cell>
          <cell r="T1396">
            <v>149</v>
          </cell>
          <cell r="U1396">
            <v>149</v>
          </cell>
        </row>
        <row r="1397">
          <cell r="B1397">
            <v>250310058</v>
          </cell>
          <cell r="C1397" t="str">
            <v>生长抑素测定</v>
          </cell>
        </row>
        <row r="1397">
          <cell r="F1397" t="str">
            <v>项</v>
          </cell>
        </row>
        <row r="1397">
          <cell r="I1397" t="str">
            <v>自主定价</v>
          </cell>
        </row>
        <row r="1397">
          <cell r="K1397" t="str">
            <v>自主定价</v>
          </cell>
        </row>
        <row r="1397">
          <cell r="S1397" t="str">
            <v>自主定价</v>
          </cell>
          <cell r="T1397" t="str">
            <v>自主定价</v>
          </cell>
          <cell r="U1397" t="str">
            <v>自主定价</v>
          </cell>
        </row>
        <row r="1398">
          <cell r="B1398">
            <v>250310059</v>
          </cell>
          <cell r="C1398" t="str">
            <v>促胰液素测定</v>
          </cell>
        </row>
        <row r="1398">
          <cell r="F1398" t="str">
            <v>项</v>
          </cell>
        </row>
        <row r="1398">
          <cell r="I1398" t="str">
            <v>自主定价</v>
          </cell>
        </row>
        <row r="1398">
          <cell r="K1398" t="str">
            <v>自主定价</v>
          </cell>
        </row>
        <row r="1398">
          <cell r="S1398" t="str">
            <v>自主定价</v>
          </cell>
          <cell r="T1398" t="str">
            <v>自主定价</v>
          </cell>
          <cell r="U1398" t="str">
            <v>自主定价</v>
          </cell>
        </row>
        <row r="1399">
          <cell r="B1399">
            <v>250310060</v>
          </cell>
          <cell r="C1399" t="str">
            <v>组织胺测定</v>
          </cell>
        </row>
        <row r="1399">
          <cell r="F1399" t="str">
            <v>项</v>
          </cell>
        </row>
        <row r="1399">
          <cell r="I1399" t="str">
            <v>自主定价</v>
          </cell>
        </row>
        <row r="1399">
          <cell r="K1399" t="str">
            <v>自主定价</v>
          </cell>
        </row>
        <row r="1399">
          <cell r="S1399" t="str">
            <v>自主定价</v>
          </cell>
          <cell r="T1399" t="str">
            <v>自主定价</v>
          </cell>
          <cell r="U1399" t="str">
            <v>自主定价</v>
          </cell>
        </row>
        <row r="1400">
          <cell r="B1400">
            <v>250310061</v>
          </cell>
          <cell r="C1400" t="str">
            <v>5羟色胺测定</v>
          </cell>
        </row>
        <row r="1400">
          <cell r="F1400" t="str">
            <v>项</v>
          </cell>
        </row>
        <row r="1400">
          <cell r="I1400" t="str">
            <v>自主定价</v>
          </cell>
        </row>
        <row r="1400">
          <cell r="K1400" t="str">
            <v>自主定价</v>
          </cell>
        </row>
        <row r="1400">
          <cell r="S1400" t="str">
            <v>自主定价</v>
          </cell>
          <cell r="T1400" t="str">
            <v>自主定价</v>
          </cell>
          <cell r="U1400" t="str">
            <v>自主定价</v>
          </cell>
        </row>
        <row r="1401">
          <cell r="B1401">
            <v>250310062</v>
          </cell>
          <cell r="C1401" t="str">
            <v>抑制素B测定</v>
          </cell>
        </row>
        <row r="1401">
          <cell r="F1401" t="str">
            <v>次</v>
          </cell>
        </row>
        <row r="1401">
          <cell r="I1401" t="str">
            <v>自主定价</v>
          </cell>
        </row>
        <row r="1401">
          <cell r="K1401" t="str">
            <v>自主定价</v>
          </cell>
        </row>
        <row r="1401">
          <cell r="S1401" t="str">
            <v>自主定价</v>
          </cell>
          <cell r="T1401" t="str">
            <v>自主定价</v>
          </cell>
          <cell r="U1401" t="str">
            <v>自主定价</v>
          </cell>
        </row>
        <row r="1402">
          <cell r="B1402">
            <v>250310063</v>
          </cell>
          <cell r="C1402" t="str">
            <v>抗缪勒氏管激素测定</v>
          </cell>
        </row>
        <row r="1402">
          <cell r="F1402" t="str">
            <v>次</v>
          </cell>
        </row>
        <row r="1402">
          <cell r="I1402" t="str">
            <v>自主定价</v>
          </cell>
        </row>
        <row r="1402">
          <cell r="K1402" t="str">
            <v>自主定价</v>
          </cell>
        </row>
        <row r="1402">
          <cell r="S1402" t="str">
            <v>自主定价</v>
          </cell>
          <cell r="T1402" t="str">
            <v>自主定价</v>
          </cell>
          <cell r="U1402" t="str">
            <v>自主定价</v>
          </cell>
        </row>
        <row r="1403">
          <cell r="B1403">
            <v>250310064</v>
          </cell>
          <cell r="C1403" t="str">
            <v>可溶性fms样酪氨酸激酶TElecsyssFlt-1测定</v>
          </cell>
        </row>
        <row r="1403">
          <cell r="F1403" t="str">
            <v>次</v>
          </cell>
        </row>
        <row r="1403">
          <cell r="I1403" t="str">
            <v>自主定价</v>
          </cell>
        </row>
        <row r="1403">
          <cell r="K1403" t="str">
            <v>自主定价</v>
          </cell>
        </row>
        <row r="1403">
          <cell r="S1403" t="str">
            <v>自主定价</v>
          </cell>
          <cell r="T1403" t="str">
            <v>自主定价</v>
          </cell>
          <cell r="U1403" t="str">
            <v>自主定价</v>
          </cell>
        </row>
        <row r="1404">
          <cell r="B1404">
            <v>250311</v>
          </cell>
          <cell r="C1404" t="str">
            <v>骨质疏松的实验诊断</v>
          </cell>
        </row>
        <row r="1405">
          <cell r="B1405">
            <v>250311001</v>
          </cell>
          <cell r="C1405" t="str">
            <v>尿CTx测定</v>
          </cell>
        </row>
        <row r="1405">
          <cell r="F1405" t="str">
            <v>项</v>
          </cell>
        </row>
        <row r="1405">
          <cell r="I1405" t="str">
            <v>自主定价</v>
          </cell>
        </row>
        <row r="1405">
          <cell r="K1405" t="str">
            <v>自主定价</v>
          </cell>
        </row>
        <row r="1405">
          <cell r="S1405" t="str">
            <v>自主定价</v>
          </cell>
          <cell r="T1405" t="str">
            <v>自主定价</v>
          </cell>
          <cell r="U1405" t="str">
            <v>自主定价</v>
          </cell>
        </row>
        <row r="1406">
          <cell r="B1406">
            <v>250311002</v>
          </cell>
          <cell r="C1406" t="str">
            <v>尿NTx测定</v>
          </cell>
        </row>
        <row r="1406">
          <cell r="F1406" t="str">
            <v>项</v>
          </cell>
          <cell r="G1406" t="str">
            <v>报告g-尿Cr比值时，应加尿肌酐测定费用</v>
          </cell>
        </row>
        <row r="1406">
          <cell r="I1406" t="str">
            <v>自主定价</v>
          </cell>
        </row>
        <row r="1406">
          <cell r="K1406" t="str">
            <v>自主定价</v>
          </cell>
        </row>
        <row r="1406">
          <cell r="S1406" t="str">
            <v>自主定价</v>
          </cell>
          <cell r="T1406" t="str">
            <v>自主定价</v>
          </cell>
          <cell r="U1406" t="str">
            <v>自主定价</v>
          </cell>
        </row>
        <row r="1407">
          <cell r="B1407">
            <v>250311003</v>
          </cell>
          <cell r="C1407" t="str">
            <v>尿吡啶酚测定</v>
          </cell>
        </row>
        <row r="1407">
          <cell r="F1407" t="str">
            <v>项</v>
          </cell>
          <cell r="G1407" t="str">
            <v>报告g-尿Cr比值时，应加尿肌酐测定费用</v>
          </cell>
        </row>
        <row r="1407">
          <cell r="I1407" t="str">
            <v>自主定价</v>
          </cell>
        </row>
        <row r="1407">
          <cell r="K1407" t="str">
            <v>自主定价</v>
          </cell>
        </row>
        <row r="1407">
          <cell r="S1407" t="str">
            <v>自主定价</v>
          </cell>
          <cell r="T1407" t="str">
            <v>自主定价</v>
          </cell>
          <cell r="U1407" t="str">
            <v>自主定价</v>
          </cell>
        </row>
        <row r="1408">
          <cell r="B1408">
            <v>250311004</v>
          </cell>
          <cell r="C1408" t="str">
            <v>尿脱氧吡啶酚测定</v>
          </cell>
        </row>
        <row r="1408">
          <cell r="F1408" t="str">
            <v>项</v>
          </cell>
          <cell r="G1408" t="str">
            <v>报告g-尿Cr比值时，应加尿肌酐测定费用</v>
          </cell>
        </row>
        <row r="1408">
          <cell r="I1408" t="str">
            <v>自主定价</v>
          </cell>
        </row>
        <row r="1408">
          <cell r="K1408" t="str">
            <v>自主定价</v>
          </cell>
        </row>
        <row r="1408">
          <cell r="S1408" t="str">
            <v>自主定价</v>
          </cell>
          <cell r="T1408" t="str">
            <v>自主定价</v>
          </cell>
          <cell r="U1408" t="str">
            <v>自主定价</v>
          </cell>
        </row>
        <row r="1409">
          <cell r="B1409">
            <v>250311005</v>
          </cell>
          <cell r="C1409" t="str">
            <v>I型胶原羧基端前肽(PICP)测定</v>
          </cell>
          <cell r="D1409" t="str">
            <v>包括氨基端前肽PINP</v>
          </cell>
        </row>
        <row r="1409">
          <cell r="F1409" t="str">
            <v>项</v>
          </cell>
          <cell r="G1409" t="str">
            <v>氨基端前肽PINP收140元/项</v>
          </cell>
        </row>
        <row r="1409">
          <cell r="I1409">
            <v>170</v>
          </cell>
        </row>
        <row r="1409">
          <cell r="K1409">
            <v>170</v>
          </cell>
        </row>
        <row r="1409">
          <cell r="S1409">
            <v>170</v>
          </cell>
          <cell r="T1409">
            <v>170</v>
          </cell>
          <cell r="U1409">
            <v>170</v>
          </cell>
        </row>
        <row r="1410">
          <cell r="B1410">
            <v>250311006</v>
          </cell>
          <cell r="C1410" t="str">
            <v>骨钙素N端中分子片段测定(N-MID)</v>
          </cell>
        </row>
        <row r="1410">
          <cell r="F1410" t="str">
            <v>项</v>
          </cell>
        </row>
        <row r="1410">
          <cell r="I1410">
            <v>60</v>
          </cell>
        </row>
        <row r="1410">
          <cell r="K1410">
            <v>60</v>
          </cell>
        </row>
        <row r="1410">
          <cell r="S1410">
            <v>60</v>
          </cell>
          <cell r="T1410">
            <v>60</v>
          </cell>
          <cell r="U1410">
            <v>60</v>
          </cell>
        </row>
        <row r="1411">
          <cell r="B1411">
            <v>250311007</v>
          </cell>
          <cell r="C1411" t="str">
            <v>B-胶原降解产物测定(B-CTX)</v>
          </cell>
        </row>
        <row r="1411">
          <cell r="F1411" t="str">
            <v>项</v>
          </cell>
        </row>
        <row r="1411">
          <cell r="I1411">
            <v>60</v>
          </cell>
        </row>
        <row r="1411">
          <cell r="K1411">
            <v>60</v>
          </cell>
        </row>
        <row r="1411">
          <cell r="S1411">
            <v>60</v>
          </cell>
          <cell r="T1411">
            <v>60</v>
          </cell>
          <cell r="U1411">
            <v>60</v>
          </cell>
        </row>
        <row r="1412">
          <cell r="B1412">
            <v>2504</v>
          </cell>
          <cell r="C1412" t="str">
            <v>4.临床免疫学检査</v>
          </cell>
        </row>
        <row r="1412">
          <cell r="E1412" t="str">
            <v>特殊采血管</v>
          </cell>
        </row>
        <row r="1413">
          <cell r="B1413">
            <v>250401</v>
          </cell>
          <cell r="C1413" t="str">
            <v>免疫功能测定</v>
          </cell>
        </row>
        <row r="1414">
          <cell r="B1414">
            <v>250401001</v>
          </cell>
          <cell r="C1414" t="str">
            <v>T淋巴细胞转化试验</v>
          </cell>
        </row>
        <row r="1414">
          <cell r="F1414" t="str">
            <v>项</v>
          </cell>
        </row>
        <row r="1414">
          <cell r="I1414">
            <v>30</v>
          </cell>
        </row>
        <row r="1414">
          <cell r="K1414">
            <v>30</v>
          </cell>
        </row>
        <row r="1414">
          <cell r="S1414">
            <v>30</v>
          </cell>
          <cell r="T1414">
            <v>30</v>
          </cell>
          <cell r="U1414">
            <v>30</v>
          </cell>
        </row>
        <row r="1415">
          <cell r="B1415">
            <v>250401002</v>
          </cell>
          <cell r="C1415" t="str">
            <v>T淋巴细胞花环试验</v>
          </cell>
        </row>
        <row r="1415">
          <cell r="F1415" t="str">
            <v>项</v>
          </cell>
        </row>
        <row r="1415">
          <cell r="I1415">
            <v>10</v>
          </cell>
        </row>
        <row r="1415">
          <cell r="K1415">
            <v>10</v>
          </cell>
        </row>
        <row r="1415">
          <cell r="S1415">
            <v>10</v>
          </cell>
          <cell r="T1415">
            <v>10</v>
          </cell>
          <cell r="U1415">
            <v>10</v>
          </cell>
        </row>
        <row r="1416">
          <cell r="B1416">
            <v>250401003</v>
          </cell>
          <cell r="C1416" t="str">
            <v>红细胞花环试验</v>
          </cell>
        </row>
        <row r="1416">
          <cell r="F1416" t="str">
            <v>项</v>
          </cell>
        </row>
        <row r="1416">
          <cell r="I1416">
            <v>8</v>
          </cell>
        </row>
        <row r="1416">
          <cell r="K1416">
            <v>8</v>
          </cell>
        </row>
        <row r="1416">
          <cell r="S1416">
            <v>8</v>
          </cell>
          <cell r="T1416">
            <v>8</v>
          </cell>
          <cell r="U1416">
            <v>8</v>
          </cell>
        </row>
        <row r="1417">
          <cell r="B1417">
            <v>250401004</v>
          </cell>
          <cell r="C1417" t="str">
            <v>细胞膜表面免疫球蛋白测定(SmIg)</v>
          </cell>
        </row>
        <row r="1417">
          <cell r="F1417" t="str">
            <v>项</v>
          </cell>
        </row>
        <row r="1417">
          <cell r="I1417" t="str">
            <v>自主定价</v>
          </cell>
        </row>
        <row r="1417">
          <cell r="K1417" t="str">
            <v>自主定价</v>
          </cell>
        </row>
        <row r="1417">
          <cell r="S1417" t="str">
            <v>自主定价</v>
          </cell>
          <cell r="T1417" t="str">
            <v>自主定价</v>
          </cell>
          <cell r="U1417" t="str">
            <v>自主定价</v>
          </cell>
        </row>
        <row r="1418">
          <cell r="B1418">
            <v>250401005</v>
          </cell>
          <cell r="C1418" t="str">
            <v>中性粒细胞趋化功能试验</v>
          </cell>
        </row>
        <row r="1418">
          <cell r="F1418" t="str">
            <v>项</v>
          </cell>
        </row>
        <row r="1418">
          <cell r="I1418" t="str">
            <v>自主定价</v>
          </cell>
        </row>
        <row r="1418">
          <cell r="K1418" t="str">
            <v>自主定价</v>
          </cell>
        </row>
        <row r="1418">
          <cell r="S1418" t="str">
            <v>自主定价</v>
          </cell>
          <cell r="T1418" t="str">
            <v>自主定价</v>
          </cell>
          <cell r="U1418" t="str">
            <v>自主定价</v>
          </cell>
        </row>
        <row r="1419">
          <cell r="B1419">
            <v>250401006</v>
          </cell>
          <cell r="C1419" t="str">
            <v>硝基四氮唑蓝还原试验</v>
          </cell>
        </row>
        <row r="1419">
          <cell r="F1419" t="str">
            <v>项</v>
          </cell>
        </row>
        <row r="1419">
          <cell r="I1419" t="str">
            <v>自主定价</v>
          </cell>
        </row>
        <row r="1419">
          <cell r="K1419" t="str">
            <v>自主定价</v>
          </cell>
        </row>
        <row r="1419">
          <cell r="S1419" t="str">
            <v>自主定价</v>
          </cell>
          <cell r="T1419" t="str">
            <v>自主定价</v>
          </cell>
          <cell r="U1419" t="str">
            <v>自主定价</v>
          </cell>
        </row>
        <row r="1420">
          <cell r="B1420">
            <v>250401007</v>
          </cell>
          <cell r="C1420" t="str">
            <v>白细胞粘附抑制试验</v>
          </cell>
        </row>
        <row r="1420">
          <cell r="F1420" t="str">
            <v>项</v>
          </cell>
        </row>
        <row r="1420">
          <cell r="I1420">
            <v>3</v>
          </cell>
        </row>
        <row r="1420">
          <cell r="K1420">
            <v>3</v>
          </cell>
        </row>
        <row r="1420">
          <cell r="S1420">
            <v>3</v>
          </cell>
          <cell r="T1420">
            <v>3</v>
          </cell>
          <cell r="U1420">
            <v>3</v>
          </cell>
        </row>
        <row r="1421">
          <cell r="B1421">
            <v>250401008</v>
          </cell>
          <cell r="C1421" t="str">
            <v>白细胞杀菌功能试验</v>
          </cell>
        </row>
        <row r="1421">
          <cell r="F1421" t="str">
            <v>项</v>
          </cell>
        </row>
        <row r="1421">
          <cell r="I1421" t="str">
            <v>自主定价</v>
          </cell>
        </row>
        <row r="1421">
          <cell r="K1421" t="str">
            <v>自主定价</v>
          </cell>
        </row>
        <row r="1421">
          <cell r="S1421" t="str">
            <v>自主定价</v>
          </cell>
          <cell r="T1421" t="str">
            <v>自主定价</v>
          </cell>
          <cell r="U1421" t="str">
            <v>自主定价</v>
          </cell>
        </row>
        <row r="1422">
          <cell r="B1422">
            <v>250401009</v>
          </cell>
          <cell r="C1422" t="str">
            <v>白细胞吞噬功能试验</v>
          </cell>
        </row>
        <row r="1422">
          <cell r="F1422" t="str">
            <v>项</v>
          </cell>
        </row>
        <row r="1422">
          <cell r="I1422" t="str">
            <v>自主定价</v>
          </cell>
        </row>
        <row r="1422">
          <cell r="K1422" t="str">
            <v>自主定价</v>
          </cell>
        </row>
        <row r="1422">
          <cell r="S1422" t="str">
            <v>自主定价</v>
          </cell>
          <cell r="T1422" t="str">
            <v>自主定价</v>
          </cell>
          <cell r="U1422" t="str">
            <v>自主定价</v>
          </cell>
        </row>
        <row r="1423">
          <cell r="B1423">
            <v>250401010</v>
          </cell>
          <cell r="C1423" t="str">
            <v>巨噬细胞吞噬功能试验</v>
          </cell>
        </row>
        <row r="1423">
          <cell r="F1423" t="str">
            <v>项</v>
          </cell>
        </row>
        <row r="1423">
          <cell r="I1423" t="str">
            <v>自主定价</v>
          </cell>
        </row>
        <row r="1423">
          <cell r="K1423" t="str">
            <v>自主定价</v>
          </cell>
        </row>
        <row r="1423">
          <cell r="S1423" t="str">
            <v>自主定价</v>
          </cell>
          <cell r="T1423" t="str">
            <v>自主定价</v>
          </cell>
          <cell r="U1423" t="str">
            <v>自主定价</v>
          </cell>
        </row>
        <row r="1424">
          <cell r="B1424">
            <v>250401011</v>
          </cell>
          <cell r="C1424" t="str">
            <v>自然杀伤淋巴细胞功能试验</v>
          </cell>
        </row>
        <row r="1424">
          <cell r="F1424" t="str">
            <v>项</v>
          </cell>
        </row>
        <row r="1424">
          <cell r="I1424">
            <v>60</v>
          </cell>
        </row>
        <row r="1424">
          <cell r="K1424">
            <v>60</v>
          </cell>
        </row>
        <row r="1424">
          <cell r="S1424">
            <v>60</v>
          </cell>
          <cell r="T1424">
            <v>60</v>
          </cell>
          <cell r="U1424">
            <v>60</v>
          </cell>
        </row>
        <row r="1425">
          <cell r="B1425">
            <v>250401012</v>
          </cell>
          <cell r="C1425" t="str">
            <v>抗体依赖性细胞毒性试验</v>
          </cell>
        </row>
        <row r="1425">
          <cell r="F1425" t="str">
            <v>项</v>
          </cell>
        </row>
        <row r="1425">
          <cell r="I1425">
            <v>60</v>
          </cell>
        </row>
        <row r="1425">
          <cell r="K1425">
            <v>60</v>
          </cell>
        </row>
        <row r="1425">
          <cell r="S1425">
            <v>60</v>
          </cell>
          <cell r="T1425">
            <v>60</v>
          </cell>
          <cell r="U1425">
            <v>60</v>
          </cell>
        </row>
        <row r="1426">
          <cell r="B1426">
            <v>250401013</v>
          </cell>
          <cell r="C1426" t="str">
            <v>干扰素测定</v>
          </cell>
        </row>
        <row r="1426">
          <cell r="F1426" t="str">
            <v>项</v>
          </cell>
          <cell r="G1426" t="str">
            <v>每类干扰素测定计价一次</v>
          </cell>
        </row>
        <row r="1426">
          <cell r="I1426">
            <v>80</v>
          </cell>
        </row>
        <row r="1426">
          <cell r="K1426">
            <v>80</v>
          </cell>
        </row>
        <row r="1426">
          <cell r="S1426">
            <v>80</v>
          </cell>
          <cell r="T1426">
            <v>80</v>
          </cell>
          <cell r="U1426">
            <v>80</v>
          </cell>
        </row>
        <row r="1427">
          <cell r="B1427">
            <v>250401014</v>
          </cell>
          <cell r="C1427" t="str">
            <v>各种白介素测定</v>
          </cell>
        </row>
        <row r="1427">
          <cell r="F1427" t="str">
            <v>项</v>
          </cell>
          <cell r="G1427" t="str">
            <v>每种测定计费一次</v>
          </cell>
        </row>
        <row r="1428">
          <cell r="B1428" t="str">
            <v>250401014a</v>
          </cell>
          <cell r="C1428" t="str">
            <v>各种免疫学方法</v>
          </cell>
        </row>
        <row r="1428">
          <cell r="F1428" t="str">
            <v>项</v>
          </cell>
        </row>
        <row r="1428">
          <cell r="I1428">
            <v>60</v>
          </cell>
        </row>
        <row r="1428">
          <cell r="K1428">
            <v>60</v>
          </cell>
        </row>
        <row r="1428">
          <cell r="S1428">
            <v>60</v>
          </cell>
          <cell r="T1428">
            <v>60</v>
          </cell>
          <cell r="U1428">
            <v>60</v>
          </cell>
        </row>
        <row r="1429">
          <cell r="B1429" t="str">
            <v>250401014b</v>
          </cell>
          <cell r="C1429" t="str">
            <v>化学发光法</v>
          </cell>
        </row>
        <row r="1429">
          <cell r="F1429" t="str">
            <v>项</v>
          </cell>
        </row>
        <row r="1429">
          <cell r="I1429">
            <v>110</v>
          </cell>
        </row>
        <row r="1429">
          <cell r="K1429">
            <v>110</v>
          </cell>
        </row>
        <row r="1429">
          <cell r="S1429">
            <v>110</v>
          </cell>
          <cell r="T1429">
            <v>110</v>
          </cell>
          <cell r="U1429">
            <v>110</v>
          </cell>
        </row>
        <row r="1430">
          <cell r="B1430">
            <v>250401015</v>
          </cell>
          <cell r="C1430" t="str">
            <v>溶菌酶测定</v>
          </cell>
        </row>
        <row r="1430">
          <cell r="F1430" t="str">
            <v>项</v>
          </cell>
        </row>
        <row r="1430">
          <cell r="I1430">
            <v>9</v>
          </cell>
        </row>
        <row r="1430">
          <cell r="K1430">
            <v>9</v>
          </cell>
        </row>
        <row r="1430">
          <cell r="S1430">
            <v>9</v>
          </cell>
          <cell r="T1430">
            <v>9</v>
          </cell>
          <cell r="U1430">
            <v>9</v>
          </cell>
        </row>
        <row r="1431">
          <cell r="B1431">
            <v>250401016</v>
          </cell>
          <cell r="C1431" t="str">
            <v>抗淋巴细胞抗体试验</v>
          </cell>
        </row>
        <row r="1431">
          <cell r="F1431" t="str">
            <v>项</v>
          </cell>
        </row>
        <row r="1431">
          <cell r="I1431">
            <v>30</v>
          </cell>
        </row>
        <row r="1431">
          <cell r="K1431">
            <v>30</v>
          </cell>
        </row>
        <row r="1431">
          <cell r="S1431">
            <v>30</v>
          </cell>
          <cell r="T1431">
            <v>30</v>
          </cell>
          <cell r="U1431">
            <v>30</v>
          </cell>
        </row>
        <row r="1432">
          <cell r="B1432">
            <v>250401017</v>
          </cell>
          <cell r="C1432" t="str">
            <v>肥大细胞脱颗粒试验</v>
          </cell>
        </row>
        <row r="1432">
          <cell r="F1432" t="str">
            <v>项</v>
          </cell>
        </row>
        <row r="1432">
          <cell r="I1432">
            <v>15</v>
          </cell>
        </row>
        <row r="1432">
          <cell r="K1432">
            <v>15</v>
          </cell>
        </row>
        <row r="1432">
          <cell r="S1432">
            <v>15</v>
          </cell>
          <cell r="T1432">
            <v>15</v>
          </cell>
          <cell r="U1432">
            <v>15</v>
          </cell>
        </row>
        <row r="1433">
          <cell r="B1433">
            <v>250401018</v>
          </cell>
          <cell r="C1433" t="str">
            <v>B因子测定</v>
          </cell>
        </row>
        <row r="1433">
          <cell r="F1433" t="str">
            <v>项</v>
          </cell>
        </row>
        <row r="1433">
          <cell r="I1433">
            <v>10</v>
          </cell>
        </row>
        <row r="1433">
          <cell r="K1433">
            <v>10</v>
          </cell>
        </row>
        <row r="1433">
          <cell r="S1433">
            <v>10</v>
          </cell>
          <cell r="T1433">
            <v>10</v>
          </cell>
          <cell r="U1433">
            <v>10</v>
          </cell>
        </row>
        <row r="1434">
          <cell r="B1434">
            <v>250401019</v>
          </cell>
          <cell r="C1434" t="str">
            <v>总补体测定(CH50)</v>
          </cell>
        </row>
        <row r="1434">
          <cell r="F1434" t="str">
            <v>项</v>
          </cell>
        </row>
        <row r="1434">
          <cell r="I1434">
            <v>10</v>
          </cell>
        </row>
        <row r="1434">
          <cell r="K1434">
            <v>10</v>
          </cell>
        </row>
        <row r="1434">
          <cell r="S1434">
            <v>10</v>
          </cell>
          <cell r="T1434">
            <v>10</v>
          </cell>
          <cell r="U1434">
            <v>10</v>
          </cell>
        </row>
        <row r="1435">
          <cell r="B1435">
            <v>250401020</v>
          </cell>
          <cell r="C1435" t="str">
            <v>单项补体测定</v>
          </cell>
          <cell r="D1435" t="str">
            <v>包括C1q、C1r、C1s、C2一C9,包括血、尿标本</v>
          </cell>
        </row>
        <row r="1435">
          <cell r="F1435" t="str">
            <v>项</v>
          </cell>
          <cell r="G1435" t="str">
            <v>每项测定计费一次</v>
          </cell>
        </row>
        <row r="1436">
          <cell r="B1436" t="str">
            <v>250401020a</v>
          </cell>
          <cell r="C1436" t="str">
            <v>免疫比浊法</v>
          </cell>
        </row>
        <row r="1436">
          <cell r="F1436" t="str">
            <v>项</v>
          </cell>
          <cell r="G1436" t="str">
            <v>免疫散射比浊法加收20元</v>
          </cell>
        </row>
        <row r="1436">
          <cell r="I1436">
            <v>10</v>
          </cell>
        </row>
        <row r="1436">
          <cell r="K1436">
            <v>10</v>
          </cell>
        </row>
        <row r="1436">
          <cell r="S1436">
            <v>10</v>
          </cell>
          <cell r="T1436">
            <v>10</v>
          </cell>
          <cell r="U1436">
            <v>10</v>
          </cell>
        </row>
        <row r="1437">
          <cell r="B1437">
            <v>250401021</v>
          </cell>
          <cell r="C1437" t="str">
            <v>补体1抑制因子测定</v>
          </cell>
        </row>
        <row r="1437">
          <cell r="F1437" t="str">
            <v>项</v>
          </cell>
        </row>
        <row r="1437">
          <cell r="I1437" t="str">
            <v>自主定价</v>
          </cell>
        </row>
        <row r="1437">
          <cell r="K1437" t="str">
            <v>自主定价</v>
          </cell>
        </row>
        <row r="1437">
          <cell r="S1437" t="str">
            <v>自主定价</v>
          </cell>
          <cell r="T1437" t="str">
            <v>自主定价</v>
          </cell>
          <cell r="U1437" t="str">
            <v>自主定价</v>
          </cell>
        </row>
        <row r="1438">
          <cell r="B1438">
            <v>250401022</v>
          </cell>
          <cell r="C1438" t="str">
            <v>C3裂解产物测定(C3SP)</v>
          </cell>
        </row>
        <row r="1438">
          <cell r="F1438" t="str">
            <v>项</v>
          </cell>
        </row>
        <row r="1438">
          <cell r="I1438" t="str">
            <v>自主定价</v>
          </cell>
        </row>
        <row r="1438">
          <cell r="K1438" t="str">
            <v>自主定价</v>
          </cell>
        </row>
        <row r="1438">
          <cell r="S1438" t="str">
            <v>自主定价</v>
          </cell>
          <cell r="T1438" t="str">
            <v>自主定价</v>
          </cell>
          <cell r="U1438" t="str">
            <v>自主定价</v>
          </cell>
        </row>
        <row r="1439">
          <cell r="B1439">
            <v>250401023</v>
          </cell>
          <cell r="C1439" t="str">
            <v>免疫球蛋白定量测定</v>
          </cell>
          <cell r="D1439" t="str">
            <v>包括IgA、IgG、IgM、IgD、IgE</v>
          </cell>
        </row>
        <row r="1439">
          <cell r="F1439" t="str">
            <v>项</v>
          </cell>
          <cell r="G1439" t="str">
            <v>每项测定计费一次</v>
          </cell>
        </row>
        <row r="1440">
          <cell r="B1440" t="str">
            <v>250401023a</v>
          </cell>
          <cell r="C1440" t="str">
            <v>免疫比浊法</v>
          </cell>
        </row>
        <row r="1440">
          <cell r="F1440" t="str">
            <v>项</v>
          </cell>
          <cell r="G1440" t="str">
            <v>IgD、IgE加收20元</v>
          </cell>
        </row>
        <row r="1440">
          <cell r="I1440">
            <v>10</v>
          </cell>
        </row>
        <row r="1440">
          <cell r="K1440">
            <v>10</v>
          </cell>
        </row>
        <row r="1440">
          <cell r="S1440">
            <v>10</v>
          </cell>
          <cell r="T1440">
            <v>10</v>
          </cell>
          <cell r="U1440">
            <v>10</v>
          </cell>
        </row>
        <row r="1441">
          <cell r="B1441" t="str">
            <v>250401023b</v>
          </cell>
          <cell r="C1441" t="str">
            <v>免疫散射比浊法</v>
          </cell>
        </row>
        <row r="1441">
          <cell r="F1441" t="str">
            <v>项</v>
          </cell>
          <cell r="G1441" t="str">
            <v>脑积液一项加收40元</v>
          </cell>
        </row>
        <row r="1441">
          <cell r="I1441">
            <v>30</v>
          </cell>
        </row>
        <row r="1441">
          <cell r="K1441">
            <v>30</v>
          </cell>
        </row>
        <row r="1441">
          <cell r="S1441">
            <v>30</v>
          </cell>
          <cell r="T1441">
            <v>30</v>
          </cell>
          <cell r="U1441">
            <v>30</v>
          </cell>
        </row>
        <row r="1442">
          <cell r="B1442" t="str">
            <v>250401023c</v>
          </cell>
          <cell r="C1442" t="str">
            <v>免疫球蛋白定量测定+IgD、IgE</v>
          </cell>
        </row>
        <row r="1442">
          <cell r="F1442" t="str">
            <v>项</v>
          </cell>
        </row>
        <row r="1442">
          <cell r="I1442">
            <v>40</v>
          </cell>
        </row>
        <row r="1442">
          <cell r="K1442">
            <v>40</v>
          </cell>
        </row>
        <row r="1442">
          <cell r="S1442">
            <v>40</v>
          </cell>
          <cell r="T1442">
            <v>40</v>
          </cell>
          <cell r="U1442">
            <v>40</v>
          </cell>
        </row>
        <row r="1443">
          <cell r="B1443">
            <v>250401024</v>
          </cell>
          <cell r="C1443" t="str">
            <v>冷球蛋白测定</v>
          </cell>
        </row>
        <row r="1443">
          <cell r="F1443" t="str">
            <v>项</v>
          </cell>
        </row>
        <row r="1443">
          <cell r="I1443" t="str">
            <v>自主定价</v>
          </cell>
        </row>
        <row r="1443">
          <cell r="K1443" t="str">
            <v>自主定价</v>
          </cell>
        </row>
        <row r="1443">
          <cell r="S1443" t="str">
            <v>自主定价</v>
          </cell>
          <cell r="T1443" t="str">
            <v>自主定价</v>
          </cell>
          <cell r="U1443" t="str">
            <v>自主定价</v>
          </cell>
        </row>
        <row r="1444">
          <cell r="B1444">
            <v>250401025</v>
          </cell>
          <cell r="C1444" t="str">
            <v>C一反应蛋白测定(CRP)</v>
          </cell>
        </row>
        <row r="1444">
          <cell r="F1444" t="str">
            <v>项</v>
          </cell>
        </row>
        <row r="1445">
          <cell r="B1445" t="str">
            <v>250401025a</v>
          </cell>
          <cell r="C1445" t="str">
            <v>免疫比浊法</v>
          </cell>
        </row>
        <row r="1445">
          <cell r="F1445" t="str">
            <v>项</v>
          </cell>
          <cell r="G1445" t="str">
            <v>免疫散射比浊法加收30元</v>
          </cell>
        </row>
        <row r="1445">
          <cell r="I1445">
            <v>10</v>
          </cell>
        </row>
        <row r="1445">
          <cell r="K1445">
            <v>10</v>
          </cell>
        </row>
        <row r="1445">
          <cell r="S1445">
            <v>10</v>
          </cell>
          <cell r="T1445">
            <v>10</v>
          </cell>
          <cell r="U1445">
            <v>10</v>
          </cell>
        </row>
        <row r="1446">
          <cell r="B1446" t="str">
            <v>250401025b</v>
          </cell>
          <cell r="C1446" t="str">
            <v>单扩法</v>
          </cell>
        </row>
        <row r="1446">
          <cell r="F1446" t="str">
            <v>项</v>
          </cell>
        </row>
        <row r="1446">
          <cell r="I1446">
            <v>5</v>
          </cell>
        </row>
        <row r="1446">
          <cell r="K1446">
            <v>5</v>
          </cell>
        </row>
        <row r="1446">
          <cell r="S1446">
            <v>5</v>
          </cell>
          <cell r="T1446">
            <v>5</v>
          </cell>
          <cell r="U1446">
            <v>5</v>
          </cell>
        </row>
        <row r="1447">
          <cell r="B1447">
            <v>250401026</v>
          </cell>
          <cell r="C1447" t="str">
            <v>纤维结合蛋白测定(Fn)</v>
          </cell>
          <cell r="D1447" t="str">
            <v>包括胎儿纤维连接蛋白测定(FFn)</v>
          </cell>
        </row>
        <row r="1447">
          <cell r="F1447" t="str">
            <v>项</v>
          </cell>
        </row>
        <row r="1447">
          <cell r="I1447">
            <v>240</v>
          </cell>
        </row>
        <row r="1447">
          <cell r="K1447">
            <v>240</v>
          </cell>
        </row>
        <row r="1447">
          <cell r="S1447">
            <v>240</v>
          </cell>
          <cell r="T1447">
            <v>240</v>
          </cell>
          <cell r="U1447">
            <v>240</v>
          </cell>
        </row>
        <row r="1448">
          <cell r="B1448">
            <v>250401027</v>
          </cell>
          <cell r="C1448" t="str">
            <v>轻链KAPPA、LAMBDA定量(K-LC,X-LC)</v>
          </cell>
        </row>
        <row r="1448">
          <cell r="F1448" t="str">
            <v>项</v>
          </cell>
          <cell r="G1448" t="str">
            <v>每项测定计费一次</v>
          </cell>
        </row>
        <row r="1449">
          <cell r="B1449" t="str">
            <v>250401027a</v>
          </cell>
          <cell r="C1449" t="str">
            <v>免疫比浊法</v>
          </cell>
        </row>
        <row r="1449">
          <cell r="F1449" t="str">
            <v>项</v>
          </cell>
          <cell r="G1449" t="str">
            <v>免疫散射比浊法加收20元</v>
          </cell>
        </row>
        <row r="1449">
          <cell r="I1449">
            <v>20</v>
          </cell>
        </row>
        <row r="1449">
          <cell r="K1449">
            <v>20</v>
          </cell>
        </row>
        <row r="1449">
          <cell r="S1449">
            <v>20</v>
          </cell>
          <cell r="T1449">
            <v>20</v>
          </cell>
          <cell r="U1449">
            <v>20</v>
          </cell>
        </row>
        <row r="1450">
          <cell r="B1450">
            <v>250401028</v>
          </cell>
          <cell r="C1450" t="str">
            <v>铜蓝蛋白测定</v>
          </cell>
        </row>
        <row r="1450">
          <cell r="F1450" t="str">
            <v>项</v>
          </cell>
        </row>
        <row r="1451">
          <cell r="B1451" t="str">
            <v>250401028a</v>
          </cell>
          <cell r="C1451" t="str">
            <v>免疫比浊法</v>
          </cell>
        </row>
        <row r="1451">
          <cell r="F1451" t="str">
            <v>项</v>
          </cell>
          <cell r="G1451" t="str">
            <v>免疫散射比浊法加收30元</v>
          </cell>
        </row>
        <row r="1451">
          <cell r="I1451">
            <v>10</v>
          </cell>
        </row>
        <row r="1451">
          <cell r="K1451">
            <v>10</v>
          </cell>
        </row>
        <row r="1451">
          <cell r="S1451">
            <v>10</v>
          </cell>
          <cell r="T1451">
            <v>10</v>
          </cell>
          <cell r="U1451">
            <v>10</v>
          </cell>
        </row>
        <row r="1452">
          <cell r="B1452" t="str">
            <v>250401028b</v>
          </cell>
          <cell r="C1452" t="str">
            <v>单扩法</v>
          </cell>
        </row>
        <row r="1452">
          <cell r="F1452" t="str">
            <v>项</v>
          </cell>
        </row>
        <row r="1452">
          <cell r="I1452">
            <v>5</v>
          </cell>
        </row>
        <row r="1452">
          <cell r="K1452">
            <v>5</v>
          </cell>
        </row>
        <row r="1452">
          <cell r="S1452">
            <v>5</v>
          </cell>
          <cell r="T1452">
            <v>5</v>
          </cell>
          <cell r="U1452">
            <v>5</v>
          </cell>
        </row>
        <row r="1453">
          <cell r="B1453">
            <v>250401029</v>
          </cell>
          <cell r="C1453" t="str">
            <v>淋巴细胞免疫分析</v>
          </cell>
        </row>
        <row r="1453">
          <cell r="F1453" t="str">
            <v>项</v>
          </cell>
          <cell r="G1453" t="str">
            <v>①功能实验②亚群</v>
          </cell>
        </row>
        <row r="1453">
          <cell r="I1453" t="str">
            <v>自主定价</v>
          </cell>
        </row>
        <row r="1453">
          <cell r="K1453" t="str">
            <v>自主定价</v>
          </cell>
        </row>
        <row r="1453">
          <cell r="S1453" t="str">
            <v>自主定价</v>
          </cell>
          <cell r="T1453" t="str">
            <v>自主定价</v>
          </cell>
          <cell r="U1453" t="str">
            <v>自主定价</v>
          </cell>
        </row>
        <row r="1454">
          <cell r="B1454">
            <v>250401030</v>
          </cell>
          <cell r="C1454" t="str">
            <v>活化淋巴细胞测定</v>
          </cell>
        </row>
        <row r="1454">
          <cell r="F1454" t="str">
            <v>项</v>
          </cell>
          <cell r="G1454" t="str">
            <v>流式细胞仪法</v>
          </cell>
        </row>
        <row r="1454">
          <cell r="I1454" t="str">
            <v>自主定价</v>
          </cell>
        </row>
        <row r="1454">
          <cell r="K1454" t="str">
            <v>自主定价</v>
          </cell>
        </row>
        <row r="1454">
          <cell r="S1454" t="str">
            <v>自主定价</v>
          </cell>
          <cell r="T1454" t="str">
            <v>自主定价</v>
          </cell>
          <cell r="U1454" t="str">
            <v>自主定价</v>
          </cell>
        </row>
        <row r="1455">
          <cell r="B1455">
            <v>250401031</v>
          </cell>
          <cell r="C1455" t="str">
            <v>血细胞簇分化抗原（CD）系列检测</v>
          </cell>
        </row>
        <row r="1455">
          <cell r="F1455" t="str">
            <v>项</v>
          </cell>
          <cell r="G1455" t="str">
            <v>绝对计数加收20元</v>
          </cell>
        </row>
        <row r="1456">
          <cell r="B1456" t="str">
            <v>250401031a</v>
          </cell>
          <cell r="C1456" t="str">
            <v>流式细胞仪法</v>
          </cell>
        </row>
        <row r="1456">
          <cell r="F1456" t="str">
            <v>项</v>
          </cell>
        </row>
        <row r="1456">
          <cell r="I1456">
            <v>52</v>
          </cell>
        </row>
        <row r="1456">
          <cell r="K1456">
            <v>52</v>
          </cell>
        </row>
        <row r="1456">
          <cell r="S1456">
            <v>52</v>
          </cell>
          <cell r="T1456">
            <v>52</v>
          </cell>
          <cell r="U1456">
            <v>52</v>
          </cell>
        </row>
        <row r="1457">
          <cell r="B1457" t="str">
            <v>250401031b</v>
          </cell>
          <cell r="C1457" t="str">
            <v>手工法</v>
          </cell>
        </row>
        <row r="1457">
          <cell r="F1457" t="str">
            <v>项</v>
          </cell>
        </row>
        <row r="1457">
          <cell r="I1457">
            <v>26</v>
          </cell>
        </row>
        <row r="1457">
          <cell r="K1457">
            <v>26</v>
          </cell>
        </row>
        <row r="1457">
          <cell r="S1457">
            <v>26</v>
          </cell>
          <cell r="T1457">
            <v>26</v>
          </cell>
          <cell r="U1457">
            <v>26</v>
          </cell>
        </row>
        <row r="1458">
          <cell r="B1458">
            <v>250401032</v>
          </cell>
          <cell r="C1458" t="str">
            <v>可溶性细胞间黏附分子T（sICAMT）测定</v>
          </cell>
          <cell r="D1458" t="str">
            <v>指分泌物检测</v>
          </cell>
        </row>
        <row r="1458">
          <cell r="F1458" t="str">
            <v>项</v>
          </cell>
          <cell r="G1458" t="str">
            <v>试用期2年</v>
          </cell>
        </row>
        <row r="1458">
          <cell r="I1458" t="str">
            <v>自主定价</v>
          </cell>
        </row>
        <row r="1458">
          <cell r="K1458" t="str">
            <v>自主定价</v>
          </cell>
        </row>
        <row r="1458">
          <cell r="S1458" t="str">
            <v>自主定价</v>
          </cell>
          <cell r="T1458" t="str">
            <v>自主定价</v>
          </cell>
          <cell r="U1458" t="str">
            <v>自主定价</v>
          </cell>
        </row>
        <row r="1459">
          <cell r="B1459">
            <v>250401033</v>
          </cell>
          <cell r="C1459" t="str">
            <v>免疫球蛋白亚类定量测定</v>
          </cell>
          <cell r="D1459" t="str">
            <v>含IgG1、IgG2IgG3、IgG4、IgA1、IgA2</v>
          </cell>
        </row>
        <row r="1459">
          <cell r="F1459" t="str">
            <v>份</v>
          </cell>
          <cell r="G1459" t="str">
            <v>散射比浊法加收50元</v>
          </cell>
        </row>
        <row r="1459">
          <cell r="I1459">
            <v>130</v>
          </cell>
        </row>
        <row r="1459">
          <cell r="K1459">
            <v>130</v>
          </cell>
        </row>
        <row r="1459">
          <cell r="S1459">
            <v>130</v>
          </cell>
          <cell r="T1459">
            <v>130</v>
          </cell>
          <cell r="U1459">
            <v>130</v>
          </cell>
        </row>
        <row r="1460">
          <cell r="B1460">
            <v>250401034</v>
          </cell>
          <cell r="C1460" t="str">
            <v>24小时IgG鞘内合成率测定</v>
          </cell>
        </row>
        <row r="1460">
          <cell r="F1460" t="str">
            <v>项</v>
          </cell>
        </row>
        <row r="1460">
          <cell r="I1460" t="str">
            <v>自主定价</v>
          </cell>
        </row>
        <row r="1460">
          <cell r="K1460" t="str">
            <v>自主定价</v>
          </cell>
        </row>
        <row r="1460">
          <cell r="S1460" t="str">
            <v>自主定价</v>
          </cell>
          <cell r="T1460" t="str">
            <v>自主定价</v>
          </cell>
          <cell r="U1460" t="str">
            <v>自主定价</v>
          </cell>
        </row>
        <row r="1461">
          <cell r="B1461">
            <v>250401035</v>
          </cell>
          <cell r="C1461" t="str">
            <v>碱性髓鞘蛋白测定</v>
          </cell>
        </row>
        <row r="1461">
          <cell r="F1461" t="str">
            <v>项</v>
          </cell>
        </row>
        <row r="1461">
          <cell r="I1461">
            <v>90</v>
          </cell>
        </row>
        <row r="1461">
          <cell r="K1461">
            <v>90</v>
          </cell>
        </row>
        <row r="1461">
          <cell r="S1461">
            <v>90</v>
          </cell>
          <cell r="T1461">
            <v>90</v>
          </cell>
          <cell r="U1461">
            <v>90</v>
          </cell>
        </row>
        <row r="1462">
          <cell r="B1462">
            <v>250401036</v>
          </cell>
          <cell r="C1462" t="str">
            <v>血管内皮生长因子检测</v>
          </cell>
        </row>
        <row r="1462">
          <cell r="F1462" t="str">
            <v>次</v>
          </cell>
        </row>
        <row r="1462">
          <cell r="I1462" t="str">
            <v>自主定价</v>
          </cell>
        </row>
        <row r="1462">
          <cell r="K1462" t="str">
            <v>自主定价</v>
          </cell>
        </row>
        <row r="1462">
          <cell r="S1462" t="str">
            <v>自主定价</v>
          </cell>
          <cell r="T1462" t="str">
            <v>自主定价</v>
          </cell>
          <cell r="U1462" t="str">
            <v>自主定价</v>
          </cell>
        </row>
        <row r="1463">
          <cell r="B1463">
            <v>250401037</v>
          </cell>
          <cell r="C1463" t="str">
            <v>胎盘生长因子PlGF检测</v>
          </cell>
        </row>
        <row r="1463">
          <cell r="F1463" t="str">
            <v>次</v>
          </cell>
        </row>
        <row r="1463">
          <cell r="I1463" t="str">
            <v>自主定价</v>
          </cell>
        </row>
        <row r="1463">
          <cell r="K1463" t="str">
            <v>自主定价</v>
          </cell>
        </row>
        <row r="1463">
          <cell r="S1463" t="str">
            <v>自主定价</v>
          </cell>
          <cell r="T1463" t="str">
            <v>自主定价</v>
          </cell>
          <cell r="U1463" t="str">
            <v>自主定价</v>
          </cell>
        </row>
        <row r="1464">
          <cell r="B1464">
            <v>250401038</v>
          </cell>
          <cell r="C1464" t="str">
            <v>结核菌感染T细胞检测（免疫斑点法）</v>
          </cell>
        </row>
        <row r="1464">
          <cell r="F1464" t="str">
            <v>次</v>
          </cell>
          <cell r="G1464" t="str">
            <v>化学发光法收400</v>
          </cell>
        </row>
        <row r="1464">
          <cell r="I1464">
            <v>648</v>
          </cell>
        </row>
        <row r="1464">
          <cell r="K1464">
            <v>648</v>
          </cell>
        </row>
        <row r="1464">
          <cell r="S1464">
            <v>648</v>
          </cell>
          <cell r="T1464">
            <v>648</v>
          </cell>
          <cell r="U1464">
            <v>648</v>
          </cell>
        </row>
        <row r="1465">
          <cell r="B1465">
            <v>250401039</v>
          </cell>
          <cell r="C1465" t="str">
            <v>阵发性睡眠性血红蛋白尿症（PNH）检测</v>
          </cell>
          <cell r="D1465" t="str">
            <v>样本类型：外周血、骨髓液。样本采集、签收。抗体孵育，检测，分析数据，发送报告。</v>
          </cell>
        </row>
        <row r="1465">
          <cell r="F1465" t="str">
            <v>每项抗体</v>
          </cell>
        </row>
        <row r="1465">
          <cell r="I1465" t="str">
            <v>自主定价</v>
          </cell>
        </row>
        <row r="1465">
          <cell r="K1465" t="str">
            <v>自主定价</v>
          </cell>
        </row>
        <row r="1465">
          <cell r="S1465" t="str">
            <v>自主定价</v>
          </cell>
          <cell r="T1465" t="str">
            <v>自主定价</v>
          </cell>
          <cell r="U1465" t="str">
            <v>自主定价</v>
          </cell>
        </row>
        <row r="1466">
          <cell r="B1466">
            <v>250401040</v>
          </cell>
          <cell r="C1466" t="str">
            <v>寡糖链检测</v>
          </cell>
          <cell r="D1466" t="str">
            <v>包括荧光毛细管电泳法。样本类型:血液。</v>
          </cell>
        </row>
        <row r="1466">
          <cell r="F1466" t="str">
            <v>项</v>
          </cell>
          <cell r="G1466" t="str">
            <v>每种寡糖链测定计费一次</v>
          </cell>
        </row>
        <row r="1466">
          <cell r="I1466" t="str">
            <v>自主定价</v>
          </cell>
        </row>
        <row r="1466">
          <cell r="K1466" t="str">
            <v>自主定价</v>
          </cell>
        </row>
        <row r="1466">
          <cell r="S1466" t="str">
            <v>自主定价</v>
          </cell>
          <cell r="T1466" t="str">
            <v>自主定价</v>
          </cell>
          <cell r="U1466" t="str">
            <v>自主定价</v>
          </cell>
        </row>
        <row r="1467">
          <cell r="B1467">
            <v>250402</v>
          </cell>
          <cell r="C1467" t="str">
            <v>自身免疫病的实验诊断</v>
          </cell>
        </row>
        <row r="1468">
          <cell r="B1468">
            <v>250402001</v>
          </cell>
          <cell r="C1468" t="str">
            <v>系统性红斑狼疮因子试验（LEF）</v>
          </cell>
        </row>
        <row r="1468">
          <cell r="F1468" t="str">
            <v>项</v>
          </cell>
        </row>
        <row r="1469">
          <cell r="B1469" t="str">
            <v>250402001a</v>
          </cell>
          <cell r="C1469" t="str">
            <v>手工法</v>
          </cell>
        </row>
        <row r="1469">
          <cell r="F1469" t="str">
            <v>项</v>
          </cell>
        </row>
        <row r="1469">
          <cell r="I1469">
            <v>15</v>
          </cell>
        </row>
        <row r="1469">
          <cell r="K1469">
            <v>15</v>
          </cell>
        </row>
        <row r="1469">
          <cell r="S1469">
            <v>15</v>
          </cell>
          <cell r="T1469">
            <v>15</v>
          </cell>
          <cell r="U1469">
            <v>15</v>
          </cell>
        </row>
        <row r="1470">
          <cell r="B1470" t="str">
            <v>250402001b</v>
          </cell>
          <cell r="C1470" t="str">
            <v>免疫方法</v>
          </cell>
        </row>
        <row r="1470">
          <cell r="F1470" t="str">
            <v>项</v>
          </cell>
        </row>
        <row r="1470">
          <cell r="I1470">
            <v>40</v>
          </cell>
        </row>
        <row r="1470">
          <cell r="K1470">
            <v>40</v>
          </cell>
        </row>
        <row r="1470">
          <cell r="S1470">
            <v>40</v>
          </cell>
          <cell r="T1470">
            <v>40</v>
          </cell>
          <cell r="U1470">
            <v>40</v>
          </cell>
        </row>
        <row r="1471">
          <cell r="B1471">
            <v>250402002</v>
          </cell>
          <cell r="C1471" t="str">
            <v>抗核抗体测定（ANA）</v>
          </cell>
        </row>
        <row r="1471">
          <cell r="F1471" t="str">
            <v>项</v>
          </cell>
        </row>
        <row r="1472">
          <cell r="B1472" t="str">
            <v>250402002a</v>
          </cell>
          <cell r="C1472" t="str">
            <v>定性</v>
          </cell>
        </row>
        <row r="1472">
          <cell r="F1472" t="str">
            <v>项</v>
          </cell>
        </row>
        <row r="1472">
          <cell r="I1472">
            <v>15</v>
          </cell>
        </row>
        <row r="1472">
          <cell r="K1472">
            <v>15</v>
          </cell>
        </row>
        <row r="1472">
          <cell r="S1472">
            <v>15</v>
          </cell>
          <cell r="T1472">
            <v>15</v>
          </cell>
          <cell r="U1472">
            <v>15</v>
          </cell>
        </row>
        <row r="1473">
          <cell r="B1473" t="str">
            <v>250402002b</v>
          </cell>
          <cell r="C1473" t="str">
            <v>定量</v>
          </cell>
        </row>
        <row r="1473">
          <cell r="F1473" t="str">
            <v>项</v>
          </cell>
        </row>
        <row r="1473">
          <cell r="I1473">
            <v>66</v>
          </cell>
        </row>
        <row r="1473">
          <cell r="K1473">
            <v>66</v>
          </cell>
        </row>
        <row r="1473">
          <cell r="S1473">
            <v>66</v>
          </cell>
          <cell r="T1473">
            <v>66</v>
          </cell>
          <cell r="U1473">
            <v>66</v>
          </cell>
        </row>
        <row r="1474">
          <cell r="B1474">
            <v>250402003</v>
          </cell>
          <cell r="C1474" t="str">
            <v>抗核提取物抗体测定（抗ENA抗体）</v>
          </cell>
          <cell r="D1474" t="str">
            <v>包括抗SSA、抗SSB、抗JO一1、抗Sm、抗nRNP、抗ScL-70、抗着丝点抗体测定</v>
          </cell>
        </row>
        <row r="1474">
          <cell r="F1474" t="str">
            <v>项</v>
          </cell>
          <cell r="G1474" t="str">
            <v>每项测定计费一次</v>
          </cell>
        </row>
        <row r="1475">
          <cell r="B1475" t="str">
            <v>250402003a</v>
          </cell>
          <cell r="C1475" t="str">
            <v>免疫学法</v>
          </cell>
        </row>
        <row r="1475">
          <cell r="F1475" t="str">
            <v>项</v>
          </cell>
        </row>
        <row r="1475">
          <cell r="I1475">
            <v>45</v>
          </cell>
        </row>
        <row r="1475">
          <cell r="K1475">
            <v>45</v>
          </cell>
        </row>
        <row r="1475">
          <cell r="S1475">
            <v>45</v>
          </cell>
          <cell r="T1475">
            <v>45</v>
          </cell>
          <cell r="U1475">
            <v>45</v>
          </cell>
        </row>
        <row r="1476">
          <cell r="B1476" t="str">
            <v>250402003b</v>
          </cell>
          <cell r="C1476" t="str">
            <v>免疫印迹法</v>
          </cell>
        </row>
        <row r="1476">
          <cell r="F1476" t="str">
            <v>项</v>
          </cell>
        </row>
        <row r="1476">
          <cell r="I1476">
            <v>70</v>
          </cell>
        </row>
        <row r="1476">
          <cell r="K1476">
            <v>70</v>
          </cell>
        </row>
        <row r="1476">
          <cell r="S1476">
            <v>70</v>
          </cell>
          <cell r="T1476">
            <v>70</v>
          </cell>
          <cell r="U1476">
            <v>70</v>
          </cell>
        </row>
        <row r="1477">
          <cell r="B1477">
            <v>250402004</v>
          </cell>
          <cell r="C1477" t="str">
            <v>抗单链DNA测定</v>
          </cell>
          <cell r="D1477" t="str">
            <v>免疫学法</v>
          </cell>
        </row>
        <row r="1477">
          <cell r="F1477" t="str">
            <v>项</v>
          </cell>
        </row>
        <row r="1477">
          <cell r="I1477">
            <v>20</v>
          </cell>
        </row>
        <row r="1477">
          <cell r="K1477">
            <v>20</v>
          </cell>
        </row>
        <row r="1477">
          <cell r="S1477">
            <v>20</v>
          </cell>
          <cell r="T1477">
            <v>20</v>
          </cell>
          <cell r="U1477">
            <v>20</v>
          </cell>
        </row>
        <row r="1478">
          <cell r="B1478" t="str">
            <v>250402004a</v>
          </cell>
          <cell r="C1478" t="str">
            <v>抗单链DNA测定（定量）</v>
          </cell>
        </row>
        <row r="1478">
          <cell r="F1478" t="str">
            <v>项</v>
          </cell>
        </row>
        <row r="1478">
          <cell r="I1478">
            <v>100</v>
          </cell>
        </row>
        <row r="1478">
          <cell r="K1478">
            <v>100</v>
          </cell>
        </row>
        <row r="1478">
          <cell r="S1478">
            <v>100</v>
          </cell>
          <cell r="T1478">
            <v>100</v>
          </cell>
          <cell r="U1478">
            <v>100</v>
          </cell>
        </row>
        <row r="1479">
          <cell r="B1479">
            <v>250402005</v>
          </cell>
          <cell r="C1479" t="str">
            <v>抗中性粒细胞胞浆抗体测定（ANCA）</v>
          </cell>
          <cell r="D1479" t="str">
            <v>包括cANCA、pANCA、PR3-ANCA、MPO-ANCA</v>
          </cell>
        </row>
        <row r="1479">
          <cell r="F1479" t="str">
            <v>项</v>
          </cell>
          <cell r="G1479" t="str">
            <v>免疫学法，每项测定计价一次</v>
          </cell>
        </row>
        <row r="1479">
          <cell r="I1479">
            <v>60</v>
          </cell>
        </row>
        <row r="1479">
          <cell r="K1479">
            <v>60</v>
          </cell>
        </row>
        <row r="1479">
          <cell r="S1479">
            <v>60</v>
          </cell>
          <cell r="T1479">
            <v>60</v>
          </cell>
          <cell r="U1479">
            <v>60</v>
          </cell>
        </row>
        <row r="1480">
          <cell r="B1480">
            <v>250402006</v>
          </cell>
          <cell r="C1480" t="str">
            <v>抗双链DNA测定（抗dsDNA）</v>
          </cell>
        </row>
        <row r="1480">
          <cell r="F1480" t="str">
            <v>项</v>
          </cell>
        </row>
        <row r="1481">
          <cell r="B1481" t="str">
            <v>250402006a</v>
          </cell>
          <cell r="C1481" t="str">
            <v>定性</v>
          </cell>
        </row>
        <row r="1481">
          <cell r="F1481" t="str">
            <v>项</v>
          </cell>
        </row>
        <row r="1481">
          <cell r="I1481">
            <v>20</v>
          </cell>
        </row>
        <row r="1481">
          <cell r="K1481">
            <v>20</v>
          </cell>
        </row>
        <row r="1481">
          <cell r="S1481">
            <v>20</v>
          </cell>
          <cell r="T1481">
            <v>20</v>
          </cell>
          <cell r="U1481">
            <v>20</v>
          </cell>
        </row>
        <row r="1482">
          <cell r="B1482" t="str">
            <v>250402006b</v>
          </cell>
          <cell r="C1482" t="str">
            <v>定量</v>
          </cell>
        </row>
        <row r="1482">
          <cell r="F1482" t="str">
            <v>项</v>
          </cell>
        </row>
        <row r="1482">
          <cell r="I1482">
            <v>90</v>
          </cell>
        </row>
        <row r="1482">
          <cell r="K1482">
            <v>90</v>
          </cell>
        </row>
        <row r="1482">
          <cell r="S1482">
            <v>90</v>
          </cell>
          <cell r="T1482">
            <v>90</v>
          </cell>
          <cell r="U1482">
            <v>90</v>
          </cell>
        </row>
        <row r="1483">
          <cell r="B1483">
            <v>250402007</v>
          </cell>
          <cell r="C1483" t="str">
            <v>抗线粒体抗体测定（AMA）</v>
          </cell>
        </row>
        <row r="1483">
          <cell r="F1483" t="str">
            <v>项</v>
          </cell>
        </row>
        <row r="1484">
          <cell r="B1484" t="str">
            <v>250402007a</v>
          </cell>
          <cell r="C1484" t="str">
            <v>定性</v>
          </cell>
        </row>
        <row r="1484">
          <cell r="F1484" t="str">
            <v>项</v>
          </cell>
        </row>
        <row r="1484">
          <cell r="I1484">
            <v>20</v>
          </cell>
        </row>
        <row r="1484">
          <cell r="K1484">
            <v>20</v>
          </cell>
        </row>
        <row r="1484">
          <cell r="S1484">
            <v>20</v>
          </cell>
          <cell r="T1484">
            <v>20</v>
          </cell>
          <cell r="U1484">
            <v>20</v>
          </cell>
        </row>
        <row r="1485">
          <cell r="B1485" t="str">
            <v>250402007b</v>
          </cell>
          <cell r="C1485" t="str">
            <v>定量</v>
          </cell>
        </row>
        <row r="1485">
          <cell r="F1485" t="str">
            <v>项</v>
          </cell>
        </row>
        <row r="1485">
          <cell r="I1485">
            <v>140</v>
          </cell>
        </row>
        <row r="1485">
          <cell r="K1485">
            <v>140</v>
          </cell>
        </row>
        <row r="1485">
          <cell r="S1485">
            <v>140</v>
          </cell>
          <cell r="T1485">
            <v>140</v>
          </cell>
          <cell r="U1485">
            <v>140</v>
          </cell>
        </row>
        <row r="1486">
          <cell r="B1486">
            <v>250402008</v>
          </cell>
          <cell r="C1486" t="str">
            <v>抗核骨架蛋白抗体测定（amin）</v>
          </cell>
        </row>
        <row r="1486">
          <cell r="F1486" t="str">
            <v>项</v>
          </cell>
        </row>
        <row r="1487">
          <cell r="B1487" t="str">
            <v>250402008a</v>
          </cell>
          <cell r="C1487" t="str">
            <v>定性</v>
          </cell>
        </row>
        <row r="1487">
          <cell r="F1487" t="str">
            <v>项</v>
          </cell>
        </row>
        <row r="1487">
          <cell r="I1487">
            <v>20</v>
          </cell>
        </row>
        <row r="1487">
          <cell r="K1487">
            <v>20</v>
          </cell>
        </row>
        <row r="1487">
          <cell r="S1487">
            <v>20</v>
          </cell>
          <cell r="T1487">
            <v>20</v>
          </cell>
          <cell r="U1487">
            <v>20</v>
          </cell>
        </row>
        <row r="1488">
          <cell r="B1488" t="str">
            <v>250402008b</v>
          </cell>
          <cell r="C1488" t="str">
            <v>定量</v>
          </cell>
        </row>
        <row r="1488">
          <cell r="F1488" t="str">
            <v>项</v>
          </cell>
        </row>
        <row r="1488">
          <cell r="I1488">
            <v>90</v>
          </cell>
        </row>
        <row r="1488">
          <cell r="K1488">
            <v>90</v>
          </cell>
        </row>
        <row r="1488">
          <cell r="S1488">
            <v>90</v>
          </cell>
          <cell r="T1488">
            <v>90</v>
          </cell>
          <cell r="U1488">
            <v>90</v>
          </cell>
        </row>
        <row r="1489">
          <cell r="B1489">
            <v>250402009</v>
          </cell>
          <cell r="C1489" t="str">
            <v>抗核糖体抗体测定</v>
          </cell>
        </row>
        <row r="1489">
          <cell r="F1489" t="str">
            <v>项</v>
          </cell>
        </row>
        <row r="1490">
          <cell r="B1490" t="str">
            <v>250402009a</v>
          </cell>
          <cell r="C1490" t="str">
            <v>定性</v>
          </cell>
        </row>
        <row r="1490">
          <cell r="F1490" t="str">
            <v>项</v>
          </cell>
        </row>
        <row r="1490">
          <cell r="I1490">
            <v>20</v>
          </cell>
        </row>
        <row r="1490">
          <cell r="K1490">
            <v>20</v>
          </cell>
        </row>
        <row r="1490">
          <cell r="S1490">
            <v>20</v>
          </cell>
          <cell r="T1490">
            <v>20</v>
          </cell>
          <cell r="U1490">
            <v>20</v>
          </cell>
        </row>
        <row r="1491">
          <cell r="B1491" t="str">
            <v>250402009b</v>
          </cell>
          <cell r="C1491" t="str">
            <v>定量</v>
          </cell>
        </row>
        <row r="1491">
          <cell r="F1491" t="str">
            <v>项</v>
          </cell>
        </row>
        <row r="1491">
          <cell r="I1491">
            <v>90</v>
          </cell>
        </row>
        <row r="1491">
          <cell r="K1491">
            <v>90</v>
          </cell>
        </row>
        <row r="1491">
          <cell r="S1491">
            <v>90</v>
          </cell>
          <cell r="T1491">
            <v>90</v>
          </cell>
          <cell r="U1491">
            <v>90</v>
          </cell>
        </row>
        <row r="1492">
          <cell r="B1492">
            <v>250402010</v>
          </cell>
          <cell r="C1492" t="str">
            <v>抗核糖核蛋白抗体测定</v>
          </cell>
        </row>
        <row r="1492">
          <cell r="F1492" t="str">
            <v>项</v>
          </cell>
        </row>
        <row r="1493">
          <cell r="B1493" t="str">
            <v>250402010a</v>
          </cell>
          <cell r="C1493" t="str">
            <v>定性</v>
          </cell>
        </row>
        <row r="1493">
          <cell r="F1493" t="str">
            <v>项</v>
          </cell>
        </row>
        <row r="1493">
          <cell r="I1493">
            <v>20</v>
          </cell>
        </row>
        <row r="1493">
          <cell r="K1493">
            <v>20</v>
          </cell>
        </row>
        <row r="1493">
          <cell r="S1493">
            <v>20</v>
          </cell>
          <cell r="T1493">
            <v>20</v>
          </cell>
          <cell r="U1493">
            <v>20</v>
          </cell>
        </row>
        <row r="1494">
          <cell r="B1494" t="str">
            <v>250402010b</v>
          </cell>
          <cell r="C1494" t="str">
            <v>定量</v>
          </cell>
        </row>
        <row r="1494">
          <cell r="F1494" t="str">
            <v>项</v>
          </cell>
        </row>
        <row r="1494">
          <cell r="I1494">
            <v>90</v>
          </cell>
        </row>
        <row r="1494">
          <cell r="K1494">
            <v>90</v>
          </cell>
        </row>
        <row r="1494">
          <cell r="S1494">
            <v>90</v>
          </cell>
          <cell r="T1494">
            <v>90</v>
          </cell>
          <cell r="U1494">
            <v>90</v>
          </cell>
        </row>
        <row r="1495">
          <cell r="B1495">
            <v>250402011</v>
          </cell>
          <cell r="C1495" t="str">
            <v>抗染色体抗体测定</v>
          </cell>
        </row>
        <row r="1495">
          <cell r="F1495" t="str">
            <v>项</v>
          </cell>
        </row>
        <row r="1496">
          <cell r="B1496" t="str">
            <v>250402011a</v>
          </cell>
          <cell r="C1496" t="str">
            <v>定性</v>
          </cell>
        </row>
        <row r="1496">
          <cell r="F1496" t="str">
            <v>项</v>
          </cell>
        </row>
        <row r="1496">
          <cell r="I1496">
            <v>20</v>
          </cell>
        </row>
        <row r="1496">
          <cell r="K1496">
            <v>20</v>
          </cell>
        </row>
        <row r="1496">
          <cell r="S1496">
            <v>20</v>
          </cell>
          <cell r="T1496">
            <v>20</v>
          </cell>
          <cell r="U1496">
            <v>20</v>
          </cell>
        </row>
        <row r="1497">
          <cell r="B1497" t="str">
            <v>250402011b</v>
          </cell>
          <cell r="C1497" t="str">
            <v>定量</v>
          </cell>
        </row>
        <row r="1497">
          <cell r="F1497" t="str">
            <v>项</v>
          </cell>
        </row>
        <row r="1497">
          <cell r="I1497">
            <v>90</v>
          </cell>
        </row>
        <row r="1497">
          <cell r="K1497">
            <v>90</v>
          </cell>
        </row>
        <row r="1497">
          <cell r="S1497">
            <v>90</v>
          </cell>
          <cell r="T1497">
            <v>90</v>
          </cell>
          <cell r="U1497">
            <v>90</v>
          </cell>
        </row>
        <row r="1498">
          <cell r="B1498">
            <v>250402012</v>
          </cell>
          <cell r="C1498" t="str">
            <v>抗血液细胞抗体测定</v>
          </cell>
          <cell r="D1498" t="str">
            <v>包括红细胞抗体、淋巴细胞抗体、巨噬细胞抗体、血小板抗体测定</v>
          </cell>
        </row>
        <row r="1498">
          <cell r="F1498" t="str">
            <v>项</v>
          </cell>
          <cell r="G1498" t="str">
            <v>每(a亚类抗体)项测定计费一次</v>
          </cell>
        </row>
        <row r="1498">
          <cell r="I1498">
            <v>35</v>
          </cell>
        </row>
        <row r="1498">
          <cell r="K1498">
            <v>35</v>
          </cell>
        </row>
        <row r="1498">
          <cell r="S1498">
            <v>35</v>
          </cell>
          <cell r="T1498">
            <v>35</v>
          </cell>
          <cell r="U1498">
            <v>35</v>
          </cell>
        </row>
        <row r="1499">
          <cell r="B1499">
            <v>250402013</v>
          </cell>
          <cell r="C1499" t="str">
            <v>抗肝细胞特异性脂蛋白抗体测定</v>
          </cell>
        </row>
        <row r="1499">
          <cell r="F1499" t="str">
            <v>项</v>
          </cell>
        </row>
        <row r="1499">
          <cell r="I1499">
            <v>25</v>
          </cell>
        </row>
        <row r="1499">
          <cell r="K1499">
            <v>25</v>
          </cell>
        </row>
        <row r="1499">
          <cell r="S1499">
            <v>25</v>
          </cell>
          <cell r="T1499">
            <v>25</v>
          </cell>
          <cell r="U1499">
            <v>25</v>
          </cell>
        </row>
        <row r="1500">
          <cell r="B1500">
            <v>250402014</v>
          </cell>
          <cell r="C1500" t="str">
            <v>抗组织细胞抗体测定</v>
          </cell>
          <cell r="D1500" t="str">
            <v>包括肝细胞、胃壁细胞、胰岛细胞、肾上腺细胞、骨骼肌、平滑肌等抗体测定</v>
          </cell>
        </row>
        <row r="1500">
          <cell r="F1500" t="str">
            <v>项</v>
          </cell>
          <cell r="G1500" t="str">
            <v>每项测定计费一次</v>
          </cell>
        </row>
        <row r="1500">
          <cell r="I1500">
            <v>35</v>
          </cell>
        </row>
        <row r="1500">
          <cell r="K1500">
            <v>35</v>
          </cell>
        </row>
        <row r="1500">
          <cell r="S1500">
            <v>35</v>
          </cell>
          <cell r="T1500">
            <v>35</v>
          </cell>
          <cell r="U1500">
            <v>35</v>
          </cell>
        </row>
        <row r="1501">
          <cell r="B1501">
            <v>250402015</v>
          </cell>
          <cell r="C1501" t="str">
            <v>抗心肌抗体测定(AHA)</v>
          </cell>
        </row>
        <row r="1501">
          <cell r="F1501" t="str">
            <v>项</v>
          </cell>
        </row>
        <row r="1502">
          <cell r="B1502" t="str">
            <v>250402015a</v>
          </cell>
          <cell r="C1502" t="str">
            <v>凝集法</v>
          </cell>
        </row>
        <row r="1502">
          <cell r="F1502" t="str">
            <v>项</v>
          </cell>
        </row>
        <row r="1502">
          <cell r="I1502">
            <v>20</v>
          </cell>
        </row>
        <row r="1502">
          <cell r="K1502">
            <v>20</v>
          </cell>
        </row>
        <row r="1502">
          <cell r="S1502">
            <v>20</v>
          </cell>
          <cell r="T1502">
            <v>20</v>
          </cell>
          <cell r="U1502">
            <v>20</v>
          </cell>
        </row>
        <row r="1503">
          <cell r="B1503" t="str">
            <v>250402015b</v>
          </cell>
          <cell r="C1503" t="str">
            <v>各种免疫学方法</v>
          </cell>
        </row>
        <row r="1503">
          <cell r="F1503" t="str">
            <v>项</v>
          </cell>
        </row>
        <row r="1503">
          <cell r="I1503">
            <v>30</v>
          </cell>
        </row>
        <row r="1503">
          <cell r="K1503">
            <v>30</v>
          </cell>
        </row>
        <row r="1503">
          <cell r="S1503">
            <v>30</v>
          </cell>
          <cell r="T1503">
            <v>30</v>
          </cell>
          <cell r="U1503">
            <v>30</v>
          </cell>
        </row>
        <row r="1504">
          <cell r="B1504">
            <v>250402016</v>
          </cell>
          <cell r="C1504" t="str">
            <v>抗心磷脂抗体测定(ACA)</v>
          </cell>
          <cell r="D1504" t="str">
            <v>包括IgA、IgM、IgG</v>
          </cell>
        </row>
        <row r="1504">
          <cell r="F1504" t="str">
            <v>项</v>
          </cell>
          <cell r="G1504" t="str">
            <v>每项测定计费一次</v>
          </cell>
        </row>
        <row r="1504">
          <cell r="I1504">
            <v>30</v>
          </cell>
        </row>
        <row r="1504">
          <cell r="K1504">
            <v>30</v>
          </cell>
        </row>
        <row r="1504">
          <cell r="S1504">
            <v>30</v>
          </cell>
          <cell r="T1504">
            <v>30</v>
          </cell>
          <cell r="U1504">
            <v>30</v>
          </cell>
        </row>
        <row r="1505">
          <cell r="B1505">
            <v>250402017</v>
          </cell>
          <cell r="C1505" t="str">
            <v>抗甲状腺球蛋白抗体测定(TGAb)</v>
          </cell>
          <cell r="D1505" t="str">
            <v>包括过氧化物酶抗体(ATPO)</v>
          </cell>
        </row>
        <row r="1505">
          <cell r="F1505" t="str">
            <v>项</v>
          </cell>
        </row>
        <row r="1506">
          <cell r="B1506" t="str">
            <v>250402017a</v>
          </cell>
          <cell r="C1506" t="str">
            <v>凝集法</v>
          </cell>
        </row>
        <row r="1506">
          <cell r="F1506" t="str">
            <v>项</v>
          </cell>
        </row>
        <row r="1506">
          <cell r="I1506">
            <v>15</v>
          </cell>
        </row>
        <row r="1506">
          <cell r="K1506">
            <v>15</v>
          </cell>
        </row>
        <row r="1506">
          <cell r="S1506">
            <v>15</v>
          </cell>
          <cell r="T1506">
            <v>15</v>
          </cell>
          <cell r="U1506">
            <v>15</v>
          </cell>
        </row>
        <row r="1507">
          <cell r="B1507" t="str">
            <v>250402017b</v>
          </cell>
          <cell r="C1507" t="str">
            <v>各种免疫学方法</v>
          </cell>
        </row>
        <row r="1507">
          <cell r="F1507" t="str">
            <v>项</v>
          </cell>
        </row>
        <row r="1507">
          <cell r="I1507">
            <v>20</v>
          </cell>
        </row>
        <row r="1507">
          <cell r="K1507">
            <v>20</v>
          </cell>
        </row>
        <row r="1507">
          <cell r="S1507">
            <v>20</v>
          </cell>
          <cell r="T1507">
            <v>20</v>
          </cell>
          <cell r="U1507">
            <v>20</v>
          </cell>
        </row>
        <row r="1508">
          <cell r="B1508" t="str">
            <v>250402017c</v>
          </cell>
          <cell r="C1508" t="str">
            <v>化学发光法</v>
          </cell>
        </row>
        <row r="1508">
          <cell r="F1508" t="str">
            <v>项</v>
          </cell>
        </row>
        <row r="1508">
          <cell r="I1508">
            <v>46</v>
          </cell>
        </row>
        <row r="1508">
          <cell r="K1508">
            <v>46</v>
          </cell>
        </row>
        <row r="1508">
          <cell r="S1508">
            <v>46</v>
          </cell>
          <cell r="T1508">
            <v>46</v>
          </cell>
          <cell r="U1508">
            <v>46</v>
          </cell>
        </row>
        <row r="1509">
          <cell r="B1509">
            <v>250402018</v>
          </cell>
          <cell r="C1509" t="str">
            <v>抗甲状腺微粒体抗体测定(TMAb)</v>
          </cell>
        </row>
        <row r="1509">
          <cell r="F1509" t="str">
            <v>项</v>
          </cell>
        </row>
        <row r="1510">
          <cell r="B1510" t="str">
            <v>250402018a</v>
          </cell>
          <cell r="C1510" t="str">
            <v>各种免疫学方法</v>
          </cell>
        </row>
        <row r="1510">
          <cell r="F1510" t="str">
            <v>项</v>
          </cell>
        </row>
        <row r="1510">
          <cell r="I1510">
            <v>20</v>
          </cell>
        </row>
        <row r="1510">
          <cell r="K1510">
            <v>20</v>
          </cell>
        </row>
        <row r="1510">
          <cell r="S1510">
            <v>20</v>
          </cell>
          <cell r="T1510">
            <v>20</v>
          </cell>
          <cell r="U1510">
            <v>20</v>
          </cell>
        </row>
        <row r="1511">
          <cell r="B1511" t="str">
            <v>250402018b</v>
          </cell>
          <cell r="C1511" t="str">
            <v>化学发光法</v>
          </cell>
        </row>
        <row r="1511">
          <cell r="F1511" t="str">
            <v>项</v>
          </cell>
        </row>
        <row r="1511">
          <cell r="I1511">
            <v>40</v>
          </cell>
        </row>
        <row r="1511">
          <cell r="K1511">
            <v>40</v>
          </cell>
        </row>
        <row r="1511">
          <cell r="S1511">
            <v>40</v>
          </cell>
          <cell r="T1511">
            <v>40</v>
          </cell>
          <cell r="U1511">
            <v>40</v>
          </cell>
        </row>
        <row r="1512">
          <cell r="B1512">
            <v>250402019</v>
          </cell>
          <cell r="C1512" t="str">
            <v>抗肾小球基底膜抗体测定</v>
          </cell>
        </row>
        <row r="1512">
          <cell r="F1512" t="str">
            <v>项</v>
          </cell>
        </row>
        <row r="1513">
          <cell r="B1513" t="str">
            <v>250402019a</v>
          </cell>
          <cell r="C1513" t="str">
            <v>凝集法</v>
          </cell>
        </row>
        <row r="1513">
          <cell r="F1513" t="str">
            <v>项</v>
          </cell>
        </row>
        <row r="1513">
          <cell r="I1513">
            <v>20</v>
          </cell>
        </row>
        <row r="1513">
          <cell r="K1513">
            <v>20</v>
          </cell>
        </row>
        <row r="1513">
          <cell r="S1513">
            <v>20</v>
          </cell>
          <cell r="T1513">
            <v>20</v>
          </cell>
          <cell r="U1513">
            <v>20</v>
          </cell>
        </row>
        <row r="1514">
          <cell r="B1514" t="str">
            <v>250402019b</v>
          </cell>
          <cell r="C1514" t="str">
            <v>各种免疫学方法</v>
          </cell>
        </row>
        <row r="1514">
          <cell r="F1514" t="str">
            <v>项</v>
          </cell>
        </row>
        <row r="1514">
          <cell r="I1514">
            <v>45</v>
          </cell>
        </row>
        <row r="1514">
          <cell r="K1514">
            <v>45</v>
          </cell>
        </row>
        <row r="1514">
          <cell r="S1514">
            <v>45</v>
          </cell>
          <cell r="T1514">
            <v>45</v>
          </cell>
          <cell r="U1514">
            <v>45</v>
          </cell>
        </row>
        <row r="1515">
          <cell r="B1515">
            <v>250402020</v>
          </cell>
          <cell r="C1515" t="str">
            <v>抗脑组织抗体测定</v>
          </cell>
        </row>
        <row r="1515">
          <cell r="F1515" t="str">
            <v>项</v>
          </cell>
        </row>
        <row r="1515">
          <cell r="I1515">
            <v>30</v>
          </cell>
        </row>
        <row r="1515">
          <cell r="K1515">
            <v>30</v>
          </cell>
        </row>
        <row r="1515">
          <cell r="S1515">
            <v>30</v>
          </cell>
          <cell r="T1515">
            <v>30</v>
          </cell>
          <cell r="U1515">
            <v>30</v>
          </cell>
        </row>
        <row r="1516">
          <cell r="B1516">
            <v>250402021</v>
          </cell>
          <cell r="C1516" t="str">
            <v>抗腮腺管抗体测定</v>
          </cell>
        </row>
        <row r="1516">
          <cell r="F1516" t="str">
            <v>项</v>
          </cell>
        </row>
        <row r="1516">
          <cell r="I1516">
            <v>30</v>
          </cell>
        </row>
        <row r="1516">
          <cell r="K1516">
            <v>30</v>
          </cell>
        </row>
        <row r="1516">
          <cell r="S1516">
            <v>30</v>
          </cell>
          <cell r="T1516">
            <v>30</v>
          </cell>
          <cell r="U1516">
            <v>30</v>
          </cell>
        </row>
        <row r="1517">
          <cell r="B1517">
            <v>250402022</v>
          </cell>
          <cell r="C1517" t="str">
            <v>抗卵巢抗体测定</v>
          </cell>
        </row>
        <row r="1517">
          <cell r="F1517" t="str">
            <v>项</v>
          </cell>
        </row>
        <row r="1517">
          <cell r="I1517">
            <v>40</v>
          </cell>
        </row>
        <row r="1517">
          <cell r="K1517">
            <v>40</v>
          </cell>
        </row>
        <row r="1517">
          <cell r="S1517">
            <v>40</v>
          </cell>
          <cell r="T1517">
            <v>40</v>
          </cell>
          <cell r="U1517">
            <v>40</v>
          </cell>
        </row>
        <row r="1518">
          <cell r="B1518">
            <v>250402023</v>
          </cell>
          <cell r="C1518" t="str">
            <v>抗子宫内膜抗体测定(EMAb)</v>
          </cell>
        </row>
        <row r="1518">
          <cell r="F1518" t="str">
            <v>项</v>
          </cell>
        </row>
        <row r="1518">
          <cell r="I1518">
            <v>40</v>
          </cell>
        </row>
        <row r="1518">
          <cell r="K1518">
            <v>40</v>
          </cell>
        </row>
        <row r="1518">
          <cell r="S1518">
            <v>40</v>
          </cell>
          <cell r="T1518">
            <v>40</v>
          </cell>
          <cell r="U1518">
            <v>40</v>
          </cell>
        </row>
        <row r="1519">
          <cell r="B1519">
            <v>250402024</v>
          </cell>
          <cell r="C1519" t="str">
            <v>抗精子抗体测定</v>
          </cell>
        </row>
        <row r="1519">
          <cell r="F1519" t="str">
            <v>项</v>
          </cell>
        </row>
        <row r="1519">
          <cell r="I1519">
            <v>40</v>
          </cell>
        </row>
        <row r="1519">
          <cell r="K1519">
            <v>40</v>
          </cell>
        </row>
        <row r="1519">
          <cell r="S1519">
            <v>40</v>
          </cell>
          <cell r="T1519">
            <v>40</v>
          </cell>
          <cell r="U1519">
            <v>40</v>
          </cell>
        </row>
        <row r="1520">
          <cell r="B1520">
            <v>250402025</v>
          </cell>
          <cell r="C1520" t="str">
            <v>抗硬皮病抗体测定</v>
          </cell>
        </row>
        <row r="1520">
          <cell r="F1520" t="str">
            <v>项</v>
          </cell>
        </row>
        <row r="1520">
          <cell r="I1520">
            <v>30</v>
          </cell>
        </row>
        <row r="1520">
          <cell r="K1520">
            <v>30</v>
          </cell>
        </row>
        <row r="1520">
          <cell r="S1520">
            <v>30</v>
          </cell>
          <cell r="T1520">
            <v>30</v>
          </cell>
          <cell r="U1520">
            <v>30</v>
          </cell>
        </row>
        <row r="1521">
          <cell r="B1521">
            <v>250402026</v>
          </cell>
          <cell r="C1521" t="str">
            <v>抗胰岛素抗体测定</v>
          </cell>
        </row>
        <row r="1521">
          <cell r="F1521" t="str">
            <v>项</v>
          </cell>
          <cell r="G1521" t="str">
            <v>谷氨酸磷酸酶抗体收40元</v>
          </cell>
        </row>
        <row r="1522">
          <cell r="B1522" t="str">
            <v>250402026a</v>
          </cell>
          <cell r="C1522" t="str">
            <v>凝集法</v>
          </cell>
        </row>
        <row r="1522">
          <cell r="F1522" t="str">
            <v>项</v>
          </cell>
        </row>
        <row r="1522">
          <cell r="I1522">
            <v>15</v>
          </cell>
        </row>
        <row r="1522">
          <cell r="K1522">
            <v>15</v>
          </cell>
        </row>
        <row r="1522">
          <cell r="S1522">
            <v>15</v>
          </cell>
          <cell r="T1522">
            <v>15</v>
          </cell>
          <cell r="U1522">
            <v>15</v>
          </cell>
        </row>
        <row r="1523">
          <cell r="B1523" t="str">
            <v>250402026b</v>
          </cell>
          <cell r="C1523" t="str">
            <v>各种免疫学方法</v>
          </cell>
        </row>
        <row r="1523">
          <cell r="F1523" t="str">
            <v>项</v>
          </cell>
        </row>
        <row r="1523">
          <cell r="I1523">
            <v>30</v>
          </cell>
        </row>
        <row r="1523">
          <cell r="K1523">
            <v>30</v>
          </cell>
        </row>
        <row r="1523">
          <cell r="S1523">
            <v>30</v>
          </cell>
          <cell r="T1523">
            <v>30</v>
          </cell>
          <cell r="U1523">
            <v>30</v>
          </cell>
        </row>
        <row r="1524">
          <cell r="B1524">
            <v>250402027</v>
          </cell>
          <cell r="C1524" t="str">
            <v>抗胰岛素受体抗体测定</v>
          </cell>
          <cell r="D1524" t="str">
            <v>包括抗胰岛素细胞抗体(ICA)</v>
          </cell>
        </row>
        <row r="1524">
          <cell r="F1524" t="str">
            <v>项</v>
          </cell>
        </row>
        <row r="1524">
          <cell r="I1524">
            <v>55</v>
          </cell>
        </row>
        <row r="1524">
          <cell r="K1524">
            <v>55</v>
          </cell>
        </row>
        <row r="1524">
          <cell r="S1524">
            <v>55</v>
          </cell>
          <cell r="T1524">
            <v>55</v>
          </cell>
          <cell r="U1524">
            <v>55</v>
          </cell>
        </row>
        <row r="1525">
          <cell r="B1525">
            <v>250402028</v>
          </cell>
          <cell r="C1525" t="str">
            <v>抗乙酰胆碱受体抗体测定</v>
          </cell>
        </row>
        <row r="1525">
          <cell r="F1525" t="str">
            <v>项</v>
          </cell>
          <cell r="G1525" t="str">
            <v>乙酰胆碱酯酶抗体收300元</v>
          </cell>
        </row>
        <row r="1525">
          <cell r="I1525">
            <v>30</v>
          </cell>
        </row>
        <row r="1525">
          <cell r="K1525">
            <v>30</v>
          </cell>
        </row>
        <row r="1525">
          <cell r="S1525">
            <v>30</v>
          </cell>
          <cell r="T1525">
            <v>30</v>
          </cell>
          <cell r="U1525">
            <v>30</v>
          </cell>
        </row>
        <row r="1526">
          <cell r="B1526">
            <v>250402029</v>
          </cell>
          <cell r="C1526" t="str">
            <v>抗磷壁酸抗体测定</v>
          </cell>
        </row>
        <row r="1526">
          <cell r="F1526" t="str">
            <v>项</v>
          </cell>
        </row>
        <row r="1526">
          <cell r="I1526">
            <v>20</v>
          </cell>
        </row>
        <row r="1526">
          <cell r="K1526">
            <v>20</v>
          </cell>
        </row>
        <row r="1526">
          <cell r="S1526">
            <v>20</v>
          </cell>
          <cell r="T1526">
            <v>20</v>
          </cell>
          <cell r="U1526">
            <v>20</v>
          </cell>
        </row>
        <row r="1527">
          <cell r="B1527">
            <v>250402030</v>
          </cell>
          <cell r="C1527" t="str">
            <v>抗鞘磷脂抗体测定</v>
          </cell>
          <cell r="D1527" t="str">
            <v>包括IgA、IgG、IgM</v>
          </cell>
        </row>
        <row r="1527">
          <cell r="F1527" t="str">
            <v>项</v>
          </cell>
          <cell r="G1527" t="str">
            <v>每项测定计费一次</v>
          </cell>
        </row>
        <row r="1527">
          <cell r="I1527">
            <v>20</v>
          </cell>
        </row>
        <row r="1527">
          <cell r="K1527">
            <v>20</v>
          </cell>
        </row>
        <row r="1527">
          <cell r="S1527">
            <v>20</v>
          </cell>
          <cell r="T1527">
            <v>20</v>
          </cell>
          <cell r="U1527">
            <v>20</v>
          </cell>
        </row>
        <row r="1528">
          <cell r="B1528">
            <v>250402031</v>
          </cell>
          <cell r="C1528" t="str">
            <v>抗白蛋白抗体测定</v>
          </cell>
          <cell r="D1528" t="str">
            <v>包括IgA、IgG、IgM</v>
          </cell>
        </row>
        <row r="1528">
          <cell r="F1528" t="str">
            <v>项</v>
          </cell>
          <cell r="G1528" t="str">
            <v>每项测定计费一次</v>
          </cell>
        </row>
        <row r="1528">
          <cell r="I1528">
            <v>20</v>
          </cell>
        </row>
        <row r="1528">
          <cell r="K1528">
            <v>20</v>
          </cell>
        </row>
        <row r="1528">
          <cell r="S1528">
            <v>20</v>
          </cell>
          <cell r="T1528">
            <v>20</v>
          </cell>
          <cell r="U1528">
            <v>20</v>
          </cell>
        </row>
        <row r="1529">
          <cell r="B1529">
            <v>250402032</v>
          </cell>
          <cell r="C1529" t="str">
            <v>抗补体抗体测定</v>
          </cell>
        </row>
        <row r="1529">
          <cell r="F1529" t="str">
            <v>项</v>
          </cell>
        </row>
        <row r="1529">
          <cell r="I1529">
            <v>20</v>
          </cell>
        </row>
        <row r="1529">
          <cell r="K1529">
            <v>20</v>
          </cell>
        </row>
        <row r="1529">
          <cell r="S1529">
            <v>20</v>
          </cell>
          <cell r="T1529">
            <v>20</v>
          </cell>
          <cell r="U1529">
            <v>20</v>
          </cell>
        </row>
        <row r="1530">
          <cell r="B1530">
            <v>250402033</v>
          </cell>
          <cell r="C1530" t="str">
            <v>抗载脂蛋白抗体测定</v>
          </cell>
          <cell r="D1530" t="str">
            <v>包括A1、B抗体测定</v>
          </cell>
        </row>
        <row r="1530">
          <cell r="F1530" t="str">
            <v>项</v>
          </cell>
          <cell r="G1530" t="str">
            <v>每项测定计费一次</v>
          </cell>
        </row>
        <row r="1530">
          <cell r="I1530">
            <v>20</v>
          </cell>
        </row>
        <row r="1530">
          <cell r="K1530">
            <v>20</v>
          </cell>
        </row>
        <row r="1530">
          <cell r="S1530">
            <v>20</v>
          </cell>
          <cell r="T1530">
            <v>20</v>
          </cell>
          <cell r="U1530">
            <v>20</v>
          </cell>
        </row>
        <row r="1531">
          <cell r="B1531">
            <v>250402034</v>
          </cell>
          <cell r="C1531" t="str">
            <v>抗内因子抗体测定</v>
          </cell>
        </row>
        <row r="1531">
          <cell r="F1531" t="str">
            <v>项</v>
          </cell>
        </row>
        <row r="1531">
          <cell r="I1531">
            <v>20</v>
          </cell>
        </row>
        <row r="1531">
          <cell r="K1531">
            <v>20</v>
          </cell>
        </row>
        <row r="1531">
          <cell r="S1531">
            <v>20</v>
          </cell>
          <cell r="T1531">
            <v>20</v>
          </cell>
          <cell r="U1531">
            <v>20</v>
          </cell>
        </row>
        <row r="1532">
          <cell r="B1532">
            <v>250402035</v>
          </cell>
          <cell r="C1532" t="str">
            <v>类风湿因子(RF)测定</v>
          </cell>
        </row>
        <row r="1532">
          <cell r="F1532" t="str">
            <v>项</v>
          </cell>
        </row>
        <row r="1533">
          <cell r="B1533" t="str">
            <v>250402035a</v>
          </cell>
          <cell r="C1533" t="str">
            <v>凝集法</v>
          </cell>
        </row>
        <row r="1533">
          <cell r="F1533" t="str">
            <v>项</v>
          </cell>
        </row>
        <row r="1533">
          <cell r="I1533">
            <v>5</v>
          </cell>
        </row>
        <row r="1533">
          <cell r="K1533">
            <v>5</v>
          </cell>
        </row>
        <row r="1533">
          <cell r="S1533">
            <v>5</v>
          </cell>
          <cell r="T1533">
            <v>5</v>
          </cell>
          <cell r="U1533">
            <v>5</v>
          </cell>
        </row>
        <row r="1534">
          <cell r="B1534" t="str">
            <v>250402035b</v>
          </cell>
          <cell r="C1534" t="str">
            <v>免疫比浊法</v>
          </cell>
        </row>
        <row r="1534">
          <cell r="F1534" t="str">
            <v>项</v>
          </cell>
          <cell r="G1534" t="str">
            <v>免疫散射比浊法加收20元</v>
          </cell>
        </row>
        <row r="1534">
          <cell r="I1534">
            <v>10</v>
          </cell>
        </row>
        <row r="1534">
          <cell r="K1534">
            <v>10</v>
          </cell>
        </row>
        <row r="1534">
          <cell r="S1534">
            <v>10</v>
          </cell>
          <cell r="T1534">
            <v>10</v>
          </cell>
          <cell r="U1534">
            <v>10</v>
          </cell>
        </row>
        <row r="1535">
          <cell r="B1535">
            <v>250402036</v>
          </cell>
          <cell r="C1535" t="str">
            <v>抗增殖细胞核抗原抗体(抗PCNA)测定</v>
          </cell>
        </row>
        <row r="1535">
          <cell r="F1535" t="str">
            <v>项</v>
          </cell>
        </row>
        <row r="1535">
          <cell r="I1535">
            <v>20</v>
          </cell>
        </row>
        <row r="1535">
          <cell r="K1535">
            <v>20</v>
          </cell>
        </row>
        <row r="1535">
          <cell r="S1535">
            <v>20</v>
          </cell>
          <cell r="T1535">
            <v>20</v>
          </cell>
          <cell r="U1535">
            <v>20</v>
          </cell>
        </row>
        <row r="1536">
          <cell r="B1536">
            <v>250402037</v>
          </cell>
          <cell r="C1536" t="str">
            <v>分泌型免疫球蛋白A测定</v>
          </cell>
        </row>
        <row r="1536">
          <cell r="F1536" t="str">
            <v>项</v>
          </cell>
        </row>
        <row r="1536">
          <cell r="I1536">
            <v>20</v>
          </cell>
        </row>
        <row r="1536">
          <cell r="K1536">
            <v>20</v>
          </cell>
        </row>
        <row r="1536">
          <cell r="S1536">
            <v>20</v>
          </cell>
          <cell r="T1536">
            <v>20</v>
          </cell>
          <cell r="U1536">
            <v>20</v>
          </cell>
        </row>
        <row r="1537">
          <cell r="B1537">
            <v>250402038</v>
          </cell>
          <cell r="C1537" t="str">
            <v>抗角蛋白抗体(AKA)测定</v>
          </cell>
          <cell r="D1537" t="str">
            <v>包括角蛋白18片段(K18)测定、角蛋白19片段(K19)测定</v>
          </cell>
        </row>
        <row r="1537">
          <cell r="F1537" t="str">
            <v>项</v>
          </cell>
        </row>
        <row r="1537">
          <cell r="I1537">
            <v>70</v>
          </cell>
        </row>
        <row r="1537">
          <cell r="K1537">
            <v>70</v>
          </cell>
        </row>
        <row r="1537">
          <cell r="S1537">
            <v>70</v>
          </cell>
          <cell r="T1537">
            <v>70</v>
          </cell>
          <cell r="U1537">
            <v>70</v>
          </cell>
        </row>
        <row r="1538">
          <cell r="B1538">
            <v>250402039</v>
          </cell>
          <cell r="C1538" t="str">
            <v>抗可溶性肝抗原/肝-胰抗原抗体(SLA/LP)测定</v>
          </cell>
        </row>
        <row r="1538">
          <cell r="F1538" t="str">
            <v>项</v>
          </cell>
        </row>
        <row r="1538">
          <cell r="I1538">
            <v>100</v>
          </cell>
        </row>
        <row r="1538">
          <cell r="K1538">
            <v>100</v>
          </cell>
        </row>
        <row r="1538">
          <cell r="S1538">
            <v>100</v>
          </cell>
          <cell r="T1538">
            <v>100</v>
          </cell>
          <cell r="U1538">
            <v>100</v>
          </cell>
        </row>
        <row r="1539">
          <cell r="B1539">
            <v>250402040</v>
          </cell>
          <cell r="C1539" t="str">
            <v>抗肝肾微粒体抗体(LKM)测定</v>
          </cell>
        </row>
        <row r="1539">
          <cell r="F1539" t="str">
            <v>项</v>
          </cell>
        </row>
        <row r="1539">
          <cell r="I1539">
            <v>30</v>
          </cell>
        </row>
        <row r="1539">
          <cell r="K1539">
            <v>30</v>
          </cell>
        </row>
        <row r="1539">
          <cell r="S1539">
            <v>30</v>
          </cell>
          <cell r="T1539">
            <v>30</v>
          </cell>
          <cell r="U1539">
            <v>30</v>
          </cell>
        </row>
        <row r="1540">
          <cell r="B1540">
            <v>250402041</v>
          </cell>
          <cell r="C1540" t="str">
            <v>抗环瓜氨酸肽抗体(抗CCP抗体)测定</v>
          </cell>
        </row>
        <row r="1540">
          <cell r="F1540" t="str">
            <v>项</v>
          </cell>
        </row>
        <row r="1540">
          <cell r="I1540">
            <v>100</v>
          </cell>
        </row>
        <row r="1540">
          <cell r="K1540">
            <v>100</v>
          </cell>
        </row>
        <row r="1540">
          <cell r="S1540">
            <v>100</v>
          </cell>
          <cell r="T1540">
            <v>100</v>
          </cell>
          <cell r="U1540">
            <v>100</v>
          </cell>
        </row>
        <row r="1541">
          <cell r="B1541">
            <v>250402042</v>
          </cell>
          <cell r="C1541" t="str">
            <v>抗B2-糖蛋白1抗体测定</v>
          </cell>
          <cell r="D1541" t="str">
            <v>IgAIgGIgM</v>
          </cell>
        </row>
        <row r="1541">
          <cell r="F1541" t="str">
            <v>项</v>
          </cell>
        </row>
        <row r="1541">
          <cell r="I1541">
            <v>130</v>
          </cell>
        </row>
        <row r="1541">
          <cell r="K1541">
            <v>130</v>
          </cell>
        </row>
        <row r="1541">
          <cell r="S1541">
            <v>130</v>
          </cell>
          <cell r="T1541">
            <v>130</v>
          </cell>
          <cell r="U1541">
            <v>130</v>
          </cell>
        </row>
        <row r="1542">
          <cell r="B1542">
            <v>250402043</v>
          </cell>
          <cell r="C1542" t="str">
            <v>抗透明带抗体(AZP)测定</v>
          </cell>
        </row>
        <row r="1542">
          <cell r="F1542" t="str">
            <v>项</v>
          </cell>
        </row>
        <row r="1542">
          <cell r="I1542">
            <v>40</v>
          </cell>
        </row>
        <row r="1542">
          <cell r="K1542">
            <v>40</v>
          </cell>
        </row>
        <row r="1542">
          <cell r="S1542">
            <v>40</v>
          </cell>
          <cell r="T1542">
            <v>40</v>
          </cell>
          <cell r="U1542">
            <v>40</v>
          </cell>
        </row>
        <row r="1543">
          <cell r="B1543">
            <v>250402044</v>
          </cell>
          <cell r="C1543" t="str">
            <v>抗核小体抗体测定(AnuA)</v>
          </cell>
        </row>
        <row r="1543">
          <cell r="F1543" t="str">
            <v>项</v>
          </cell>
        </row>
        <row r="1543">
          <cell r="I1543">
            <v>70</v>
          </cell>
        </row>
        <row r="1543">
          <cell r="K1543">
            <v>70</v>
          </cell>
        </row>
        <row r="1543">
          <cell r="S1543">
            <v>70</v>
          </cell>
          <cell r="T1543">
            <v>70</v>
          </cell>
          <cell r="U1543">
            <v>70</v>
          </cell>
        </row>
        <row r="1544">
          <cell r="B1544">
            <v>250402045</v>
          </cell>
          <cell r="C1544" t="str">
            <v>抗核周因子抗体(APF)测定</v>
          </cell>
        </row>
        <row r="1544">
          <cell r="F1544" t="str">
            <v>项</v>
          </cell>
        </row>
        <row r="1544">
          <cell r="I1544">
            <v>80</v>
          </cell>
        </row>
        <row r="1544">
          <cell r="K1544">
            <v>80</v>
          </cell>
        </row>
        <row r="1544">
          <cell r="S1544">
            <v>80</v>
          </cell>
          <cell r="T1544">
            <v>80</v>
          </cell>
          <cell r="U1544">
            <v>80</v>
          </cell>
        </row>
        <row r="1545">
          <cell r="B1545">
            <v>250402046</v>
          </cell>
          <cell r="C1545" t="str">
            <v>抗肝细胞溶质抗原I型抗体测定(LC-1)</v>
          </cell>
        </row>
        <row r="1545">
          <cell r="F1545" t="str">
            <v>项</v>
          </cell>
        </row>
        <row r="1545">
          <cell r="I1545">
            <v>70</v>
          </cell>
        </row>
        <row r="1545">
          <cell r="K1545">
            <v>70</v>
          </cell>
        </row>
        <row r="1545">
          <cell r="S1545">
            <v>70</v>
          </cell>
          <cell r="T1545">
            <v>70</v>
          </cell>
          <cell r="U1545">
            <v>70</v>
          </cell>
        </row>
        <row r="1546">
          <cell r="B1546">
            <v>250402047</v>
          </cell>
          <cell r="C1546" t="str">
            <v>抗RA33抗体测定</v>
          </cell>
        </row>
        <row r="1546">
          <cell r="F1546" t="str">
            <v>项</v>
          </cell>
        </row>
        <row r="1546">
          <cell r="I1546">
            <v>90</v>
          </cell>
        </row>
        <row r="1546">
          <cell r="K1546">
            <v>90</v>
          </cell>
        </row>
        <row r="1546">
          <cell r="S1546">
            <v>90</v>
          </cell>
          <cell r="T1546">
            <v>90</v>
          </cell>
          <cell r="U1546">
            <v>90</v>
          </cell>
        </row>
        <row r="1547">
          <cell r="B1547">
            <v>250402048</v>
          </cell>
          <cell r="C1547" t="str">
            <v>抗DNA酶B抗体测定</v>
          </cell>
        </row>
        <row r="1547">
          <cell r="F1547" t="str">
            <v>项</v>
          </cell>
        </row>
        <row r="1547">
          <cell r="I1547" t="str">
            <v>自主定价</v>
          </cell>
        </row>
        <row r="1547">
          <cell r="K1547" t="str">
            <v>自主定价</v>
          </cell>
        </row>
        <row r="1547">
          <cell r="S1547" t="str">
            <v>自主定价</v>
          </cell>
          <cell r="T1547" t="str">
            <v>自主定价</v>
          </cell>
          <cell r="U1547" t="str">
            <v>自主定价</v>
          </cell>
        </row>
        <row r="1548">
          <cell r="B1548">
            <v>250402049</v>
          </cell>
          <cell r="C1548" t="str">
            <v>抗组蛋白抗体(AHA)测定</v>
          </cell>
        </row>
        <row r="1548">
          <cell r="F1548" t="str">
            <v>项</v>
          </cell>
        </row>
        <row r="1548">
          <cell r="I1548">
            <v>80</v>
          </cell>
        </row>
        <row r="1548">
          <cell r="K1548">
            <v>80</v>
          </cell>
        </row>
        <row r="1548">
          <cell r="S1548">
            <v>80</v>
          </cell>
          <cell r="T1548">
            <v>80</v>
          </cell>
          <cell r="U1548">
            <v>80</v>
          </cell>
        </row>
        <row r="1549">
          <cell r="B1549">
            <v>250402050</v>
          </cell>
          <cell r="C1549" t="str">
            <v>抗Sa抗体测定</v>
          </cell>
        </row>
        <row r="1549">
          <cell r="F1549" t="str">
            <v>项</v>
          </cell>
        </row>
        <row r="1549">
          <cell r="I1549" t="str">
            <v>自主定价</v>
          </cell>
        </row>
        <row r="1549">
          <cell r="K1549" t="str">
            <v>自主定价</v>
          </cell>
        </row>
        <row r="1549">
          <cell r="S1549" t="str">
            <v>自主定价</v>
          </cell>
          <cell r="T1549" t="str">
            <v>自主定价</v>
          </cell>
          <cell r="U1549" t="str">
            <v>自主定价</v>
          </cell>
        </row>
        <row r="1550">
          <cell r="B1550">
            <v>250402051</v>
          </cell>
          <cell r="C1550" t="str">
            <v>抗聚角蛋白微丝蛋白抗体(AFA)测定</v>
          </cell>
        </row>
        <row r="1550">
          <cell r="F1550" t="str">
            <v>项</v>
          </cell>
        </row>
        <row r="1550">
          <cell r="I1550">
            <v>70</v>
          </cell>
        </row>
        <row r="1550">
          <cell r="K1550">
            <v>70</v>
          </cell>
        </row>
        <row r="1550">
          <cell r="S1550">
            <v>70</v>
          </cell>
          <cell r="T1550">
            <v>70</v>
          </cell>
          <cell r="U1550">
            <v>70</v>
          </cell>
        </row>
        <row r="1551">
          <cell r="B1551">
            <v>250402052</v>
          </cell>
          <cell r="C1551" t="str">
            <v>抗杀菌通透性增高蛋白(BPI)抗体测定</v>
          </cell>
        </row>
        <row r="1551">
          <cell r="F1551" t="str">
            <v>项</v>
          </cell>
        </row>
        <row r="1551">
          <cell r="I1551" t="str">
            <v>自主定价</v>
          </cell>
        </row>
        <row r="1551">
          <cell r="K1551" t="str">
            <v>自主定价</v>
          </cell>
        </row>
        <row r="1551">
          <cell r="S1551" t="str">
            <v>自主定价</v>
          </cell>
          <cell r="T1551" t="str">
            <v>自主定价</v>
          </cell>
          <cell r="U1551" t="str">
            <v>自主定价</v>
          </cell>
        </row>
        <row r="1552">
          <cell r="B1552">
            <v>250402053</v>
          </cell>
          <cell r="C1552" t="str">
            <v>抗a胞衬蛋白抗体测定</v>
          </cell>
          <cell r="D1552" t="str">
            <v>IgAIgG</v>
          </cell>
        </row>
        <row r="1552">
          <cell r="F1552" t="str">
            <v>项</v>
          </cell>
        </row>
        <row r="1552">
          <cell r="I1552">
            <v>120</v>
          </cell>
        </row>
        <row r="1552">
          <cell r="K1552">
            <v>120</v>
          </cell>
        </row>
        <row r="1552">
          <cell r="S1552">
            <v>120</v>
          </cell>
          <cell r="T1552">
            <v>120</v>
          </cell>
          <cell r="U1552">
            <v>120</v>
          </cell>
        </row>
        <row r="1553">
          <cell r="B1553">
            <v>250402054</v>
          </cell>
          <cell r="C1553" t="str">
            <v>抗人绒毛膜促性腺激素抗体(AHCGAb)测定</v>
          </cell>
        </row>
        <row r="1553">
          <cell r="F1553" t="str">
            <v>项</v>
          </cell>
        </row>
        <row r="1553">
          <cell r="I1553">
            <v>40</v>
          </cell>
        </row>
        <row r="1553">
          <cell r="K1553">
            <v>40</v>
          </cell>
        </row>
        <row r="1553">
          <cell r="S1553">
            <v>40</v>
          </cell>
          <cell r="T1553">
            <v>40</v>
          </cell>
          <cell r="U1553">
            <v>40</v>
          </cell>
        </row>
        <row r="1554">
          <cell r="B1554">
            <v>250402055</v>
          </cell>
          <cell r="C1554" t="str">
            <v>抗神经节苷脂IgG，IgM抗体测定</v>
          </cell>
        </row>
        <row r="1554">
          <cell r="F1554" t="str">
            <v>项</v>
          </cell>
        </row>
        <row r="1554">
          <cell r="I1554">
            <v>300</v>
          </cell>
        </row>
        <row r="1554">
          <cell r="K1554">
            <v>300</v>
          </cell>
        </row>
        <row r="1554">
          <cell r="S1554">
            <v>300</v>
          </cell>
          <cell r="T1554">
            <v>300</v>
          </cell>
          <cell r="U1554">
            <v>300</v>
          </cell>
        </row>
        <row r="1555">
          <cell r="B1555">
            <v>250402056</v>
          </cell>
          <cell r="C1555" t="str">
            <v>抗髓鞘少突胶质细胞糖蛋白抗体测定</v>
          </cell>
        </row>
        <row r="1555">
          <cell r="F1555" t="str">
            <v>次</v>
          </cell>
        </row>
        <row r="1555">
          <cell r="I1555" t="str">
            <v>自主定价</v>
          </cell>
        </row>
        <row r="1555">
          <cell r="K1555" t="str">
            <v>自主定价</v>
          </cell>
        </row>
        <row r="1555">
          <cell r="S1555" t="str">
            <v>自主定价</v>
          </cell>
          <cell r="T1555" t="str">
            <v>自主定价</v>
          </cell>
          <cell r="U1555" t="str">
            <v>自主定价</v>
          </cell>
        </row>
        <row r="1556">
          <cell r="B1556">
            <v>250402057</v>
          </cell>
          <cell r="C1556" t="str">
            <v>水通道蛋白4抗体检测</v>
          </cell>
        </row>
        <row r="1556">
          <cell r="F1556" t="str">
            <v>次</v>
          </cell>
        </row>
        <row r="1556">
          <cell r="I1556">
            <v>224</v>
          </cell>
        </row>
        <row r="1556">
          <cell r="K1556">
            <v>224</v>
          </cell>
        </row>
        <row r="1556">
          <cell r="S1556">
            <v>224</v>
          </cell>
          <cell r="T1556">
            <v>224</v>
          </cell>
          <cell r="U1556">
            <v>224</v>
          </cell>
        </row>
        <row r="1557">
          <cell r="B1557">
            <v>250402058</v>
          </cell>
          <cell r="C1557" t="str">
            <v>阿尔茨海默相关神经丝蛋白(AD7C一NTP)测定</v>
          </cell>
        </row>
        <row r="1557">
          <cell r="F1557" t="str">
            <v>次</v>
          </cell>
        </row>
        <row r="1557">
          <cell r="I1557">
            <v>224</v>
          </cell>
        </row>
        <row r="1557">
          <cell r="K1557">
            <v>224</v>
          </cell>
        </row>
        <row r="1557">
          <cell r="S1557">
            <v>224</v>
          </cell>
          <cell r="T1557">
            <v>224</v>
          </cell>
          <cell r="U1557">
            <v>224</v>
          </cell>
        </row>
        <row r="1558">
          <cell r="B1558">
            <v>250402059</v>
          </cell>
          <cell r="C1558" t="str">
            <v>中性粒细胞明胶酶相关脂质运载蛋白(HGAL)测定</v>
          </cell>
        </row>
        <row r="1558">
          <cell r="F1558" t="str">
            <v>次</v>
          </cell>
        </row>
        <row r="1558">
          <cell r="I1558">
            <v>48</v>
          </cell>
        </row>
        <row r="1558">
          <cell r="K1558">
            <v>48</v>
          </cell>
        </row>
        <row r="1558">
          <cell r="S1558">
            <v>48</v>
          </cell>
          <cell r="T1558">
            <v>48</v>
          </cell>
          <cell r="U1558">
            <v>48</v>
          </cell>
        </row>
        <row r="1559">
          <cell r="B1559">
            <v>250402060</v>
          </cell>
          <cell r="C1559" t="str">
            <v>肺癌七种自身抗体检测</v>
          </cell>
        </row>
        <row r="1559">
          <cell r="F1559" t="str">
            <v>次</v>
          </cell>
        </row>
        <row r="1559">
          <cell r="I1559" t="str">
            <v>自主定价</v>
          </cell>
        </row>
        <row r="1559">
          <cell r="K1559" t="str">
            <v>自主定价</v>
          </cell>
        </row>
        <row r="1559">
          <cell r="S1559" t="str">
            <v>自主定价</v>
          </cell>
          <cell r="T1559" t="str">
            <v>自主定价</v>
          </cell>
          <cell r="U1559" t="str">
            <v>自主定价</v>
          </cell>
        </row>
        <row r="1560">
          <cell r="B1560">
            <v>250402061</v>
          </cell>
          <cell r="C1560" t="str">
            <v>ALK蛋白伴随诊断</v>
          </cell>
        </row>
        <row r="1560">
          <cell r="F1560" t="str">
            <v>次</v>
          </cell>
        </row>
        <row r="1560">
          <cell r="I1560" t="str">
            <v>自主定价</v>
          </cell>
        </row>
        <row r="1560">
          <cell r="K1560" t="str">
            <v>自主定价</v>
          </cell>
        </row>
        <row r="1560">
          <cell r="S1560" t="str">
            <v>自主定价</v>
          </cell>
          <cell r="T1560" t="str">
            <v>自主定价</v>
          </cell>
          <cell r="U1560" t="str">
            <v>自主定价</v>
          </cell>
        </row>
        <row r="1561">
          <cell r="B1561">
            <v>250402062</v>
          </cell>
          <cell r="C1561" t="str">
            <v>肌无力抗体系列检测</v>
          </cell>
          <cell r="D1561" t="str">
            <v>样本类型：血液。样本采集、签收、处理，检测样本，审核结果，录入实验室信息系统或人工登记，发送报告；按规定处理废弃物；接受临床相关咨询。</v>
          </cell>
        </row>
        <row r="1561">
          <cell r="F1561" t="str">
            <v>项</v>
          </cell>
        </row>
        <row r="1561">
          <cell r="I1561" t="str">
            <v>自主定价</v>
          </cell>
        </row>
        <row r="1561">
          <cell r="K1561" t="str">
            <v>自主定价</v>
          </cell>
        </row>
        <row r="1561">
          <cell r="S1561" t="str">
            <v>自主定价</v>
          </cell>
          <cell r="T1561" t="str">
            <v>自主定价</v>
          </cell>
          <cell r="U1561" t="str">
            <v>自主定价</v>
          </cell>
        </row>
        <row r="1562">
          <cell r="B1562">
            <v>250402063</v>
          </cell>
          <cell r="C1562" t="str">
            <v>自身免疫性脑炎抗体系列</v>
          </cell>
          <cell r="D1562" t="str">
            <v>样本类型：血液。样本采集、签收、处理，检测样本，审核结果，录入实验室信息系统或人工登记，发送报告；按规定处理废弃物；接受临床相关咨询。</v>
          </cell>
        </row>
        <row r="1562">
          <cell r="F1562" t="str">
            <v>项</v>
          </cell>
        </row>
        <row r="1562">
          <cell r="I1562" t="str">
            <v>自主定价</v>
          </cell>
        </row>
        <row r="1562">
          <cell r="K1562" t="str">
            <v>自主定价</v>
          </cell>
        </row>
        <row r="1562">
          <cell r="S1562" t="str">
            <v>自主定价</v>
          </cell>
          <cell r="T1562" t="str">
            <v>自主定价</v>
          </cell>
          <cell r="U1562" t="str">
            <v>自主定价</v>
          </cell>
        </row>
        <row r="1563">
          <cell r="B1563">
            <v>250402064</v>
          </cell>
          <cell r="C1563" t="str">
            <v>中性粒细胞载脂蛋白(HNL)检测</v>
          </cell>
          <cell r="D1563" t="str">
            <v>样本类型：血液。样本采集、签收、处理，定标和质控，检测样本，审核结果，录入实验室信息系统或人工登记，发送报告；按规定处理废弃物；接受临床相关咨询。</v>
          </cell>
        </row>
        <row r="1563">
          <cell r="F1563" t="str">
            <v>项</v>
          </cell>
        </row>
        <row r="1563">
          <cell r="I1563" t="str">
            <v>自主定价</v>
          </cell>
        </row>
        <row r="1563">
          <cell r="K1563" t="str">
            <v>自主定价</v>
          </cell>
        </row>
        <row r="1563">
          <cell r="S1563" t="str">
            <v>自主定价</v>
          </cell>
          <cell r="T1563" t="str">
            <v>自主定价</v>
          </cell>
          <cell r="U1563" t="str">
            <v>自主定价</v>
          </cell>
        </row>
        <row r="1564">
          <cell r="B1564">
            <v>250402066</v>
          </cell>
          <cell r="C1564" t="str">
            <v>程序性死亡受体-配体1(PD-L1)检测</v>
          </cell>
          <cell r="D1564" t="str">
            <v>可检测PD-L1表达水平。样本类型：组织。样本采集、签收、处理，进行基因分析，判断并审核结果，录入实验室信息系统，发送报告；按规定处理废弃物；接受临床相关咨询。</v>
          </cell>
        </row>
        <row r="1564">
          <cell r="F1564" t="str">
            <v>次</v>
          </cell>
        </row>
        <row r="1564">
          <cell r="I1564" t="str">
            <v>自主定价</v>
          </cell>
        </row>
        <row r="1564">
          <cell r="K1564" t="str">
            <v>自主定价</v>
          </cell>
        </row>
        <row r="1564">
          <cell r="S1564" t="str">
            <v>自主定价</v>
          </cell>
          <cell r="T1564" t="str">
            <v>自主定价</v>
          </cell>
          <cell r="U1564" t="str">
            <v>自主定价</v>
          </cell>
        </row>
        <row r="1565">
          <cell r="B1565">
            <v>250402067</v>
          </cell>
          <cell r="C1565" t="str">
            <v>抗磷脂酰丝氨酸/凝血酶原(aPS/PT)抗体检测</v>
          </cell>
          <cell r="D1565" t="str">
            <v>包括酶联免疫法。包括IgM、IgG型。样本类型：血液。</v>
          </cell>
        </row>
        <row r="1565">
          <cell r="F1565" t="str">
            <v>次</v>
          </cell>
        </row>
        <row r="1565">
          <cell r="I1565" t="str">
            <v>自主定价</v>
          </cell>
        </row>
        <row r="1565">
          <cell r="K1565" t="str">
            <v>自主定价</v>
          </cell>
        </row>
        <row r="1565">
          <cell r="S1565" t="str">
            <v>自主定价</v>
          </cell>
          <cell r="T1565" t="str">
            <v>自主定价</v>
          </cell>
          <cell r="U1565" t="str">
            <v>自主定价</v>
          </cell>
        </row>
        <row r="1566">
          <cell r="B1566">
            <v>250402068</v>
          </cell>
          <cell r="C1566" t="str">
            <v>抗去酰胺基麦胶蛋白多肽(DGP)IgA/G抗体检测</v>
          </cell>
          <cell r="D1566" t="str">
            <v>包括化学发光免疫分析法。样本类型：血液。</v>
          </cell>
        </row>
        <row r="1566">
          <cell r="F1566" t="str">
            <v>次</v>
          </cell>
        </row>
        <row r="1566">
          <cell r="I1566" t="str">
            <v>自主定价</v>
          </cell>
        </row>
        <row r="1566">
          <cell r="K1566" t="str">
            <v>自主定价</v>
          </cell>
        </row>
        <row r="1566">
          <cell r="S1566" t="str">
            <v>自主定价</v>
          </cell>
          <cell r="T1566" t="str">
            <v>自主定价</v>
          </cell>
          <cell r="U1566" t="str">
            <v>自主定价</v>
          </cell>
        </row>
        <row r="1567">
          <cell r="B1567">
            <v>250402069</v>
          </cell>
          <cell r="C1567" t="str">
            <v>抗人组织转谷氨酰胺酶(h-tTG)IgA/G抗体检测</v>
          </cell>
          <cell r="D1567" t="str">
            <v>包括化学发光免疫分析法。样本类型：血液。</v>
          </cell>
        </row>
        <row r="1567">
          <cell r="F1567" t="str">
            <v>次</v>
          </cell>
        </row>
        <row r="1567">
          <cell r="I1567" t="str">
            <v>自主定价</v>
          </cell>
        </row>
        <row r="1567">
          <cell r="K1567" t="str">
            <v>自主定价</v>
          </cell>
        </row>
        <row r="1567">
          <cell r="S1567" t="str">
            <v>自主定价</v>
          </cell>
          <cell r="T1567" t="str">
            <v>自主定价</v>
          </cell>
          <cell r="U1567" t="str">
            <v>自主定价</v>
          </cell>
        </row>
        <row r="1568">
          <cell r="B1568">
            <v>250403</v>
          </cell>
          <cell r="C1568" t="str">
            <v>感染免疫学检测</v>
          </cell>
        </row>
        <row r="1569">
          <cell r="B1569">
            <v>250403001</v>
          </cell>
          <cell r="C1569" t="str">
            <v>甲型肝炎抗体测定(Anti-HAV)</v>
          </cell>
          <cell r="D1569" t="str">
            <v>包括IgG、IgM</v>
          </cell>
        </row>
        <row r="1569">
          <cell r="F1569" t="str">
            <v>项</v>
          </cell>
          <cell r="G1569" t="str">
            <v>每项测定计费一次，化学发光法收50元</v>
          </cell>
        </row>
        <row r="1569">
          <cell r="I1569">
            <v>15</v>
          </cell>
        </row>
        <row r="1569">
          <cell r="K1569">
            <v>15</v>
          </cell>
        </row>
        <row r="1569">
          <cell r="S1569">
            <v>15</v>
          </cell>
          <cell r="T1569">
            <v>15</v>
          </cell>
          <cell r="U1569">
            <v>15</v>
          </cell>
        </row>
        <row r="1570">
          <cell r="B1570">
            <v>250403002</v>
          </cell>
          <cell r="C1570" t="str">
            <v>甲型肝炎抗原测定(HAVAg)</v>
          </cell>
        </row>
        <row r="1570">
          <cell r="F1570" t="str">
            <v>项</v>
          </cell>
        </row>
        <row r="1571">
          <cell r="B1571" t="str">
            <v>250403002a</v>
          </cell>
          <cell r="C1571" t="str">
            <v>各种免疫学方法</v>
          </cell>
        </row>
        <row r="1571">
          <cell r="F1571" t="str">
            <v>项</v>
          </cell>
        </row>
        <row r="1571">
          <cell r="I1571">
            <v>20</v>
          </cell>
        </row>
        <row r="1571">
          <cell r="K1571">
            <v>20</v>
          </cell>
        </row>
        <row r="1571">
          <cell r="S1571">
            <v>20</v>
          </cell>
          <cell r="T1571">
            <v>20</v>
          </cell>
          <cell r="U1571">
            <v>20</v>
          </cell>
        </row>
        <row r="1572">
          <cell r="B1572" t="str">
            <v>250403002b</v>
          </cell>
          <cell r="C1572" t="str">
            <v>荧光探针法</v>
          </cell>
        </row>
        <row r="1572">
          <cell r="F1572" t="str">
            <v>项</v>
          </cell>
        </row>
        <row r="1572">
          <cell r="I1572">
            <v>80</v>
          </cell>
        </row>
        <row r="1572">
          <cell r="K1572">
            <v>80</v>
          </cell>
        </row>
        <row r="1572">
          <cell r="S1572">
            <v>80</v>
          </cell>
          <cell r="T1572">
            <v>80</v>
          </cell>
          <cell r="U1572">
            <v>80</v>
          </cell>
        </row>
        <row r="1573">
          <cell r="B1573">
            <v>250403003</v>
          </cell>
          <cell r="C1573" t="str">
            <v>乙型肝炎DNA测定</v>
          </cell>
        </row>
        <row r="1573">
          <cell r="F1573" t="str">
            <v>项</v>
          </cell>
        </row>
        <row r="1574">
          <cell r="B1574" t="str">
            <v>250403003a</v>
          </cell>
          <cell r="C1574" t="str">
            <v>定量</v>
          </cell>
        </row>
        <row r="1574">
          <cell r="F1574" t="str">
            <v>项</v>
          </cell>
          <cell r="G1574" t="str">
            <v>高敏乙型肝炎病毒脱氧核糖核酸定量检测480元，高敏乙型肝炎核糖核酸定量检测收480元</v>
          </cell>
        </row>
        <row r="1574">
          <cell r="I1574">
            <v>100</v>
          </cell>
        </row>
        <row r="1574">
          <cell r="K1574">
            <v>100</v>
          </cell>
        </row>
        <row r="1574">
          <cell r="S1574">
            <v>100</v>
          </cell>
          <cell r="T1574">
            <v>100</v>
          </cell>
          <cell r="U1574">
            <v>100</v>
          </cell>
        </row>
        <row r="1575">
          <cell r="B1575" t="str">
            <v>250403003b</v>
          </cell>
          <cell r="C1575" t="str">
            <v>基因分型</v>
          </cell>
        </row>
        <row r="1575">
          <cell r="F1575" t="str">
            <v>项</v>
          </cell>
        </row>
        <row r="1575">
          <cell r="I1575">
            <v>300</v>
          </cell>
        </row>
        <row r="1575">
          <cell r="K1575">
            <v>300</v>
          </cell>
        </row>
        <row r="1575">
          <cell r="S1575">
            <v>300</v>
          </cell>
          <cell r="T1575">
            <v>300</v>
          </cell>
          <cell r="U1575">
            <v>300</v>
          </cell>
        </row>
        <row r="1576">
          <cell r="B1576">
            <v>250403004</v>
          </cell>
          <cell r="C1576" t="str">
            <v>乙型肝炎表面抗原测定(HBsAg)</v>
          </cell>
        </row>
        <row r="1576">
          <cell r="F1576" t="str">
            <v>项</v>
          </cell>
        </row>
        <row r="1577">
          <cell r="B1577" t="str">
            <v>250403004a</v>
          </cell>
          <cell r="C1577" t="str">
            <v>手工定性</v>
          </cell>
        </row>
        <row r="1577">
          <cell r="F1577" t="str">
            <v>项</v>
          </cell>
        </row>
        <row r="1577">
          <cell r="I1577">
            <v>4</v>
          </cell>
        </row>
        <row r="1577">
          <cell r="K1577">
            <v>4</v>
          </cell>
        </row>
        <row r="1577">
          <cell r="S1577">
            <v>4</v>
          </cell>
          <cell r="T1577">
            <v>4</v>
          </cell>
          <cell r="U1577">
            <v>4</v>
          </cell>
        </row>
        <row r="1578">
          <cell r="B1578" t="str">
            <v>250403004b</v>
          </cell>
          <cell r="C1578" t="str">
            <v>仪器定性</v>
          </cell>
        </row>
        <row r="1578">
          <cell r="F1578" t="str">
            <v>项</v>
          </cell>
        </row>
        <row r="1578">
          <cell r="I1578">
            <v>10</v>
          </cell>
        </row>
        <row r="1578">
          <cell r="K1578">
            <v>10</v>
          </cell>
        </row>
        <row r="1578">
          <cell r="S1578">
            <v>10</v>
          </cell>
          <cell r="T1578">
            <v>10</v>
          </cell>
          <cell r="U1578">
            <v>10</v>
          </cell>
        </row>
        <row r="1579">
          <cell r="B1579" t="str">
            <v>250403004c</v>
          </cell>
          <cell r="C1579" t="str">
            <v>定量(化学发光法)</v>
          </cell>
        </row>
        <row r="1579">
          <cell r="F1579" t="str">
            <v>项</v>
          </cell>
        </row>
        <row r="1579">
          <cell r="I1579">
            <v>15</v>
          </cell>
        </row>
        <row r="1579">
          <cell r="K1579">
            <v>15</v>
          </cell>
        </row>
        <row r="1579">
          <cell r="S1579">
            <v>15</v>
          </cell>
          <cell r="T1579">
            <v>15</v>
          </cell>
          <cell r="U1579">
            <v>15</v>
          </cell>
        </row>
        <row r="1580">
          <cell r="B1580">
            <v>250403005</v>
          </cell>
          <cell r="C1580" t="str">
            <v>乙型肝炎表面抗体测定(Anti-HBs)</v>
          </cell>
        </row>
        <row r="1580">
          <cell r="F1580" t="str">
            <v>项</v>
          </cell>
        </row>
        <row r="1581">
          <cell r="B1581" t="str">
            <v>250403005a</v>
          </cell>
          <cell r="C1581" t="str">
            <v>手工定性</v>
          </cell>
        </row>
        <row r="1581">
          <cell r="F1581" t="str">
            <v>项</v>
          </cell>
        </row>
        <row r="1581">
          <cell r="I1581">
            <v>4</v>
          </cell>
        </row>
        <row r="1581">
          <cell r="K1581">
            <v>4</v>
          </cell>
        </row>
        <row r="1581">
          <cell r="S1581">
            <v>4</v>
          </cell>
          <cell r="T1581">
            <v>4</v>
          </cell>
          <cell r="U1581">
            <v>4</v>
          </cell>
        </row>
        <row r="1582">
          <cell r="B1582" t="str">
            <v>250403005b</v>
          </cell>
          <cell r="C1582" t="str">
            <v>仪器定性</v>
          </cell>
        </row>
        <row r="1582">
          <cell r="F1582" t="str">
            <v>项</v>
          </cell>
        </row>
        <row r="1582">
          <cell r="I1582">
            <v>10</v>
          </cell>
        </row>
        <row r="1582">
          <cell r="K1582">
            <v>10</v>
          </cell>
        </row>
        <row r="1582">
          <cell r="S1582">
            <v>10</v>
          </cell>
          <cell r="T1582">
            <v>10</v>
          </cell>
          <cell r="U1582">
            <v>10</v>
          </cell>
        </row>
        <row r="1583">
          <cell r="B1583" t="str">
            <v>250403005c</v>
          </cell>
          <cell r="C1583" t="str">
            <v>定量(化学发光法)</v>
          </cell>
        </row>
        <row r="1583">
          <cell r="F1583" t="str">
            <v>项</v>
          </cell>
        </row>
        <row r="1583">
          <cell r="I1583">
            <v>15</v>
          </cell>
        </row>
        <row r="1583">
          <cell r="K1583">
            <v>15</v>
          </cell>
        </row>
        <row r="1583">
          <cell r="S1583">
            <v>15</v>
          </cell>
          <cell r="T1583">
            <v>15</v>
          </cell>
          <cell r="U1583">
            <v>15</v>
          </cell>
        </row>
        <row r="1584">
          <cell r="B1584">
            <v>250403006</v>
          </cell>
          <cell r="C1584" t="str">
            <v>乙型肝炎e抗原测定(HBeAg)</v>
          </cell>
        </row>
        <row r="1584">
          <cell r="F1584" t="str">
            <v>项</v>
          </cell>
        </row>
        <row r="1585">
          <cell r="B1585" t="str">
            <v>250403006a</v>
          </cell>
          <cell r="C1585" t="str">
            <v>手工定性</v>
          </cell>
        </row>
        <row r="1585">
          <cell r="F1585" t="str">
            <v>项</v>
          </cell>
        </row>
        <row r="1585">
          <cell r="I1585">
            <v>5</v>
          </cell>
        </row>
        <row r="1585">
          <cell r="K1585">
            <v>5</v>
          </cell>
        </row>
        <row r="1585">
          <cell r="S1585">
            <v>5</v>
          </cell>
          <cell r="T1585">
            <v>5</v>
          </cell>
          <cell r="U1585">
            <v>5</v>
          </cell>
        </row>
        <row r="1586">
          <cell r="B1586" t="str">
            <v>250403006b</v>
          </cell>
          <cell r="C1586" t="str">
            <v>仪器定性</v>
          </cell>
        </row>
        <row r="1586">
          <cell r="F1586" t="str">
            <v>项</v>
          </cell>
        </row>
        <row r="1586">
          <cell r="I1586">
            <v>10</v>
          </cell>
        </row>
        <row r="1586">
          <cell r="K1586">
            <v>10</v>
          </cell>
        </row>
        <row r="1586">
          <cell r="S1586">
            <v>10</v>
          </cell>
          <cell r="T1586">
            <v>10</v>
          </cell>
          <cell r="U1586">
            <v>10</v>
          </cell>
        </row>
        <row r="1587">
          <cell r="B1587" t="str">
            <v>250403006c</v>
          </cell>
          <cell r="C1587" t="str">
            <v>定量(化学发光法)</v>
          </cell>
        </row>
        <row r="1587">
          <cell r="F1587" t="str">
            <v>项</v>
          </cell>
        </row>
        <row r="1587">
          <cell r="I1587">
            <v>15</v>
          </cell>
        </row>
        <row r="1587">
          <cell r="K1587">
            <v>15</v>
          </cell>
        </row>
        <row r="1587">
          <cell r="S1587">
            <v>15</v>
          </cell>
          <cell r="T1587">
            <v>15</v>
          </cell>
          <cell r="U1587">
            <v>15</v>
          </cell>
        </row>
        <row r="1588">
          <cell r="B1588">
            <v>250403007</v>
          </cell>
          <cell r="C1588" t="str">
            <v>乙型肝炎e抗体测定(Anti-HBe)</v>
          </cell>
        </row>
        <row r="1588">
          <cell r="F1588" t="str">
            <v>项</v>
          </cell>
        </row>
        <row r="1589">
          <cell r="B1589" t="str">
            <v>250403007a</v>
          </cell>
          <cell r="C1589" t="str">
            <v>手工定性</v>
          </cell>
        </row>
        <row r="1589">
          <cell r="F1589" t="str">
            <v>项</v>
          </cell>
        </row>
        <row r="1589">
          <cell r="I1589">
            <v>4</v>
          </cell>
        </row>
        <row r="1589">
          <cell r="K1589">
            <v>4</v>
          </cell>
        </row>
        <row r="1589">
          <cell r="S1589">
            <v>4</v>
          </cell>
          <cell r="T1589">
            <v>4</v>
          </cell>
          <cell r="U1589">
            <v>4</v>
          </cell>
        </row>
        <row r="1590">
          <cell r="B1590" t="str">
            <v>250403007b</v>
          </cell>
          <cell r="C1590" t="str">
            <v>仪器定性</v>
          </cell>
        </row>
        <row r="1590">
          <cell r="F1590" t="str">
            <v>项</v>
          </cell>
        </row>
        <row r="1590">
          <cell r="I1590">
            <v>10</v>
          </cell>
        </row>
        <row r="1590">
          <cell r="K1590">
            <v>10</v>
          </cell>
        </row>
        <row r="1590">
          <cell r="S1590">
            <v>10</v>
          </cell>
          <cell r="T1590">
            <v>10</v>
          </cell>
          <cell r="U1590">
            <v>10</v>
          </cell>
        </row>
        <row r="1591">
          <cell r="B1591" t="str">
            <v>250403007c</v>
          </cell>
          <cell r="C1591" t="str">
            <v>定量(化学发光法)</v>
          </cell>
        </row>
        <row r="1591">
          <cell r="F1591" t="str">
            <v>项</v>
          </cell>
        </row>
        <row r="1591">
          <cell r="I1591">
            <v>15</v>
          </cell>
        </row>
        <row r="1591">
          <cell r="K1591">
            <v>15</v>
          </cell>
        </row>
        <row r="1591">
          <cell r="S1591">
            <v>15</v>
          </cell>
          <cell r="T1591">
            <v>15</v>
          </cell>
          <cell r="U1591">
            <v>15</v>
          </cell>
        </row>
        <row r="1592">
          <cell r="B1592">
            <v>250403008</v>
          </cell>
          <cell r="C1592" t="str">
            <v>乙型肝炎核心抗原测定(HBcAg)</v>
          </cell>
        </row>
        <row r="1592">
          <cell r="F1592" t="str">
            <v>项</v>
          </cell>
        </row>
        <row r="1592">
          <cell r="I1592" t="str">
            <v>自主定价</v>
          </cell>
        </row>
        <row r="1592">
          <cell r="K1592" t="str">
            <v>自主定价</v>
          </cell>
        </row>
        <row r="1592">
          <cell r="S1592" t="str">
            <v>自主定价</v>
          </cell>
          <cell r="T1592" t="str">
            <v>自主定价</v>
          </cell>
          <cell r="U1592" t="str">
            <v>自主定价</v>
          </cell>
        </row>
        <row r="1593">
          <cell r="B1593">
            <v>250403009</v>
          </cell>
          <cell r="C1593" t="str">
            <v>乙型肝炎核心抗体测定(Anti-HBc)</v>
          </cell>
        </row>
        <row r="1593">
          <cell r="F1593" t="str">
            <v>项</v>
          </cell>
        </row>
        <row r="1594">
          <cell r="B1594" t="str">
            <v>250403009a</v>
          </cell>
          <cell r="C1594" t="str">
            <v>手工定性</v>
          </cell>
        </row>
        <row r="1594">
          <cell r="F1594" t="str">
            <v>项</v>
          </cell>
        </row>
        <row r="1594">
          <cell r="I1594">
            <v>4</v>
          </cell>
        </row>
        <row r="1594">
          <cell r="K1594">
            <v>4</v>
          </cell>
        </row>
        <row r="1594">
          <cell r="S1594">
            <v>4</v>
          </cell>
          <cell r="T1594">
            <v>4</v>
          </cell>
          <cell r="U1594">
            <v>4</v>
          </cell>
        </row>
        <row r="1595">
          <cell r="B1595" t="str">
            <v>250403009b</v>
          </cell>
          <cell r="C1595" t="str">
            <v>仪器定性</v>
          </cell>
        </row>
        <row r="1595">
          <cell r="F1595" t="str">
            <v>项</v>
          </cell>
        </row>
        <row r="1595">
          <cell r="I1595">
            <v>10</v>
          </cell>
        </row>
        <row r="1595">
          <cell r="K1595">
            <v>10</v>
          </cell>
        </row>
        <row r="1595">
          <cell r="S1595">
            <v>10</v>
          </cell>
          <cell r="T1595">
            <v>10</v>
          </cell>
          <cell r="U1595">
            <v>10</v>
          </cell>
        </row>
        <row r="1596">
          <cell r="B1596" t="str">
            <v>250403009c</v>
          </cell>
          <cell r="C1596" t="str">
            <v>定量</v>
          </cell>
        </row>
        <row r="1596">
          <cell r="F1596" t="str">
            <v>项</v>
          </cell>
        </row>
        <row r="1596">
          <cell r="I1596">
            <v>15</v>
          </cell>
        </row>
        <row r="1596">
          <cell r="K1596">
            <v>15</v>
          </cell>
        </row>
        <row r="1596">
          <cell r="S1596">
            <v>15</v>
          </cell>
          <cell r="T1596">
            <v>15</v>
          </cell>
          <cell r="U1596">
            <v>15</v>
          </cell>
        </row>
        <row r="1597">
          <cell r="B1597">
            <v>250403010</v>
          </cell>
          <cell r="C1597" t="str">
            <v>乙型肝炎核心IgM抗体测定(Anti-HBcIgM)</v>
          </cell>
        </row>
        <row r="1597">
          <cell r="F1597" t="str">
            <v>项</v>
          </cell>
        </row>
        <row r="1598">
          <cell r="B1598" t="str">
            <v>250403010a</v>
          </cell>
          <cell r="C1598" t="str">
            <v>手工定性</v>
          </cell>
        </row>
        <row r="1598">
          <cell r="F1598" t="str">
            <v>项</v>
          </cell>
        </row>
        <row r="1598">
          <cell r="I1598">
            <v>5</v>
          </cell>
        </row>
        <row r="1598">
          <cell r="K1598">
            <v>5</v>
          </cell>
        </row>
        <row r="1598">
          <cell r="S1598">
            <v>5</v>
          </cell>
          <cell r="T1598">
            <v>5</v>
          </cell>
          <cell r="U1598">
            <v>5</v>
          </cell>
        </row>
        <row r="1599">
          <cell r="B1599" t="str">
            <v>250403010b</v>
          </cell>
          <cell r="C1599" t="str">
            <v>仪器定性</v>
          </cell>
        </row>
        <row r="1599">
          <cell r="F1599" t="str">
            <v>项</v>
          </cell>
        </row>
        <row r="1599">
          <cell r="I1599">
            <v>10</v>
          </cell>
        </row>
        <row r="1599">
          <cell r="K1599">
            <v>10</v>
          </cell>
        </row>
        <row r="1599">
          <cell r="S1599">
            <v>10</v>
          </cell>
          <cell r="T1599">
            <v>10</v>
          </cell>
          <cell r="U1599">
            <v>10</v>
          </cell>
        </row>
        <row r="1600">
          <cell r="B1600" t="str">
            <v>250403010c</v>
          </cell>
          <cell r="C1600" t="str">
            <v>定量</v>
          </cell>
        </row>
        <row r="1600">
          <cell r="F1600" t="str">
            <v>项</v>
          </cell>
        </row>
        <row r="1600">
          <cell r="I1600">
            <v>25</v>
          </cell>
        </row>
        <row r="1600">
          <cell r="K1600">
            <v>25</v>
          </cell>
        </row>
        <row r="1600">
          <cell r="S1600">
            <v>25</v>
          </cell>
          <cell r="T1600">
            <v>25</v>
          </cell>
          <cell r="U1600">
            <v>25</v>
          </cell>
        </row>
        <row r="1601">
          <cell r="B1601">
            <v>250403011</v>
          </cell>
          <cell r="C1601" t="str">
            <v>乙型肝炎病毒外膜蛋白前S1抗原测定</v>
          </cell>
          <cell r="D1601" t="str">
            <v>包括前S1抗体测定</v>
          </cell>
        </row>
        <row r="1601">
          <cell r="F1601" t="str">
            <v>项</v>
          </cell>
        </row>
        <row r="1601">
          <cell r="I1601">
            <v>17</v>
          </cell>
        </row>
        <row r="1601">
          <cell r="K1601">
            <v>17</v>
          </cell>
        </row>
        <row r="1601">
          <cell r="S1601">
            <v>17</v>
          </cell>
          <cell r="T1601">
            <v>17</v>
          </cell>
          <cell r="U1601">
            <v>17</v>
          </cell>
        </row>
        <row r="1602">
          <cell r="B1602">
            <v>250403012</v>
          </cell>
          <cell r="C1602" t="str">
            <v>乙型肝炎病毒外膜蛋白前S2抗原测定</v>
          </cell>
          <cell r="D1602" t="str">
            <v>包括前S2抗体测定</v>
          </cell>
        </row>
        <row r="1602">
          <cell r="F1602" t="str">
            <v>项</v>
          </cell>
        </row>
        <row r="1602">
          <cell r="I1602">
            <v>25</v>
          </cell>
        </row>
        <row r="1602">
          <cell r="K1602">
            <v>25</v>
          </cell>
        </row>
        <row r="1602">
          <cell r="S1602">
            <v>25</v>
          </cell>
          <cell r="T1602">
            <v>25</v>
          </cell>
          <cell r="U1602">
            <v>25</v>
          </cell>
        </row>
        <row r="1603">
          <cell r="B1603">
            <v>250403013</v>
          </cell>
          <cell r="C1603" t="str">
            <v>丙型肝炎RNA测定</v>
          </cell>
        </row>
        <row r="1603">
          <cell r="F1603" t="str">
            <v>项</v>
          </cell>
        </row>
        <row r="1604">
          <cell r="B1604" t="str">
            <v>250403013a</v>
          </cell>
          <cell r="C1604" t="str">
            <v>定量</v>
          </cell>
        </row>
        <row r="1604">
          <cell r="F1604" t="str">
            <v>项</v>
          </cell>
        </row>
        <row r="1604">
          <cell r="I1604">
            <v>100</v>
          </cell>
        </row>
        <row r="1604">
          <cell r="K1604">
            <v>100</v>
          </cell>
        </row>
        <row r="1604">
          <cell r="S1604">
            <v>100</v>
          </cell>
          <cell r="T1604">
            <v>100</v>
          </cell>
          <cell r="U1604">
            <v>100</v>
          </cell>
        </row>
        <row r="1605">
          <cell r="B1605" t="str">
            <v>250403013b</v>
          </cell>
          <cell r="C1605" t="str">
            <v>基因分型</v>
          </cell>
        </row>
        <row r="1605">
          <cell r="F1605" t="str">
            <v>项</v>
          </cell>
        </row>
        <row r="1605">
          <cell r="I1605">
            <v>350</v>
          </cell>
        </row>
        <row r="1605">
          <cell r="K1605">
            <v>350</v>
          </cell>
        </row>
        <row r="1605">
          <cell r="S1605">
            <v>350</v>
          </cell>
          <cell r="T1605">
            <v>350</v>
          </cell>
          <cell r="U1605">
            <v>350</v>
          </cell>
        </row>
        <row r="1606">
          <cell r="B1606" t="str">
            <v>250403013c</v>
          </cell>
          <cell r="C1606" t="str">
            <v>定量</v>
          </cell>
        </row>
        <row r="1606">
          <cell r="F1606" t="str">
            <v>次</v>
          </cell>
          <cell r="G1606" t="str">
            <v>高敏丙型肝炎病毒核糖核酸定量测定640元</v>
          </cell>
        </row>
        <row r="1606">
          <cell r="I1606">
            <v>100</v>
          </cell>
        </row>
        <row r="1606">
          <cell r="K1606">
            <v>100</v>
          </cell>
        </row>
        <row r="1606">
          <cell r="S1606">
            <v>100</v>
          </cell>
          <cell r="T1606">
            <v>100</v>
          </cell>
          <cell r="U1606">
            <v>100</v>
          </cell>
        </row>
        <row r="1607">
          <cell r="B1607">
            <v>250403014</v>
          </cell>
          <cell r="C1607" t="str">
            <v>丙型肝炎抗体测定(Anti-HCV)</v>
          </cell>
        </row>
        <row r="1607">
          <cell r="F1607" t="str">
            <v>项</v>
          </cell>
        </row>
        <row r="1608">
          <cell r="B1608" t="str">
            <v>250403014a</v>
          </cell>
          <cell r="C1608" t="str">
            <v>酶免法</v>
          </cell>
        </row>
        <row r="1608">
          <cell r="F1608" t="str">
            <v>项</v>
          </cell>
        </row>
        <row r="1608">
          <cell r="I1608">
            <v>30</v>
          </cell>
        </row>
        <row r="1608">
          <cell r="K1608">
            <v>30</v>
          </cell>
        </row>
        <row r="1608">
          <cell r="S1608">
            <v>30</v>
          </cell>
          <cell r="T1608">
            <v>30</v>
          </cell>
          <cell r="U1608">
            <v>30</v>
          </cell>
        </row>
        <row r="1609">
          <cell r="B1609" t="str">
            <v>250403014b</v>
          </cell>
          <cell r="C1609" t="str">
            <v>发光法</v>
          </cell>
        </row>
        <row r="1609">
          <cell r="F1609" t="str">
            <v>项</v>
          </cell>
        </row>
        <row r="1609">
          <cell r="I1609">
            <v>70</v>
          </cell>
        </row>
        <row r="1609">
          <cell r="K1609">
            <v>70</v>
          </cell>
        </row>
        <row r="1609">
          <cell r="S1609">
            <v>70</v>
          </cell>
          <cell r="T1609">
            <v>70</v>
          </cell>
          <cell r="U1609">
            <v>70</v>
          </cell>
        </row>
        <row r="1610">
          <cell r="B1610" t="str">
            <v>250403014c</v>
          </cell>
          <cell r="C1610" t="str">
            <v>丙型肝炎核心抗原测定</v>
          </cell>
        </row>
        <row r="1610">
          <cell r="F1610" t="str">
            <v>项</v>
          </cell>
        </row>
        <row r="1610">
          <cell r="I1610">
            <v>40</v>
          </cell>
        </row>
        <row r="1610">
          <cell r="K1610">
            <v>40</v>
          </cell>
        </row>
        <row r="1610">
          <cell r="S1610">
            <v>40</v>
          </cell>
          <cell r="T1610">
            <v>40</v>
          </cell>
          <cell r="U1610">
            <v>40</v>
          </cell>
        </row>
        <row r="1611">
          <cell r="B1611">
            <v>250403015</v>
          </cell>
          <cell r="C1611" t="str">
            <v>丁型肝炎抗体测定(Anti-HDV)</v>
          </cell>
        </row>
        <row r="1611">
          <cell r="F1611" t="str">
            <v>项</v>
          </cell>
        </row>
        <row r="1611">
          <cell r="I1611">
            <v>20</v>
          </cell>
        </row>
        <row r="1611">
          <cell r="K1611">
            <v>20</v>
          </cell>
        </row>
        <row r="1611">
          <cell r="S1611">
            <v>20</v>
          </cell>
          <cell r="T1611">
            <v>20</v>
          </cell>
          <cell r="U1611">
            <v>20</v>
          </cell>
        </row>
        <row r="1612">
          <cell r="B1612">
            <v>250403016</v>
          </cell>
          <cell r="C1612" t="str">
            <v>丁型肝炎抗原测定(HDVAg)</v>
          </cell>
        </row>
        <row r="1612">
          <cell r="F1612" t="str">
            <v>项</v>
          </cell>
        </row>
        <row r="1612">
          <cell r="I1612">
            <v>20</v>
          </cell>
        </row>
        <row r="1612">
          <cell r="K1612">
            <v>20</v>
          </cell>
        </row>
        <row r="1612">
          <cell r="S1612">
            <v>20</v>
          </cell>
          <cell r="T1612">
            <v>20</v>
          </cell>
          <cell r="U1612">
            <v>20</v>
          </cell>
        </row>
        <row r="1613">
          <cell r="B1613">
            <v>250403017</v>
          </cell>
          <cell r="C1613" t="str">
            <v>戊型肝炎抗体测定(Anti-HEV)</v>
          </cell>
          <cell r="D1613" t="str">
            <v>包括IgG、IgM</v>
          </cell>
        </row>
        <row r="1613">
          <cell r="F1613" t="str">
            <v>项</v>
          </cell>
          <cell r="G1613" t="str">
            <v>每项测定计费一次</v>
          </cell>
        </row>
        <row r="1614">
          <cell r="B1614" t="str">
            <v>250403017a</v>
          </cell>
          <cell r="C1614" t="str">
            <v>各种免疫学方法</v>
          </cell>
        </row>
        <row r="1614">
          <cell r="F1614" t="str">
            <v>项</v>
          </cell>
        </row>
        <row r="1614">
          <cell r="I1614">
            <v>60</v>
          </cell>
        </row>
        <row r="1614">
          <cell r="K1614">
            <v>60</v>
          </cell>
        </row>
        <row r="1614">
          <cell r="S1614">
            <v>60</v>
          </cell>
          <cell r="T1614">
            <v>60</v>
          </cell>
          <cell r="U1614">
            <v>60</v>
          </cell>
        </row>
        <row r="1615">
          <cell r="B1615" t="str">
            <v>250403017b</v>
          </cell>
          <cell r="C1615" t="str">
            <v>荧光探针法</v>
          </cell>
        </row>
        <row r="1615">
          <cell r="F1615" t="str">
            <v>项</v>
          </cell>
        </row>
        <row r="1615">
          <cell r="I1615">
            <v>90</v>
          </cell>
        </row>
        <row r="1615">
          <cell r="K1615">
            <v>90</v>
          </cell>
        </row>
        <row r="1615">
          <cell r="S1615">
            <v>90</v>
          </cell>
          <cell r="T1615">
            <v>90</v>
          </cell>
          <cell r="U1615">
            <v>90</v>
          </cell>
        </row>
        <row r="1616">
          <cell r="B1616">
            <v>250403018</v>
          </cell>
          <cell r="C1616" t="str">
            <v>庚型肝炎IgG抗体测定(Anti-HGVIgG)</v>
          </cell>
        </row>
        <row r="1616">
          <cell r="F1616" t="str">
            <v>项</v>
          </cell>
        </row>
        <row r="1617">
          <cell r="B1617" t="str">
            <v>250403018a</v>
          </cell>
          <cell r="C1617" t="str">
            <v>各种免疫学方法</v>
          </cell>
        </row>
        <row r="1617">
          <cell r="F1617" t="str">
            <v>项</v>
          </cell>
        </row>
        <row r="1617">
          <cell r="I1617">
            <v>25</v>
          </cell>
        </row>
        <row r="1617">
          <cell r="K1617">
            <v>25</v>
          </cell>
        </row>
        <row r="1617">
          <cell r="S1617">
            <v>25</v>
          </cell>
          <cell r="T1617">
            <v>25</v>
          </cell>
          <cell r="U1617">
            <v>25</v>
          </cell>
        </row>
        <row r="1618">
          <cell r="B1618" t="str">
            <v>250403018b</v>
          </cell>
          <cell r="C1618" t="str">
            <v>荧光探针法</v>
          </cell>
        </row>
        <row r="1618">
          <cell r="F1618" t="str">
            <v>项</v>
          </cell>
        </row>
        <row r="1618">
          <cell r="I1618">
            <v>60</v>
          </cell>
        </row>
        <row r="1618">
          <cell r="K1618">
            <v>60</v>
          </cell>
        </row>
        <row r="1618">
          <cell r="S1618">
            <v>60</v>
          </cell>
          <cell r="T1618">
            <v>60</v>
          </cell>
          <cell r="U1618">
            <v>60</v>
          </cell>
        </row>
        <row r="1619">
          <cell r="B1619">
            <v>250403019</v>
          </cell>
          <cell r="C1619" t="str">
            <v>人免疫缺陷病毒抗体测定(Anti-HIV)</v>
          </cell>
        </row>
        <row r="1619">
          <cell r="F1619" t="str">
            <v>项</v>
          </cell>
        </row>
        <row r="1620">
          <cell r="B1620" t="str">
            <v>250403019a</v>
          </cell>
          <cell r="C1620" t="str">
            <v>各种免疫学方法</v>
          </cell>
        </row>
        <row r="1620">
          <cell r="F1620" t="str">
            <v>项</v>
          </cell>
        </row>
        <row r="1620">
          <cell r="I1620">
            <v>20</v>
          </cell>
        </row>
        <row r="1620">
          <cell r="K1620">
            <v>20</v>
          </cell>
        </row>
        <row r="1620">
          <cell r="S1620">
            <v>20</v>
          </cell>
          <cell r="T1620">
            <v>20</v>
          </cell>
          <cell r="U1620">
            <v>20</v>
          </cell>
        </row>
        <row r="1621">
          <cell r="B1621" t="str">
            <v>250403019b</v>
          </cell>
          <cell r="C1621" t="str">
            <v>印迹法</v>
          </cell>
        </row>
        <row r="1621">
          <cell r="F1621" t="str">
            <v>项</v>
          </cell>
        </row>
        <row r="1621">
          <cell r="I1621">
            <v>60</v>
          </cell>
        </row>
        <row r="1621">
          <cell r="K1621">
            <v>60</v>
          </cell>
        </row>
        <row r="1621">
          <cell r="S1621">
            <v>60</v>
          </cell>
          <cell r="T1621">
            <v>60</v>
          </cell>
          <cell r="U1621">
            <v>60</v>
          </cell>
        </row>
        <row r="1622">
          <cell r="B1622" t="str">
            <v>250403019c</v>
          </cell>
          <cell r="C1622" t="str">
            <v>化学发光法</v>
          </cell>
        </row>
        <row r="1622">
          <cell r="F1622" t="str">
            <v>项</v>
          </cell>
        </row>
        <row r="1622">
          <cell r="I1622">
            <v>60</v>
          </cell>
        </row>
        <row r="1622">
          <cell r="K1622">
            <v>60</v>
          </cell>
        </row>
        <row r="1622">
          <cell r="S1622">
            <v>60</v>
          </cell>
          <cell r="T1622">
            <v>60</v>
          </cell>
          <cell r="U1622">
            <v>60</v>
          </cell>
        </row>
        <row r="1623">
          <cell r="B1623">
            <v>250403020</v>
          </cell>
          <cell r="C1623" t="str">
            <v>弓形体抗体测定</v>
          </cell>
          <cell r="D1623" t="str">
            <v>包括IgG、IgM</v>
          </cell>
        </row>
        <row r="1623">
          <cell r="F1623" t="str">
            <v>项</v>
          </cell>
          <cell r="G1623" t="str">
            <v>每项测定计费一次</v>
          </cell>
        </row>
        <row r="1624">
          <cell r="B1624" t="str">
            <v>250403020a</v>
          </cell>
          <cell r="C1624" t="str">
            <v>各种免疫学方法</v>
          </cell>
        </row>
        <row r="1624">
          <cell r="F1624" t="str">
            <v>项</v>
          </cell>
        </row>
        <row r="1624">
          <cell r="I1624">
            <v>30</v>
          </cell>
        </row>
        <row r="1624">
          <cell r="K1624">
            <v>30</v>
          </cell>
        </row>
        <row r="1624">
          <cell r="S1624">
            <v>30</v>
          </cell>
          <cell r="T1624">
            <v>30</v>
          </cell>
          <cell r="U1624">
            <v>30</v>
          </cell>
        </row>
        <row r="1625">
          <cell r="B1625" t="str">
            <v>250403020b</v>
          </cell>
          <cell r="C1625" t="str">
            <v>荧光探针法</v>
          </cell>
        </row>
        <row r="1625">
          <cell r="F1625" t="str">
            <v>项</v>
          </cell>
        </row>
        <row r="1625">
          <cell r="I1625">
            <v>50</v>
          </cell>
        </row>
        <row r="1625">
          <cell r="K1625">
            <v>50</v>
          </cell>
        </row>
        <row r="1625">
          <cell r="S1625">
            <v>50</v>
          </cell>
          <cell r="T1625">
            <v>50</v>
          </cell>
          <cell r="U1625">
            <v>50</v>
          </cell>
        </row>
        <row r="1626">
          <cell r="B1626">
            <v>250403021</v>
          </cell>
          <cell r="C1626" t="str">
            <v>风疹病毒抗体测定</v>
          </cell>
          <cell r="D1626" t="str">
            <v>包括IgG、IgM</v>
          </cell>
        </row>
        <row r="1626">
          <cell r="F1626" t="str">
            <v>项</v>
          </cell>
          <cell r="G1626" t="str">
            <v>每项测定计费一次</v>
          </cell>
        </row>
        <row r="1627">
          <cell r="B1627" t="str">
            <v>250403021a</v>
          </cell>
          <cell r="C1627" t="str">
            <v>各种免疫学方法</v>
          </cell>
        </row>
        <row r="1627">
          <cell r="F1627" t="str">
            <v>项</v>
          </cell>
        </row>
        <row r="1627">
          <cell r="I1627">
            <v>30</v>
          </cell>
        </row>
        <row r="1627">
          <cell r="K1627">
            <v>30</v>
          </cell>
        </row>
        <row r="1627">
          <cell r="S1627">
            <v>30</v>
          </cell>
          <cell r="T1627">
            <v>30</v>
          </cell>
          <cell r="U1627">
            <v>30</v>
          </cell>
        </row>
        <row r="1628">
          <cell r="B1628" t="str">
            <v>250403021b</v>
          </cell>
          <cell r="C1628" t="str">
            <v>荧光探针法</v>
          </cell>
        </row>
        <row r="1628">
          <cell r="F1628" t="str">
            <v>项</v>
          </cell>
        </row>
        <row r="1628">
          <cell r="I1628">
            <v>50</v>
          </cell>
        </row>
        <row r="1628">
          <cell r="K1628">
            <v>50</v>
          </cell>
        </row>
        <row r="1628">
          <cell r="S1628">
            <v>50</v>
          </cell>
          <cell r="T1628">
            <v>50</v>
          </cell>
          <cell r="U1628">
            <v>50</v>
          </cell>
        </row>
        <row r="1629">
          <cell r="B1629">
            <v>250403022</v>
          </cell>
          <cell r="C1629" t="str">
            <v>巨细胞病毒抗体测定</v>
          </cell>
          <cell r="D1629" t="str">
            <v>包括IgG、IgM</v>
          </cell>
        </row>
        <row r="1629">
          <cell r="F1629" t="str">
            <v>项</v>
          </cell>
          <cell r="G1629" t="str">
            <v>每项测定计费一次</v>
          </cell>
        </row>
        <row r="1630">
          <cell r="B1630" t="str">
            <v>250403022a</v>
          </cell>
          <cell r="C1630" t="str">
            <v>各种免疫学方法</v>
          </cell>
        </row>
        <row r="1630">
          <cell r="F1630" t="str">
            <v>项</v>
          </cell>
        </row>
        <row r="1630">
          <cell r="I1630">
            <v>40</v>
          </cell>
        </row>
        <row r="1630">
          <cell r="K1630">
            <v>40</v>
          </cell>
        </row>
        <row r="1630">
          <cell r="S1630">
            <v>40</v>
          </cell>
          <cell r="T1630">
            <v>40</v>
          </cell>
          <cell r="U1630">
            <v>40</v>
          </cell>
        </row>
        <row r="1631">
          <cell r="B1631" t="str">
            <v>250403022b</v>
          </cell>
          <cell r="C1631" t="str">
            <v>荧光探针法</v>
          </cell>
          <cell r="D1631" t="str">
            <v>包括化学发光法</v>
          </cell>
        </row>
        <row r="1631">
          <cell r="F1631" t="str">
            <v>项</v>
          </cell>
        </row>
        <row r="1631">
          <cell r="I1631">
            <v>45</v>
          </cell>
        </row>
        <row r="1631">
          <cell r="K1631">
            <v>45</v>
          </cell>
        </row>
        <row r="1631">
          <cell r="S1631">
            <v>45</v>
          </cell>
          <cell r="T1631">
            <v>45</v>
          </cell>
          <cell r="U1631">
            <v>45</v>
          </cell>
        </row>
        <row r="1632">
          <cell r="B1632">
            <v>250403023</v>
          </cell>
          <cell r="C1632" t="str">
            <v>单纯疱疹病毒抗体测定</v>
          </cell>
          <cell r="D1632" t="str">
            <v>包括I型、II型</v>
          </cell>
        </row>
        <row r="1632">
          <cell r="F1632" t="str">
            <v>项</v>
          </cell>
          <cell r="G1632" t="str">
            <v>每项测定计费一次</v>
          </cell>
        </row>
        <row r="1633">
          <cell r="B1633" t="str">
            <v>250403023a</v>
          </cell>
          <cell r="C1633" t="str">
            <v>各种免疫学方法</v>
          </cell>
        </row>
        <row r="1633">
          <cell r="F1633" t="str">
            <v>项</v>
          </cell>
        </row>
        <row r="1633">
          <cell r="I1633">
            <v>30</v>
          </cell>
        </row>
        <row r="1633">
          <cell r="K1633">
            <v>30</v>
          </cell>
        </row>
        <row r="1633">
          <cell r="S1633">
            <v>30</v>
          </cell>
          <cell r="T1633">
            <v>30</v>
          </cell>
          <cell r="U1633">
            <v>30</v>
          </cell>
        </row>
        <row r="1634">
          <cell r="B1634" t="str">
            <v>250403023b</v>
          </cell>
          <cell r="C1634" t="str">
            <v>荧光探针法</v>
          </cell>
          <cell r="D1634" t="str">
            <v>包括化学发光法</v>
          </cell>
        </row>
        <row r="1634">
          <cell r="F1634" t="str">
            <v>项</v>
          </cell>
          <cell r="G1634" t="str">
            <v>每项测定计费一次</v>
          </cell>
        </row>
        <row r="1634">
          <cell r="I1634">
            <v>60</v>
          </cell>
        </row>
        <row r="1634">
          <cell r="K1634">
            <v>60</v>
          </cell>
        </row>
        <row r="1634">
          <cell r="S1634">
            <v>60</v>
          </cell>
          <cell r="T1634">
            <v>60</v>
          </cell>
          <cell r="U1634">
            <v>60</v>
          </cell>
        </row>
        <row r="1635">
          <cell r="B1635">
            <v>250403024</v>
          </cell>
          <cell r="C1635" t="str">
            <v>单纯疱疹病毒抗体测定</v>
          </cell>
          <cell r="D1635" t="str">
            <v>包括IgG、IgM</v>
          </cell>
        </row>
        <row r="1635">
          <cell r="F1635" t="str">
            <v>项</v>
          </cell>
          <cell r="G1635" t="str">
            <v>每项测定计费一次</v>
          </cell>
        </row>
        <row r="1635">
          <cell r="I1635">
            <v>70</v>
          </cell>
        </row>
        <row r="1635">
          <cell r="K1635">
            <v>70</v>
          </cell>
        </row>
        <row r="1635">
          <cell r="S1635">
            <v>70</v>
          </cell>
          <cell r="T1635">
            <v>70</v>
          </cell>
          <cell r="U1635">
            <v>70</v>
          </cell>
        </row>
        <row r="1636">
          <cell r="B1636">
            <v>250403025</v>
          </cell>
          <cell r="C1636" t="str">
            <v>EB病毒抗体测定</v>
          </cell>
          <cell r="D1636" t="str">
            <v>包括IgG、IgM、IgA、EBV-CA、EBV-EA、EBNA(EBVIgG、IgM、EBV-EAIgG、EBNA-G</v>
          </cell>
        </row>
        <row r="1636">
          <cell r="F1636" t="str">
            <v>项</v>
          </cell>
          <cell r="G1636" t="str">
            <v>每项测定计费一次</v>
          </cell>
        </row>
        <row r="1637">
          <cell r="B1637" t="str">
            <v>250403025a</v>
          </cell>
          <cell r="C1637" t="str">
            <v>各种免疫学方法</v>
          </cell>
        </row>
        <row r="1637">
          <cell r="F1637" t="str">
            <v>项</v>
          </cell>
        </row>
        <row r="1637">
          <cell r="I1637">
            <v>30</v>
          </cell>
        </row>
        <row r="1637">
          <cell r="K1637">
            <v>30</v>
          </cell>
        </row>
        <row r="1637">
          <cell r="S1637">
            <v>30</v>
          </cell>
          <cell r="T1637">
            <v>30</v>
          </cell>
          <cell r="U1637">
            <v>30</v>
          </cell>
        </row>
        <row r="1638">
          <cell r="B1638" t="str">
            <v>250403025b</v>
          </cell>
          <cell r="C1638" t="str">
            <v>荧光探针法</v>
          </cell>
          <cell r="D1638" t="str">
            <v>包括化学发光法</v>
          </cell>
        </row>
        <row r="1638">
          <cell r="F1638" t="str">
            <v>项</v>
          </cell>
        </row>
        <row r="1638">
          <cell r="I1638">
            <v>45</v>
          </cell>
        </row>
        <row r="1638">
          <cell r="K1638">
            <v>45</v>
          </cell>
        </row>
        <row r="1638">
          <cell r="S1638">
            <v>45</v>
          </cell>
          <cell r="T1638">
            <v>45</v>
          </cell>
          <cell r="U1638">
            <v>45</v>
          </cell>
        </row>
        <row r="1639">
          <cell r="B1639">
            <v>250403026</v>
          </cell>
          <cell r="C1639" t="str">
            <v>呼吸道合胞病毒抗体测定</v>
          </cell>
        </row>
        <row r="1639">
          <cell r="F1639" t="str">
            <v>项</v>
          </cell>
        </row>
        <row r="1639">
          <cell r="I1639">
            <v>55</v>
          </cell>
        </row>
        <row r="1639">
          <cell r="K1639">
            <v>55</v>
          </cell>
        </row>
        <row r="1639">
          <cell r="S1639">
            <v>55</v>
          </cell>
          <cell r="T1639">
            <v>55</v>
          </cell>
          <cell r="U1639">
            <v>55</v>
          </cell>
        </row>
        <row r="1640">
          <cell r="B1640">
            <v>250403027</v>
          </cell>
          <cell r="C1640" t="str">
            <v>呼吸道合胞病毒抗原测定</v>
          </cell>
        </row>
        <row r="1640">
          <cell r="F1640" t="str">
            <v>项</v>
          </cell>
        </row>
        <row r="1640">
          <cell r="I1640">
            <v>55</v>
          </cell>
        </row>
        <row r="1640">
          <cell r="K1640">
            <v>55</v>
          </cell>
        </row>
        <row r="1640">
          <cell r="S1640">
            <v>55</v>
          </cell>
          <cell r="T1640">
            <v>55</v>
          </cell>
          <cell r="U1640">
            <v>55</v>
          </cell>
        </row>
        <row r="1641">
          <cell r="B1641">
            <v>250403028</v>
          </cell>
          <cell r="C1641" t="str">
            <v>副流感病毒抗体测定</v>
          </cell>
        </row>
        <row r="1641">
          <cell r="F1641" t="str">
            <v>项</v>
          </cell>
          <cell r="G1641" t="str">
            <v>甲流H1N1流感病毒核酸检测600元</v>
          </cell>
        </row>
        <row r="1641">
          <cell r="I1641">
            <v>55</v>
          </cell>
        </row>
        <row r="1641">
          <cell r="K1641">
            <v>55</v>
          </cell>
        </row>
        <row r="1641">
          <cell r="S1641">
            <v>55</v>
          </cell>
          <cell r="T1641">
            <v>55</v>
          </cell>
          <cell r="U1641">
            <v>55</v>
          </cell>
        </row>
        <row r="1642">
          <cell r="B1642">
            <v>250403029</v>
          </cell>
          <cell r="C1642" t="str">
            <v>天疱疮抗体测定</v>
          </cell>
        </row>
        <row r="1642">
          <cell r="F1642" t="str">
            <v>项</v>
          </cell>
        </row>
        <row r="1642">
          <cell r="I1642">
            <v>150</v>
          </cell>
        </row>
        <row r="1642">
          <cell r="K1642">
            <v>150</v>
          </cell>
        </row>
        <row r="1642">
          <cell r="S1642">
            <v>150</v>
          </cell>
          <cell r="T1642">
            <v>150</v>
          </cell>
          <cell r="U1642">
            <v>150</v>
          </cell>
        </row>
        <row r="1643">
          <cell r="B1643">
            <v>250403030</v>
          </cell>
          <cell r="C1643" t="str">
            <v>水痘一带状疱疹病毒抗体测定</v>
          </cell>
        </row>
        <row r="1643">
          <cell r="F1643" t="str">
            <v>项</v>
          </cell>
        </row>
        <row r="1643">
          <cell r="I1643">
            <v>55</v>
          </cell>
        </row>
        <row r="1643">
          <cell r="K1643">
            <v>55</v>
          </cell>
        </row>
        <row r="1643">
          <cell r="S1643">
            <v>55</v>
          </cell>
          <cell r="T1643">
            <v>55</v>
          </cell>
          <cell r="U1643">
            <v>55</v>
          </cell>
        </row>
        <row r="1644">
          <cell r="B1644">
            <v>250403031</v>
          </cell>
          <cell r="C1644" t="str">
            <v>腺病毒抗体测定</v>
          </cell>
        </row>
        <row r="1644">
          <cell r="F1644" t="str">
            <v>项</v>
          </cell>
        </row>
        <row r="1645">
          <cell r="B1645" t="str">
            <v>250403031a</v>
          </cell>
          <cell r="C1645" t="str">
            <v>各种免疫学方法</v>
          </cell>
        </row>
        <row r="1645">
          <cell r="F1645" t="str">
            <v>项</v>
          </cell>
        </row>
        <row r="1645">
          <cell r="I1645">
            <v>25</v>
          </cell>
        </row>
        <row r="1645">
          <cell r="K1645">
            <v>25</v>
          </cell>
        </row>
        <row r="1645">
          <cell r="S1645">
            <v>25</v>
          </cell>
          <cell r="T1645">
            <v>25</v>
          </cell>
          <cell r="U1645">
            <v>25</v>
          </cell>
        </row>
        <row r="1646">
          <cell r="B1646" t="str">
            <v>250403031b</v>
          </cell>
          <cell r="C1646" t="str">
            <v>荧光探针法</v>
          </cell>
        </row>
        <row r="1646">
          <cell r="F1646" t="str">
            <v>项</v>
          </cell>
        </row>
        <row r="1646">
          <cell r="I1646">
            <v>55</v>
          </cell>
        </row>
        <row r="1646">
          <cell r="K1646">
            <v>55</v>
          </cell>
        </row>
        <row r="1646">
          <cell r="S1646">
            <v>55</v>
          </cell>
          <cell r="T1646">
            <v>55</v>
          </cell>
          <cell r="U1646">
            <v>55</v>
          </cell>
        </row>
        <row r="1647">
          <cell r="B1647">
            <v>250403032</v>
          </cell>
          <cell r="C1647" t="str">
            <v>人轮状病毒抗原测定</v>
          </cell>
        </row>
        <row r="1647">
          <cell r="F1647" t="str">
            <v>项</v>
          </cell>
        </row>
        <row r="1647">
          <cell r="I1647">
            <v>25</v>
          </cell>
        </row>
        <row r="1647">
          <cell r="K1647">
            <v>25</v>
          </cell>
        </row>
        <row r="1647">
          <cell r="S1647">
            <v>25</v>
          </cell>
          <cell r="T1647">
            <v>25</v>
          </cell>
          <cell r="U1647">
            <v>25</v>
          </cell>
        </row>
        <row r="1648">
          <cell r="B1648">
            <v>250403033</v>
          </cell>
          <cell r="C1648" t="str">
            <v>流行性岀血热病毒抗体测定</v>
          </cell>
          <cell r="D1648" t="str">
            <v>包括IgG、IgM</v>
          </cell>
        </row>
        <row r="1648">
          <cell r="F1648" t="str">
            <v>项</v>
          </cell>
          <cell r="G1648" t="str">
            <v>每项测定计费一次</v>
          </cell>
        </row>
        <row r="1648">
          <cell r="I1648">
            <v>30</v>
          </cell>
        </row>
        <row r="1648">
          <cell r="K1648">
            <v>30</v>
          </cell>
        </row>
        <row r="1648">
          <cell r="S1648">
            <v>30</v>
          </cell>
          <cell r="T1648">
            <v>30</v>
          </cell>
          <cell r="U1648">
            <v>30</v>
          </cell>
        </row>
        <row r="1649">
          <cell r="B1649">
            <v>250403034</v>
          </cell>
          <cell r="C1649" t="str">
            <v>狂犬病毒抗体测定</v>
          </cell>
        </row>
        <row r="1649">
          <cell r="F1649" t="str">
            <v>项</v>
          </cell>
        </row>
        <row r="1650">
          <cell r="B1650" t="str">
            <v>250403034a</v>
          </cell>
          <cell r="C1650" t="str">
            <v>凝集法</v>
          </cell>
        </row>
        <row r="1650">
          <cell r="F1650" t="str">
            <v>项</v>
          </cell>
        </row>
        <row r="1650">
          <cell r="I1650">
            <v>10</v>
          </cell>
        </row>
        <row r="1650">
          <cell r="K1650">
            <v>10</v>
          </cell>
        </row>
        <row r="1650">
          <cell r="S1650">
            <v>10</v>
          </cell>
          <cell r="T1650">
            <v>10</v>
          </cell>
          <cell r="U1650">
            <v>10</v>
          </cell>
        </row>
        <row r="1651">
          <cell r="B1651" t="str">
            <v>250403034b</v>
          </cell>
          <cell r="C1651" t="str">
            <v>各种免疫学方法</v>
          </cell>
        </row>
        <row r="1651">
          <cell r="F1651" t="str">
            <v>项</v>
          </cell>
        </row>
        <row r="1651">
          <cell r="I1651">
            <v>40</v>
          </cell>
        </row>
        <row r="1651">
          <cell r="K1651">
            <v>40</v>
          </cell>
        </row>
        <row r="1651">
          <cell r="S1651">
            <v>40</v>
          </cell>
          <cell r="T1651">
            <v>40</v>
          </cell>
          <cell r="U1651">
            <v>40</v>
          </cell>
        </row>
        <row r="1652">
          <cell r="B1652">
            <v>250403035</v>
          </cell>
          <cell r="C1652" t="str">
            <v>病毒血清学试验</v>
          </cell>
          <cell r="D1652" t="str">
            <v>包括脊髓灰质炎病毒、柯萨奇病毒、流行性乙型脑炎病毒、流行性腮腺炎病毒、麻疹病毒</v>
          </cell>
        </row>
        <row r="1652">
          <cell r="F1652" t="str">
            <v>项</v>
          </cell>
          <cell r="G1652" t="str">
            <v>每项测定计价一次</v>
          </cell>
        </row>
        <row r="1652">
          <cell r="I1652">
            <v>25</v>
          </cell>
        </row>
        <row r="1652">
          <cell r="K1652">
            <v>25</v>
          </cell>
        </row>
        <row r="1652">
          <cell r="S1652">
            <v>25</v>
          </cell>
          <cell r="T1652">
            <v>25</v>
          </cell>
          <cell r="U1652">
            <v>25</v>
          </cell>
        </row>
        <row r="1653">
          <cell r="B1653">
            <v>250403036</v>
          </cell>
          <cell r="C1653" t="str">
            <v>嗜异性凝集试验</v>
          </cell>
        </row>
        <row r="1653">
          <cell r="F1653" t="str">
            <v>项</v>
          </cell>
        </row>
        <row r="1653">
          <cell r="I1653">
            <v>20</v>
          </cell>
        </row>
        <row r="1653">
          <cell r="K1653">
            <v>20</v>
          </cell>
        </row>
        <row r="1653">
          <cell r="S1653">
            <v>20</v>
          </cell>
          <cell r="T1653">
            <v>20</v>
          </cell>
          <cell r="U1653">
            <v>20</v>
          </cell>
        </row>
        <row r="1654">
          <cell r="B1654">
            <v>250403037</v>
          </cell>
          <cell r="C1654" t="str">
            <v>冷凝集试验</v>
          </cell>
        </row>
        <row r="1654">
          <cell r="F1654" t="str">
            <v>项</v>
          </cell>
        </row>
        <row r="1654">
          <cell r="I1654">
            <v>10</v>
          </cell>
        </row>
        <row r="1654">
          <cell r="K1654">
            <v>10</v>
          </cell>
        </row>
        <row r="1654">
          <cell r="S1654">
            <v>10</v>
          </cell>
          <cell r="T1654">
            <v>10</v>
          </cell>
          <cell r="U1654">
            <v>10</v>
          </cell>
        </row>
        <row r="1655">
          <cell r="B1655">
            <v>250403038</v>
          </cell>
          <cell r="C1655" t="str">
            <v>肥达氏反应</v>
          </cell>
        </row>
        <row r="1655">
          <cell r="F1655" t="str">
            <v>项</v>
          </cell>
        </row>
        <row r="1655">
          <cell r="I1655">
            <v>10</v>
          </cell>
        </row>
        <row r="1655">
          <cell r="K1655">
            <v>10</v>
          </cell>
        </row>
        <row r="1655">
          <cell r="S1655">
            <v>10</v>
          </cell>
          <cell r="T1655">
            <v>10</v>
          </cell>
          <cell r="U1655">
            <v>10</v>
          </cell>
        </row>
        <row r="1656">
          <cell r="B1656">
            <v>250403039</v>
          </cell>
          <cell r="C1656" t="str">
            <v>外斐氏反应</v>
          </cell>
        </row>
        <row r="1656">
          <cell r="F1656" t="str">
            <v>项</v>
          </cell>
        </row>
        <row r="1656">
          <cell r="I1656">
            <v>10</v>
          </cell>
        </row>
        <row r="1656">
          <cell r="K1656">
            <v>10</v>
          </cell>
        </row>
        <row r="1656">
          <cell r="S1656">
            <v>10</v>
          </cell>
          <cell r="T1656">
            <v>10</v>
          </cell>
          <cell r="U1656">
            <v>10</v>
          </cell>
        </row>
        <row r="1657">
          <cell r="B1657">
            <v>250403040</v>
          </cell>
          <cell r="C1657" t="str">
            <v>斑疹伤寒抗体测定</v>
          </cell>
        </row>
        <row r="1657">
          <cell r="F1657" t="str">
            <v>项</v>
          </cell>
        </row>
        <row r="1657">
          <cell r="I1657">
            <v>10</v>
          </cell>
        </row>
        <row r="1657">
          <cell r="K1657">
            <v>10</v>
          </cell>
        </row>
        <row r="1657">
          <cell r="S1657">
            <v>10</v>
          </cell>
          <cell r="T1657">
            <v>10</v>
          </cell>
          <cell r="U1657">
            <v>10</v>
          </cell>
        </row>
        <row r="1658">
          <cell r="B1658">
            <v>250403041</v>
          </cell>
          <cell r="C1658" t="str">
            <v>布氏杆菌凝集试验</v>
          </cell>
        </row>
        <row r="1658">
          <cell r="F1658" t="str">
            <v>项</v>
          </cell>
        </row>
        <row r="1658">
          <cell r="I1658">
            <v>10</v>
          </cell>
        </row>
        <row r="1658">
          <cell r="K1658">
            <v>10</v>
          </cell>
        </row>
        <row r="1658">
          <cell r="S1658">
            <v>10</v>
          </cell>
          <cell r="T1658">
            <v>10</v>
          </cell>
          <cell r="U1658">
            <v>10</v>
          </cell>
        </row>
        <row r="1659">
          <cell r="B1659">
            <v>250403042</v>
          </cell>
          <cell r="C1659" t="str">
            <v>细菌抗体测定</v>
          </cell>
          <cell r="D1659" t="str">
            <v>包括结核杆菌、破伤风杆菌、百日咳杆菌、军团菌、幽门螺杆菌、霍乱菌</v>
          </cell>
        </row>
        <row r="1659">
          <cell r="F1659" t="str">
            <v>项</v>
          </cell>
          <cell r="G1659" t="str">
            <v>每项测定计价一次</v>
          </cell>
        </row>
        <row r="1660">
          <cell r="B1660" t="str">
            <v>250403042a</v>
          </cell>
          <cell r="C1660" t="str">
            <v>各种免疫学方法</v>
          </cell>
        </row>
        <row r="1660">
          <cell r="F1660" t="str">
            <v>项</v>
          </cell>
          <cell r="G1660" t="str">
            <v>现症感染检测加收45元</v>
          </cell>
        </row>
        <row r="1660">
          <cell r="I1660">
            <v>40</v>
          </cell>
        </row>
        <row r="1660">
          <cell r="K1660">
            <v>40</v>
          </cell>
        </row>
        <row r="1660">
          <cell r="S1660">
            <v>40</v>
          </cell>
          <cell r="T1660">
            <v>40</v>
          </cell>
          <cell r="U1660">
            <v>40</v>
          </cell>
        </row>
        <row r="1661">
          <cell r="B1661" t="str">
            <v>250403042b</v>
          </cell>
          <cell r="C1661" t="str">
            <v>荧光探针法</v>
          </cell>
        </row>
        <row r="1661">
          <cell r="F1661" t="str">
            <v>项</v>
          </cell>
        </row>
        <row r="1661">
          <cell r="I1661">
            <v>60</v>
          </cell>
        </row>
        <row r="1661">
          <cell r="K1661">
            <v>60</v>
          </cell>
        </row>
        <row r="1661">
          <cell r="S1661">
            <v>60</v>
          </cell>
          <cell r="T1661">
            <v>60</v>
          </cell>
          <cell r="U1661">
            <v>60</v>
          </cell>
        </row>
        <row r="1662">
          <cell r="B1662" t="str">
            <v>250403042c</v>
          </cell>
          <cell r="C1662" t="str">
            <v>结核杆菌抗体</v>
          </cell>
        </row>
        <row r="1662">
          <cell r="F1662" t="str">
            <v>项</v>
          </cell>
        </row>
        <row r="1662">
          <cell r="I1662">
            <v>90</v>
          </cell>
        </row>
        <row r="1662">
          <cell r="K1662">
            <v>90</v>
          </cell>
        </row>
        <row r="1662">
          <cell r="S1662">
            <v>90</v>
          </cell>
          <cell r="T1662">
            <v>90</v>
          </cell>
          <cell r="U1662">
            <v>90</v>
          </cell>
        </row>
        <row r="1663">
          <cell r="B1663">
            <v>250403043</v>
          </cell>
          <cell r="C1663" t="str">
            <v>抗链球菌溶血素0测定(ASO)</v>
          </cell>
        </row>
        <row r="1663">
          <cell r="F1663" t="str">
            <v>项</v>
          </cell>
        </row>
        <row r="1664">
          <cell r="B1664" t="str">
            <v>250403043a</v>
          </cell>
          <cell r="C1664" t="str">
            <v>凝集法</v>
          </cell>
        </row>
        <row r="1664">
          <cell r="F1664" t="str">
            <v>项</v>
          </cell>
        </row>
        <row r="1664">
          <cell r="I1664">
            <v>5</v>
          </cell>
        </row>
        <row r="1664">
          <cell r="K1664">
            <v>5</v>
          </cell>
        </row>
        <row r="1664">
          <cell r="S1664">
            <v>5</v>
          </cell>
          <cell r="T1664">
            <v>5</v>
          </cell>
          <cell r="U1664">
            <v>5</v>
          </cell>
        </row>
        <row r="1665">
          <cell r="B1665" t="str">
            <v>250403043b</v>
          </cell>
          <cell r="C1665" t="str">
            <v>免疫比浊法</v>
          </cell>
        </row>
        <row r="1665">
          <cell r="F1665" t="str">
            <v>项</v>
          </cell>
          <cell r="G1665" t="str">
            <v>免疫散射比浊法加收15元</v>
          </cell>
        </row>
        <row r="1665">
          <cell r="I1665">
            <v>15</v>
          </cell>
        </row>
        <row r="1665">
          <cell r="K1665">
            <v>15</v>
          </cell>
        </row>
        <row r="1665">
          <cell r="S1665">
            <v>15</v>
          </cell>
          <cell r="T1665">
            <v>15</v>
          </cell>
          <cell r="U1665">
            <v>15</v>
          </cell>
        </row>
        <row r="1666">
          <cell r="B1666">
            <v>250403044</v>
          </cell>
          <cell r="C1666" t="str">
            <v>抗链球菌溶血素0测定(ASO)</v>
          </cell>
        </row>
        <row r="1666">
          <cell r="F1666" t="str">
            <v>项</v>
          </cell>
        </row>
        <row r="1666">
          <cell r="I1666" t="str">
            <v>自主定价</v>
          </cell>
        </row>
        <row r="1666">
          <cell r="K1666" t="str">
            <v>自主定价</v>
          </cell>
        </row>
        <row r="1666">
          <cell r="S1666" t="str">
            <v>自主定价</v>
          </cell>
          <cell r="T1666" t="str">
            <v>自主定价</v>
          </cell>
          <cell r="U1666" t="str">
            <v>自主定价</v>
          </cell>
        </row>
        <row r="1667">
          <cell r="B1667">
            <v>250403045</v>
          </cell>
          <cell r="C1667" t="str">
            <v>鼠疫血清学试验</v>
          </cell>
        </row>
        <row r="1667">
          <cell r="F1667" t="str">
            <v>项</v>
          </cell>
        </row>
        <row r="1667">
          <cell r="I1667" t="str">
            <v>自主定价</v>
          </cell>
        </row>
        <row r="1667">
          <cell r="K1667" t="str">
            <v>自主定价</v>
          </cell>
        </row>
        <row r="1667">
          <cell r="S1667" t="str">
            <v>自主定价</v>
          </cell>
          <cell r="T1667" t="str">
            <v>自主定价</v>
          </cell>
          <cell r="U1667" t="str">
            <v>自主定价</v>
          </cell>
        </row>
        <row r="1668">
          <cell r="B1668">
            <v>250403046</v>
          </cell>
          <cell r="C1668" t="str">
            <v>芽生菌血清学试验</v>
          </cell>
        </row>
        <row r="1668">
          <cell r="F1668" t="str">
            <v>项</v>
          </cell>
        </row>
        <row r="1668">
          <cell r="I1668" t="str">
            <v>自主定价</v>
          </cell>
        </row>
        <row r="1668">
          <cell r="K1668" t="str">
            <v>自主定价</v>
          </cell>
        </row>
        <row r="1668">
          <cell r="S1668" t="str">
            <v>自主定价</v>
          </cell>
          <cell r="T1668" t="str">
            <v>自主定价</v>
          </cell>
          <cell r="U1668" t="str">
            <v>自主定价</v>
          </cell>
        </row>
        <row r="1669">
          <cell r="B1669">
            <v>250403047</v>
          </cell>
          <cell r="C1669" t="str">
            <v>耶尔森氏菌血清学试验</v>
          </cell>
        </row>
        <row r="1669">
          <cell r="F1669" t="str">
            <v>项</v>
          </cell>
        </row>
        <row r="1669">
          <cell r="I1669" t="str">
            <v>自主定价</v>
          </cell>
        </row>
        <row r="1669">
          <cell r="K1669" t="str">
            <v>自主定价</v>
          </cell>
        </row>
        <row r="1669">
          <cell r="S1669" t="str">
            <v>自主定价</v>
          </cell>
          <cell r="T1669" t="str">
            <v>自主定价</v>
          </cell>
          <cell r="U1669" t="str">
            <v>自主定价</v>
          </cell>
        </row>
        <row r="1670">
          <cell r="B1670">
            <v>250403048</v>
          </cell>
          <cell r="C1670" t="str">
            <v>组织胞浆菌血清学试验</v>
          </cell>
        </row>
        <row r="1670">
          <cell r="F1670" t="str">
            <v>项</v>
          </cell>
        </row>
        <row r="1670">
          <cell r="I1670" t="str">
            <v>自主定价</v>
          </cell>
        </row>
        <row r="1670">
          <cell r="K1670" t="str">
            <v>自主定价</v>
          </cell>
        </row>
        <row r="1670">
          <cell r="S1670" t="str">
            <v>自主定价</v>
          </cell>
          <cell r="T1670" t="str">
            <v>自主定价</v>
          </cell>
          <cell r="U1670" t="str">
            <v>自主定价</v>
          </cell>
        </row>
        <row r="1671">
          <cell r="B1671">
            <v>250403049</v>
          </cell>
          <cell r="C1671" t="str">
            <v>野兔热血清学试验</v>
          </cell>
        </row>
        <row r="1671">
          <cell r="F1671" t="str">
            <v>项</v>
          </cell>
        </row>
        <row r="1671">
          <cell r="I1671" t="str">
            <v>自主定价</v>
          </cell>
        </row>
        <row r="1671">
          <cell r="K1671" t="str">
            <v>自主定价</v>
          </cell>
        </row>
        <row r="1671">
          <cell r="S1671" t="str">
            <v>自主定价</v>
          </cell>
          <cell r="T1671" t="str">
            <v>自主定价</v>
          </cell>
          <cell r="U1671" t="str">
            <v>自主定价</v>
          </cell>
        </row>
        <row r="1672">
          <cell r="B1672">
            <v>250403050</v>
          </cell>
          <cell r="C1672" t="str">
            <v>肺炎支原体血清学试验</v>
          </cell>
        </row>
        <row r="1672">
          <cell r="F1672" t="str">
            <v>项</v>
          </cell>
        </row>
        <row r="1673">
          <cell r="B1673" t="str">
            <v>250403050a</v>
          </cell>
          <cell r="C1673" t="str">
            <v>免疫法</v>
          </cell>
        </row>
        <row r="1673">
          <cell r="F1673" t="str">
            <v>项</v>
          </cell>
        </row>
        <row r="1673">
          <cell r="I1673">
            <v>50</v>
          </cell>
        </row>
        <row r="1673">
          <cell r="K1673">
            <v>50</v>
          </cell>
        </row>
        <row r="1673">
          <cell r="S1673">
            <v>50</v>
          </cell>
          <cell r="T1673">
            <v>50</v>
          </cell>
          <cell r="U1673">
            <v>50</v>
          </cell>
        </row>
        <row r="1674">
          <cell r="B1674" t="str">
            <v>250403050b</v>
          </cell>
          <cell r="C1674" t="str">
            <v>荧光探针法</v>
          </cell>
        </row>
        <row r="1674">
          <cell r="F1674" t="str">
            <v>项</v>
          </cell>
        </row>
        <row r="1674">
          <cell r="I1674">
            <v>70</v>
          </cell>
        </row>
        <row r="1674">
          <cell r="K1674">
            <v>70</v>
          </cell>
        </row>
        <row r="1674">
          <cell r="S1674">
            <v>70</v>
          </cell>
          <cell r="T1674">
            <v>70</v>
          </cell>
          <cell r="U1674">
            <v>70</v>
          </cell>
        </row>
        <row r="1675">
          <cell r="B1675">
            <v>250403051</v>
          </cell>
          <cell r="C1675" t="str">
            <v>沙眼衣原体肺炎血清学试验</v>
          </cell>
        </row>
        <row r="1675">
          <cell r="F1675" t="str">
            <v>项</v>
          </cell>
        </row>
        <row r="1675">
          <cell r="I1675">
            <v>50</v>
          </cell>
        </row>
        <row r="1675">
          <cell r="K1675">
            <v>50</v>
          </cell>
        </row>
        <row r="1675">
          <cell r="S1675">
            <v>50</v>
          </cell>
          <cell r="T1675">
            <v>50</v>
          </cell>
          <cell r="U1675">
            <v>50</v>
          </cell>
        </row>
        <row r="1676">
          <cell r="B1676">
            <v>250403052</v>
          </cell>
          <cell r="C1676" t="str">
            <v>立克次体血清学试验</v>
          </cell>
        </row>
        <row r="1676">
          <cell r="F1676" t="str">
            <v>项</v>
          </cell>
        </row>
        <row r="1676">
          <cell r="I1676" t="str">
            <v>自主定价</v>
          </cell>
        </row>
        <row r="1676">
          <cell r="K1676" t="str">
            <v>自主定价</v>
          </cell>
        </row>
        <row r="1676">
          <cell r="S1676" t="str">
            <v>自主定价</v>
          </cell>
          <cell r="T1676" t="str">
            <v>自主定价</v>
          </cell>
          <cell r="U1676" t="str">
            <v>自主定价</v>
          </cell>
        </row>
        <row r="1677">
          <cell r="B1677">
            <v>250403053</v>
          </cell>
          <cell r="C1677" t="str">
            <v>梅毒螺旋体特异抗体测定</v>
          </cell>
        </row>
        <row r="1677">
          <cell r="F1677" t="str">
            <v>项</v>
          </cell>
        </row>
        <row r="1678">
          <cell r="B1678" t="str">
            <v>250403053a</v>
          </cell>
          <cell r="C1678" t="str">
            <v>凝集法</v>
          </cell>
        </row>
        <row r="1678">
          <cell r="F1678" t="str">
            <v>项</v>
          </cell>
        </row>
        <row r="1678">
          <cell r="I1678">
            <v>34</v>
          </cell>
        </row>
        <row r="1678">
          <cell r="K1678">
            <v>34</v>
          </cell>
        </row>
        <row r="1678">
          <cell r="S1678">
            <v>34</v>
          </cell>
          <cell r="T1678">
            <v>34</v>
          </cell>
          <cell r="U1678">
            <v>34</v>
          </cell>
        </row>
        <row r="1679">
          <cell r="B1679" t="str">
            <v>250403053b</v>
          </cell>
          <cell r="C1679" t="str">
            <v>荧光探针法</v>
          </cell>
        </row>
        <row r="1679">
          <cell r="F1679" t="str">
            <v>项</v>
          </cell>
        </row>
        <row r="1679">
          <cell r="I1679">
            <v>65</v>
          </cell>
        </row>
        <row r="1679">
          <cell r="K1679">
            <v>65</v>
          </cell>
        </row>
        <row r="1679">
          <cell r="S1679">
            <v>65</v>
          </cell>
          <cell r="T1679">
            <v>65</v>
          </cell>
          <cell r="U1679">
            <v>65</v>
          </cell>
        </row>
        <row r="1680">
          <cell r="B1680" t="str">
            <v>250403053c</v>
          </cell>
          <cell r="C1680" t="str">
            <v>印迹法</v>
          </cell>
        </row>
        <row r="1680">
          <cell r="F1680" t="str">
            <v>项</v>
          </cell>
        </row>
        <row r="1680">
          <cell r="I1680">
            <v>34</v>
          </cell>
        </row>
        <row r="1680">
          <cell r="K1680">
            <v>34</v>
          </cell>
        </row>
        <row r="1680">
          <cell r="S1680">
            <v>34</v>
          </cell>
          <cell r="T1680">
            <v>34</v>
          </cell>
          <cell r="U1680">
            <v>34</v>
          </cell>
        </row>
        <row r="1681">
          <cell r="B1681" t="str">
            <v>250403053d</v>
          </cell>
          <cell r="C1681" t="str">
            <v>化学发光法</v>
          </cell>
        </row>
        <row r="1681">
          <cell r="F1681" t="str">
            <v>项</v>
          </cell>
        </row>
        <row r="1681">
          <cell r="I1681">
            <v>41</v>
          </cell>
        </row>
        <row r="1681">
          <cell r="K1681">
            <v>41</v>
          </cell>
        </row>
        <row r="1681">
          <cell r="S1681">
            <v>41</v>
          </cell>
          <cell r="T1681">
            <v>41</v>
          </cell>
          <cell r="U1681">
            <v>41</v>
          </cell>
        </row>
        <row r="1682">
          <cell r="B1682">
            <v>250403054</v>
          </cell>
          <cell r="C1682" t="str">
            <v>快速血浆反应素试验(RPR)</v>
          </cell>
        </row>
        <row r="1682">
          <cell r="F1682" t="str">
            <v>项</v>
          </cell>
        </row>
        <row r="1682">
          <cell r="I1682">
            <v>15</v>
          </cell>
        </row>
        <row r="1682">
          <cell r="K1682">
            <v>15</v>
          </cell>
        </row>
        <row r="1682">
          <cell r="S1682">
            <v>15</v>
          </cell>
          <cell r="T1682">
            <v>15</v>
          </cell>
          <cell r="U1682">
            <v>15</v>
          </cell>
        </row>
        <row r="1683">
          <cell r="B1683">
            <v>250403055</v>
          </cell>
          <cell r="C1683" t="str">
            <v>不加热血清反应素试验</v>
          </cell>
        </row>
        <row r="1683">
          <cell r="F1683" t="str">
            <v>项</v>
          </cell>
        </row>
        <row r="1683">
          <cell r="I1683" t="str">
            <v>自主定价</v>
          </cell>
        </row>
        <row r="1683">
          <cell r="K1683" t="str">
            <v>自主定价</v>
          </cell>
        </row>
        <row r="1683">
          <cell r="S1683" t="str">
            <v>自主定价</v>
          </cell>
          <cell r="T1683" t="str">
            <v>自主定价</v>
          </cell>
          <cell r="U1683" t="str">
            <v>自主定价</v>
          </cell>
        </row>
        <row r="1684">
          <cell r="B1684">
            <v>250403056</v>
          </cell>
          <cell r="C1684" t="str">
            <v>钩端螺旋体病血清学试验</v>
          </cell>
        </row>
        <row r="1684">
          <cell r="F1684" t="str">
            <v>项</v>
          </cell>
        </row>
        <row r="1684">
          <cell r="I1684" t="str">
            <v>自主定价</v>
          </cell>
        </row>
        <row r="1684">
          <cell r="K1684" t="str">
            <v>自主定价</v>
          </cell>
        </row>
        <row r="1684">
          <cell r="S1684" t="str">
            <v>自主定价</v>
          </cell>
          <cell r="T1684" t="str">
            <v>自主定价</v>
          </cell>
          <cell r="U1684" t="str">
            <v>自主定价</v>
          </cell>
        </row>
        <row r="1685">
          <cell r="B1685">
            <v>250403057</v>
          </cell>
          <cell r="C1685" t="str">
            <v>莱姆氏螺旋体抗体测定</v>
          </cell>
        </row>
        <row r="1685">
          <cell r="F1685" t="str">
            <v>项</v>
          </cell>
        </row>
        <row r="1685">
          <cell r="I1685">
            <v>200</v>
          </cell>
        </row>
        <row r="1685">
          <cell r="K1685">
            <v>200</v>
          </cell>
        </row>
        <row r="1685">
          <cell r="S1685">
            <v>200</v>
          </cell>
          <cell r="T1685">
            <v>200</v>
          </cell>
          <cell r="U1685">
            <v>200</v>
          </cell>
        </row>
        <row r="1686">
          <cell r="B1686">
            <v>250403058</v>
          </cell>
          <cell r="C1686" t="str">
            <v>念珠菌病血清学试验</v>
          </cell>
        </row>
        <row r="1686">
          <cell r="F1686" t="str">
            <v>项</v>
          </cell>
        </row>
        <row r="1686">
          <cell r="I1686" t="str">
            <v>自主定价</v>
          </cell>
        </row>
        <row r="1686">
          <cell r="K1686" t="str">
            <v>自主定价</v>
          </cell>
        </row>
        <row r="1686">
          <cell r="S1686" t="str">
            <v>自主定价</v>
          </cell>
          <cell r="T1686" t="str">
            <v>自主定价</v>
          </cell>
          <cell r="U1686" t="str">
            <v>自主定价</v>
          </cell>
        </row>
        <row r="1687">
          <cell r="B1687">
            <v>250403059</v>
          </cell>
          <cell r="C1687" t="str">
            <v>曲霉菌血清学试验</v>
          </cell>
        </row>
        <row r="1687">
          <cell r="F1687" t="str">
            <v>项</v>
          </cell>
        </row>
        <row r="1687">
          <cell r="I1687">
            <v>151</v>
          </cell>
        </row>
        <row r="1687">
          <cell r="K1687">
            <v>151</v>
          </cell>
        </row>
        <row r="1687">
          <cell r="S1687">
            <v>151</v>
          </cell>
          <cell r="T1687">
            <v>151</v>
          </cell>
          <cell r="U1687">
            <v>151</v>
          </cell>
        </row>
        <row r="1688">
          <cell r="B1688">
            <v>250403060</v>
          </cell>
          <cell r="C1688" t="str">
            <v>新型隐球菌荚膜抗原测定</v>
          </cell>
        </row>
        <row r="1688">
          <cell r="F1688" t="str">
            <v>项</v>
          </cell>
        </row>
        <row r="1688">
          <cell r="I1688">
            <v>50</v>
          </cell>
        </row>
        <row r="1688">
          <cell r="K1688">
            <v>50</v>
          </cell>
        </row>
        <row r="1688">
          <cell r="S1688">
            <v>50</v>
          </cell>
          <cell r="T1688">
            <v>50</v>
          </cell>
          <cell r="U1688">
            <v>50</v>
          </cell>
        </row>
        <row r="1689">
          <cell r="B1689">
            <v>250403061</v>
          </cell>
          <cell r="C1689" t="str">
            <v>孢子丝菌血清学试验</v>
          </cell>
        </row>
        <row r="1689">
          <cell r="F1689" t="str">
            <v>项</v>
          </cell>
        </row>
        <row r="1689">
          <cell r="I1689" t="str">
            <v>自主定价</v>
          </cell>
        </row>
        <row r="1689">
          <cell r="K1689" t="str">
            <v>自主定价</v>
          </cell>
        </row>
        <row r="1689">
          <cell r="S1689" t="str">
            <v>自主定价</v>
          </cell>
          <cell r="T1689" t="str">
            <v>自主定价</v>
          </cell>
          <cell r="U1689" t="str">
            <v>自主定价</v>
          </cell>
        </row>
        <row r="1690">
          <cell r="B1690">
            <v>250403062</v>
          </cell>
          <cell r="C1690" t="str">
            <v>球孢子菌血清学试验</v>
          </cell>
        </row>
        <row r="1690">
          <cell r="F1690" t="str">
            <v>项</v>
          </cell>
        </row>
        <row r="1690">
          <cell r="I1690" t="str">
            <v>自主定价</v>
          </cell>
        </row>
        <row r="1690">
          <cell r="K1690" t="str">
            <v>自主定价</v>
          </cell>
        </row>
        <row r="1690">
          <cell r="S1690" t="str">
            <v>自主定价</v>
          </cell>
          <cell r="T1690" t="str">
            <v>自主定价</v>
          </cell>
          <cell r="U1690" t="str">
            <v>自主定价</v>
          </cell>
        </row>
        <row r="1691">
          <cell r="B1691">
            <v>250403063</v>
          </cell>
          <cell r="C1691" t="str">
            <v>猪囊尾蝴抗原和抗体测定</v>
          </cell>
        </row>
        <row r="1691">
          <cell r="F1691" t="str">
            <v>项</v>
          </cell>
          <cell r="G1691" t="str">
            <v>每项测定计价一次</v>
          </cell>
        </row>
        <row r="1691">
          <cell r="I1691" t="str">
            <v>自主定价</v>
          </cell>
        </row>
        <row r="1691">
          <cell r="K1691" t="str">
            <v>自主定价</v>
          </cell>
        </row>
        <row r="1691">
          <cell r="S1691" t="str">
            <v>自主定价</v>
          </cell>
          <cell r="T1691" t="str">
            <v>自主定价</v>
          </cell>
          <cell r="U1691" t="str">
            <v>自主定价</v>
          </cell>
        </row>
        <row r="1692">
          <cell r="B1692">
            <v>250403064</v>
          </cell>
          <cell r="C1692" t="str">
            <v>肺吸虫抗原和抗体测定</v>
          </cell>
        </row>
        <row r="1692">
          <cell r="F1692" t="str">
            <v>项</v>
          </cell>
          <cell r="G1692" t="str">
            <v>每项测定计价一次</v>
          </cell>
        </row>
        <row r="1692">
          <cell r="I1692" t="str">
            <v>自主定价</v>
          </cell>
        </row>
        <row r="1692">
          <cell r="K1692" t="str">
            <v>自主定价</v>
          </cell>
        </row>
        <row r="1692">
          <cell r="S1692" t="str">
            <v>自主定价</v>
          </cell>
          <cell r="T1692" t="str">
            <v>自主定价</v>
          </cell>
          <cell r="U1692" t="str">
            <v>自主定价</v>
          </cell>
        </row>
        <row r="1693">
          <cell r="B1693">
            <v>250403065</v>
          </cell>
          <cell r="C1693" t="str">
            <v>各类病原体DNA测定</v>
          </cell>
          <cell r="D1693" t="str">
            <v>包括结核分枝杆菌核酸恒温扩增检测</v>
          </cell>
        </row>
        <row r="1693">
          <cell r="F1693" t="str">
            <v>项</v>
          </cell>
          <cell r="G1693" t="str">
            <v>每类病原体测定计费一次；结核杆菌DNA定量、肺炎支原体DNA定量140元</v>
          </cell>
        </row>
        <row r="1693">
          <cell r="I1693">
            <v>63</v>
          </cell>
        </row>
        <row r="1693">
          <cell r="K1693">
            <v>63</v>
          </cell>
        </row>
        <row r="1693">
          <cell r="S1693">
            <v>63</v>
          </cell>
          <cell r="T1693">
            <v>63</v>
          </cell>
          <cell r="U1693">
            <v>63</v>
          </cell>
        </row>
        <row r="1694">
          <cell r="B1694">
            <v>250403066</v>
          </cell>
          <cell r="C1694" t="str">
            <v>人乳头瘤病毒(HPV)核酸检测</v>
          </cell>
        </row>
        <row r="1694">
          <cell r="F1694" t="str">
            <v>项</v>
          </cell>
        </row>
        <row r="1694">
          <cell r="I1694">
            <v>214</v>
          </cell>
        </row>
        <row r="1694">
          <cell r="K1694">
            <v>214</v>
          </cell>
        </row>
        <row r="1694">
          <cell r="S1694">
            <v>214</v>
          </cell>
          <cell r="T1694">
            <v>214</v>
          </cell>
          <cell r="U1694">
            <v>214</v>
          </cell>
        </row>
        <row r="1695">
          <cell r="B1695">
            <v>250403067</v>
          </cell>
          <cell r="C1695" t="str">
            <v>埃可病毒抗体检测</v>
          </cell>
        </row>
        <row r="1695">
          <cell r="F1695" t="str">
            <v>项</v>
          </cell>
        </row>
        <row r="1695">
          <cell r="I1695" t="str">
            <v>自主定价</v>
          </cell>
        </row>
        <row r="1695">
          <cell r="K1695" t="str">
            <v>自主定价</v>
          </cell>
        </row>
        <row r="1695">
          <cell r="S1695" t="str">
            <v>自主定价</v>
          </cell>
          <cell r="T1695" t="str">
            <v>自主定价</v>
          </cell>
          <cell r="U1695" t="str">
            <v>自主定价</v>
          </cell>
        </row>
        <row r="1696">
          <cell r="B1696">
            <v>250403068</v>
          </cell>
          <cell r="C1696" t="str">
            <v>尿液人类免疫缺陷病毒I型(HIV-I)抗体测定</v>
          </cell>
          <cell r="D1696" t="str">
            <v>包括病毒RNA定量测定</v>
          </cell>
        </row>
        <row r="1696">
          <cell r="F1696" t="str">
            <v>项</v>
          </cell>
        </row>
        <row r="1696">
          <cell r="I1696">
            <v>100</v>
          </cell>
        </row>
        <row r="1696">
          <cell r="K1696">
            <v>100</v>
          </cell>
        </row>
        <row r="1696">
          <cell r="S1696">
            <v>100</v>
          </cell>
          <cell r="T1696">
            <v>100</v>
          </cell>
          <cell r="U1696">
            <v>100</v>
          </cell>
        </row>
        <row r="1697">
          <cell r="B1697">
            <v>250403069</v>
          </cell>
          <cell r="C1697" t="str">
            <v>严重急性呼吸综合征冠状病毒抗体测定</v>
          </cell>
          <cell r="D1697" t="str">
            <v>包括IgG、IgM</v>
          </cell>
          <cell r="E1697" t="str">
            <v>抗体检测试剂</v>
          </cell>
          <cell r="F1697" t="str">
            <v>项</v>
          </cell>
        </row>
        <row r="1697">
          <cell r="I1697">
            <v>25</v>
          </cell>
        </row>
        <row r="1697">
          <cell r="K1697">
            <v>25</v>
          </cell>
        </row>
        <row r="1697">
          <cell r="S1697">
            <v>25</v>
          </cell>
          <cell r="T1697">
            <v>25</v>
          </cell>
          <cell r="U1697">
            <v>25</v>
          </cell>
        </row>
        <row r="1698">
          <cell r="B1698">
            <v>250403070</v>
          </cell>
          <cell r="C1698" t="str">
            <v>单纯疱疹病毒抗原测定</v>
          </cell>
        </row>
        <row r="1698">
          <cell r="F1698" t="str">
            <v>项</v>
          </cell>
        </row>
        <row r="1698">
          <cell r="I1698">
            <v>50</v>
          </cell>
        </row>
        <row r="1698">
          <cell r="K1698">
            <v>50</v>
          </cell>
        </row>
        <row r="1698">
          <cell r="S1698">
            <v>50</v>
          </cell>
          <cell r="T1698">
            <v>50</v>
          </cell>
          <cell r="U1698">
            <v>50</v>
          </cell>
        </row>
        <row r="1699">
          <cell r="B1699">
            <v>250403071</v>
          </cell>
          <cell r="C1699" t="str">
            <v>丙型肝炎病毒（HCV）基因分型</v>
          </cell>
        </row>
        <row r="1699">
          <cell r="F1699" t="str">
            <v>项</v>
          </cell>
        </row>
        <row r="1699">
          <cell r="I1699">
            <v>350</v>
          </cell>
        </row>
        <row r="1699">
          <cell r="K1699">
            <v>350</v>
          </cell>
        </row>
        <row r="1699">
          <cell r="S1699">
            <v>350</v>
          </cell>
          <cell r="T1699">
            <v>350</v>
          </cell>
          <cell r="U1699">
            <v>350</v>
          </cell>
        </row>
        <row r="1700">
          <cell r="B1700">
            <v>250403072</v>
          </cell>
          <cell r="C1700" t="str">
            <v>乙型肝炎病毒（HBV）基因分型</v>
          </cell>
        </row>
        <row r="1700">
          <cell r="F1700" t="str">
            <v>项</v>
          </cell>
        </row>
        <row r="1700">
          <cell r="I1700">
            <v>300</v>
          </cell>
        </row>
        <row r="1700">
          <cell r="K1700">
            <v>300</v>
          </cell>
        </row>
        <row r="1700">
          <cell r="S1700">
            <v>300</v>
          </cell>
          <cell r="T1700">
            <v>300</v>
          </cell>
          <cell r="U1700">
            <v>300</v>
          </cell>
        </row>
        <row r="1701">
          <cell r="B1701">
            <v>250403073</v>
          </cell>
          <cell r="C1701" t="str">
            <v>庚型肝炎病毒核糖核酸定性（HGV-RNA）</v>
          </cell>
        </row>
        <row r="1701">
          <cell r="F1701" t="str">
            <v>项</v>
          </cell>
        </row>
        <row r="1701">
          <cell r="I1701">
            <v>50</v>
          </cell>
        </row>
        <row r="1701">
          <cell r="K1701">
            <v>50</v>
          </cell>
        </row>
        <row r="1701">
          <cell r="S1701">
            <v>50</v>
          </cell>
          <cell r="T1701">
            <v>50</v>
          </cell>
          <cell r="U1701">
            <v>50</v>
          </cell>
        </row>
        <row r="1702">
          <cell r="B1702">
            <v>250403074</v>
          </cell>
          <cell r="C1702" t="str">
            <v>TT病毒抗体检测</v>
          </cell>
        </row>
        <row r="1702">
          <cell r="F1702" t="str">
            <v>项</v>
          </cell>
        </row>
        <row r="1702">
          <cell r="I1702" t="str">
            <v>自主定价</v>
          </cell>
        </row>
        <row r="1702">
          <cell r="K1702" t="str">
            <v>自主定价</v>
          </cell>
        </row>
        <row r="1702">
          <cell r="S1702" t="str">
            <v>自主定价</v>
          </cell>
          <cell r="T1702" t="str">
            <v>自主定价</v>
          </cell>
          <cell r="U1702" t="str">
            <v>自主定价</v>
          </cell>
        </row>
        <row r="1703">
          <cell r="B1703">
            <v>250403075</v>
          </cell>
          <cell r="C1703" t="str">
            <v>鹦鹉热衣原体检测</v>
          </cell>
        </row>
        <row r="1703">
          <cell r="F1703" t="str">
            <v>项</v>
          </cell>
        </row>
        <row r="1703">
          <cell r="I1703" t="str">
            <v>自主定价</v>
          </cell>
        </row>
        <row r="1703">
          <cell r="K1703" t="str">
            <v>自主定价</v>
          </cell>
        </row>
        <row r="1703">
          <cell r="S1703" t="str">
            <v>自主定价</v>
          </cell>
          <cell r="T1703" t="str">
            <v>自主定价</v>
          </cell>
          <cell r="U1703" t="str">
            <v>自主定价</v>
          </cell>
        </row>
        <row r="1704">
          <cell r="B1704">
            <v>250403076</v>
          </cell>
          <cell r="C1704" t="str">
            <v>肺炎衣原体抗体检测</v>
          </cell>
        </row>
        <row r="1704">
          <cell r="F1704" t="str">
            <v>项</v>
          </cell>
        </row>
        <row r="1704">
          <cell r="I1704">
            <v>80</v>
          </cell>
        </row>
        <row r="1704">
          <cell r="K1704">
            <v>80</v>
          </cell>
        </row>
        <row r="1704">
          <cell r="S1704">
            <v>80</v>
          </cell>
          <cell r="T1704">
            <v>80</v>
          </cell>
          <cell r="U1704">
            <v>80</v>
          </cell>
        </row>
        <row r="1705">
          <cell r="B1705">
            <v>250403077</v>
          </cell>
          <cell r="C1705" t="str">
            <v>白三烯B4水平测定</v>
          </cell>
          <cell r="D1705" t="str">
            <v>包括白三烯E4</v>
          </cell>
        </row>
        <row r="1705">
          <cell r="F1705" t="str">
            <v>项</v>
          </cell>
        </row>
        <row r="1705">
          <cell r="I1705" t="str">
            <v>自主定价</v>
          </cell>
        </row>
        <row r="1705">
          <cell r="K1705" t="str">
            <v>自主定价</v>
          </cell>
        </row>
        <row r="1705">
          <cell r="S1705" t="str">
            <v>自主定价</v>
          </cell>
          <cell r="T1705" t="str">
            <v>自主定价</v>
          </cell>
          <cell r="U1705" t="str">
            <v>自主定价</v>
          </cell>
        </row>
        <row r="1706">
          <cell r="B1706">
            <v>250403078</v>
          </cell>
          <cell r="C1706" t="str">
            <v>幽门螺杆菌快速检测</v>
          </cell>
        </row>
        <row r="1706">
          <cell r="F1706" t="str">
            <v>项</v>
          </cell>
        </row>
        <row r="1706">
          <cell r="I1706">
            <v>40</v>
          </cell>
        </row>
        <row r="1706">
          <cell r="K1706">
            <v>40</v>
          </cell>
        </row>
        <row r="1706">
          <cell r="S1706">
            <v>40</v>
          </cell>
          <cell r="T1706">
            <v>40</v>
          </cell>
          <cell r="U1706">
            <v>40</v>
          </cell>
        </row>
        <row r="1707">
          <cell r="B1707">
            <v>250403079</v>
          </cell>
          <cell r="C1707" t="str">
            <v>13碳尿素呼气试验</v>
          </cell>
        </row>
        <row r="1707">
          <cell r="F1707" t="str">
            <v>项</v>
          </cell>
        </row>
        <row r="1707">
          <cell r="I1707">
            <v>161</v>
          </cell>
        </row>
        <row r="1707">
          <cell r="K1707">
            <v>161</v>
          </cell>
        </row>
        <row r="1707">
          <cell r="S1707">
            <v>161</v>
          </cell>
          <cell r="T1707">
            <v>161</v>
          </cell>
          <cell r="U1707">
            <v>161</v>
          </cell>
        </row>
        <row r="1708">
          <cell r="B1708">
            <v>250403080</v>
          </cell>
          <cell r="C1708" t="str">
            <v>幽门螺杆菌粪便抗原检查</v>
          </cell>
        </row>
        <row r="1708">
          <cell r="F1708" t="str">
            <v>项</v>
          </cell>
        </row>
        <row r="1708">
          <cell r="I1708" t="str">
            <v>自主定价</v>
          </cell>
        </row>
        <row r="1708">
          <cell r="K1708" t="str">
            <v>自主定价</v>
          </cell>
        </row>
        <row r="1708">
          <cell r="S1708" t="str">
            <v>自主定价</v>
          </cell>
          <cell r="T1708" t="str">
            <v>自主定价</v>
          </cell>
          <cell r="U1708" t="str">
            <v>自主定价</v>
          </cell>
        </row>
        <row r="1709">
          <cell r="B1709">
            <v>250403081</v>
          </cell>
          <cell r="C1709" t="str">
            <v>粪便空肠弯曲菌抗原测定</v>
          </cell>
        </row>
        <row r="1709">
          <cell r="F1709" t="str">
            <v>项</v>
          </cell>
        </row>
        <row r="1709">
          <cell r="I1709" t="str">
            <v>自主定价</v>
          </cell>
        </row>
        <row r="1709">
          <cell r="K1709" t="str">
            <v>自主定价</v>
          </cell>
        </row>
        <row r="1709">
          <cell r="S1709" t="str">
            <v>自主定价</v>
          </cell>
          <cell r="T1709" t="str">
            <v>自主定价</v>
          </cell>
          <cell r="U1709" t="str">
            <v>自主定价</v>
          </cell>
        </row>
        <row r="1710">
          <cell r="B1710">
            <v>250403082</v>
          </cell>
          <cell r="C1710" t="str">
            <v>乙型肝炎病毒大蛋白抗原测定</v>
          </cell>
        </row>
        <row r="1710">
          <cell r="F1710" t="str">
            <v>次</v>
          </cell>
        </row>
        <row r="1710">
          <cell r="I1710" t="str">
            <v>自主定价</v>
          </cell>
        </row>
        <row r="1710">
          <cell r="K1710" t="str">
            <v>自主定价</v>
          </cell>
        </row>
        <row r="1710">
          <cell r="S1710" t="str">
            <v>自主定价</v>
          </cell>
          <cell r="T1710" t="str">
            <v>自主定价</v>
          </cell>
          <cell r="U1710" t="str">
            <v>自主定价</v>
          </cell>
        </row>
        <row r="1711">
          <cell r="B1711">
            <v>250403083</v>
          </cell>
          <cell r="C1711" t="str">
            <v>结核分枝杆菌菌种鉴定基因芯片检测</v>
          </cell>
        </row>
        <row r="1711">
          <cell r="F1711" t="str">
            <v>人次</v>
          </cell>
        </row>
        <row r="1711">
          <cell r="I1711">
            <v>320</v>
          </cell>
        </row>
        <row r="1711">
          <cell r="K1711">
            <v>320</v>
          </cell>
        </row>
        <row r="1711">
          <cell r="S1711">
            <v>320</v>
          </cell>
          <cell r="T1711">
            <v>320</v>
          </cell>
          <cell r="U1711">
            <v>320</v>
          </cell>
        </row>
        <row r="1712">
          <cell r="B1712">
            <v>250403084</v>
          </cell>
          <cell r="C1712" t="str">
            <v>耐药结核分枝杆菌检测</v>
          </cell>
        </row>
        <row r="1712">
          <cell r="F1712" t="str">
            <v>人次</v>
          </cell>
        </row>
        <row r="1712">
          <cell r="I1712" t="str">
            <v>自主定价</v>
          </cell>
        </row>
        <row r="1712">
          <cell r="K1712" t="str">
            <v>自主定价</v>
          </cell>
        </row>
        <row r="1712">
          <cell r="S1712" t="str">
            <v>自主定价</v>
          </cell>
          <cell r="T1712" t="str">
            <v>自主定价</v>
          </cell>
          <cell r="U1712" t="str">
            <v>自主定价</v>
          </cell>
        </row>
        <row r="1713">
          <cell r="B1713">
            <v>250403085</v>
          </cell>
          <cell r="C1713" t="str">
            <v>EB病毒Rta蛋白抗体IgG检测</v>
          </cell>
        </row>
        <row r="1713">
          <cell r="F1713" t="str">
            <v>次</v>
          </cell>
        </row>
        <row r="1713">
          <cell r="I1713">
            <v>56</v>
          </cell>
        </row>
        <row r="1713">
          <cell r="K1713">
            <v>56</v>
          </cell>
        </row>
        <row r="1713">
          <cell r="S1713">
            <v>56</v>
          </cell>
          <cell r="T1713">
            <v>56</v>
          </cell>
          <cell r="U1713">
            <v>56</v>
          </cell>
        </row>
        <row r="1714">
          <cell r="B1714">
            <v>250403086</v>
          </cell>
          <cell r="C1714" t="str">
            <v>细小病毒B19IgG测定</v>
          </cell>
        </row>
        <row r="1714">
          <cell r="F1714" t="str">
            <v>次</v>
          </cell>
        </row>
        <row r="1714">
          <cell r="I1714" t="str">
            <v>自主定价</v>
          </cell>
        </row>
        <row r="1714">
          <cell r="K1714" t="str">
            <v>自主定价</v>
          </cell>
        </row>
        <row r="1714">
          <cell r="S1714" t="str">
            <v>自主定价</v>
          </cell>
          <cell r="T1714" t="str">
            <v>自主定价</v>
          </cell>
          <cell r="U1714" t="str">
            <v>自主定价</v>
          </cell>
        </row>
        <row r="1715">
          <cell r="B1715">
            <v>250403087</v>
          </cell>
          <cell r="C1715" t="str">
            <v>甲烷和氢呼气试验</v>
          </cell>
        </row>
        <row r="1715">
          <cell r="F1715" t="str">
            <v>次</v>
          </cell>
        </row>
        <row r="1715">
          <cell r="I1715" t="str">
            <v>自主定价</v>
          </cell>
        </row>
        <row r="1715">
          <cell r="K1715" t="str">
            <v>自主定价</v>
          </cell>
        </row>
        <row r="1715">
          <cell r="S1715" t="str">
            <v>自主定价</v>
          </cell>
          <cell r="T1715" t="str">
            <v>自主定价</v>
          </cell>
          <cell r="U1715" t="str">
            <v>自主定价</v>
          </cell>
        </row>
        <row r="1716">
          <cell r="B1716">
            <v>250403088</v>
          </cell>
          <cell r="C1716" t="str">
            <v>细小病毒B19IgM测定</v>
          </cell>
          <cell r="D1716" t="str">
            <v>样本类型：血液。样本采集、签收、处理，检测样本，审核结果，录入实验室信息系统或人工登记，发送报告；按规定处理废弃物；接受临床相关咨询。</v>
          </cell>
        </row>
        <row r="1716">
          <cell r="F1716" t="str">
            <v>次</v>
          </cell>
        </row>
        <row r="1716">
          <cell r="I1716" t="str">
            <v>自主定价</v>
          </cell>
        </row>
        <row r="1716">
          <cell r="K1716" t="str">
            <v>自主定价</v>
          </cell>
        </row>
        <row r="1716">
          <cell r="S1716" t="str">
            <v>自主定价</v>
          </cell>
          <cell r="T1716" t="str">
            <v>自主定价</v>
          </cell>
          <cell r="U1716" t="str">
            <v>自主定价</v>
          </cell>
        </row>
        <row r="1717">
          <cell r="B1717">
            <v>250403089</v>
          </cell>
          <cell r="C1717" t="str">
            <v>人乳头瘤病毒mRNA检测</v>
          </cell>
          <cell r="D1717" t="str">
            <v>样本类型：脱落细胞。样本采集、签收、处理，检测样本，审核结果，录入实验室信息系统或人工登记，发送报告；按规定处理废弃物；接受临床相关咨询。</v>
          </cell>
        </row>
        <row r="1717">
          <cell r="F1717" t="str">
            <v>次</v>
          </cell>
        </row>
        <row r="1717">
          <cell r="I1717" t="str">
            <v>自主定价</v>
          </cell>
        </row>
        <row r="1717">
          <cell r="K1717" t="str">
            <v>自主定价</v>
          </cell>
        </row>
        <row r="1717">
          <cell r="S1717" t="str">
            <v>自主定价</v>
          </cell>
          <cell r="T1717" t="str">
            <v>自主定价</v>
          </cell>
          <cell r="U1717" t="str">
            <v>自主定价</v>
          </cell>
        </row>
        <row r="1718">
          <cell r="B1718">
            <v>250403090</v>
          </cell>
          <cell r="C1718" t="str">
            <v>新型冠状病毒核酸检测</v>
          </cell>
          <cell r="D1718" t="str">
            <v>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v>
          </cell>
          <cell r="E1718" t="str">
            <v>核酸检测试剂</v>
          </cell>
          <cell r="F1718" t="str">
            <v>次</v>
          </cell>
        </row>
        <row r="1718">
          <cell r="I1718">
            <v>12</v>
          </cell>
        </row>
        <row r="1718">
          <cell r="K1718">
            <v>12</v>
          </cell>
        </row>
        <row r="1718">
          <cell r="S1718">
            <v>12</v>
          </cell>
          <cell r="T1718">
            <v>12</v>
          </cell>
          <cell r="U1718">
            <v>12</v>
          </cell>
        </row>
        <row r="1719">
          <cell r="B1719">
            <v>250403091</v>
          </cell>
          <cell r="C1719" t="str">
            <v>结核分枝杆菌复合群核酸快速检测</v>
          </cell>
          <cell r="D1719" t="str">
            <v>样本类型：体液。样本采集，5分钟快速核酸提取，闭管上机，40分钟双靶标基因快速扩增。审核结果。</v>
          </cell>
        </row>
        <row r="1719">
          <cell r="F1719" t="str">
            <v>次</v>
          </cell>
        </row>
        <row r="1719">
          <cell r="I1719" t="str">
            <v>自主定价</v>
          </cell>
        </row>
        <row r="1719">
          <cell r="K1719" t="str">
            <v>自主定价</v>
          </cell>
        </row>
        <row r="1719">
          <cell r="S1719" t="str">
            <v>自主定价</v>
          </cell>
          <cell r="T1719" t="str">
            <v>自主定价</v>
          </cell>
          <cell r="U1719" t="str">
            <v>自主定价</v>
          </cell>
        </row>
        <row r="1720">
          <cell r="B1720">
            <v>250403092</v>
          </cell>
          <cell r="C1720" t="str">
            <v>基质金属蛋白酶-3(MMP-3)</v>
          </cell>
          <cell r="D1720" t="str">
            <v>样本类型：血浆或血清。</v>
          </cell>
        </row>
        <row r="1720">
          <cell r="F1720" t="str">
            <v>次</v>
          </cell>
        </row>
        <row r="1720">
          <cell r="I1720" t="str">
            <v>自主定价</v>
          </cell>
        </row>
        <row r="1720">
          <cell r="K1720" t="str">
            <v>自主定价</v>
          </cell>
        </row>
        <row r="1720">
          <cell r="S1720" t="str">
            <v>自主定价</v>
          </cell>
          <cell r="T1720" t="str">
            <v>自主定价</v>
          </cell>
          <cell r="U1720" t="str">
            <v>自主定价</v>
          </cell>
        </row>
        <row r="1721">
          <cell r="B1721">
            <v>250403093</v>
          </cell>
          <cell r="C1721" t="str">
            <v>肠道病毒71型IgM抗体检测</v>
          </cell>
          <cell r="D1721" t="str">
            <v>包括胶体金法。样本类型：血液、血清。</v>
          </cell>
        </row>
        <row r="1721">
          <cell r="F1721" t="str">
            <v>次</v>
          </cell>
        </row>
        <row r="1721">
          <cell r="I1721" t="str">
            <v>自主定价</v>
          </cell>
        </row>
        <row r="1721">
          <cell r="K1721" t="str">
            <v>自主定价</v>
          </cell>
        </row>
        <row r="1721">
          <cell r="S1721" t="str">
            <v>自主定价</v>
          </cell>
          <cell r="T1721" t="str">
            <v>自主定价</v>
          </cell>
          <cell r="U1721" t="str">
            <v>自主定价</v>
          </cell>
        </row>
        <row r="1722">
          <cell r="B1722">
            <v>250403094</v>
          </cell>
          <cell r="C1722" t="str">
            <v>柯萨奇病毒IgM抗体检测</v>
          </cell>
          <cell r="D1722" t="str">
            <v>包括胶体金法。样本类型：血液、血清</v>
          </cell>
        </row>
        <row r="1722">
          <cell r="F1722" t="str">
            <v>次</v>
          </cell>
        </row>
        <row r="1722">
          <cell r="I1722" t="str">
            <v>自主定价</v>
          </cell>
        </row>
        <row r="1722">
          <cell r="K1722" t="str">
            <v>自主定价</v>
          </cell>
        </row>
        <row r="1722">
          <cell r="S1722" t="str">
            <v>自主定价</v>
          </cell>
          <cell r="T1722" t="str">
            <v>自主定价</v>
          </cell>
          <cell r="U1722" t="str">
            <v>自主定价</v>
          </cell>
        </row>
        <row r="1723">
          <cell r="B1723">
            <v>250403095</v>
          </cell>
          <cell r="C1723" t="str">
            <v>乙型流感病毒抗原检测</v>
          </cell>
          <cell r="D1723" t="str">
            <v>包括乙型流感病毒抗体检测，包括胶体金法。样本类型：鼻拭子样本、咽拭子样本、血液样本</v>
          </cell>
        </row>
        <row r="1723">
          <cell r="F1723" t="str">
            <v>次</v>
          </cell>
        </row>
        <row r="1723">
          <cell r="I1723" t="str">
            <v>自主定价</v>
          </cell>
        </row>
        <row r="1723">
          <cell r="K1723" t="str">
            <v>自主定价</v>
          </cell>
        </row>
        <row r="1723">
          <cell r="S1723" t="str">
            <v>自主定价</v>
          </cell>
          <cell r="T1723" t="str">
            <v>自主定价</v>
          </cell>
          <cell r="U1723" t="str">
            <v>自主定价</v>
          </cell>
        </row>
        <row r="1724">
          <cell r="B1724">
            <v>250403096</v>
          </cell>
          <cell r="C1724" t="str">
            <v>腺病毒抗原检测</v>
          </cell>
          <cell r="D1724" t="str">
            <v>包括胶体金法。样本类型：鼻拭子样本、咽拭子样本。</v>
          </cell>
        </row>
        <row r="1724">
          <cell r="F1724" t="str">
            <v>次</v>
          </cell>
        </row>
        <row r="1724">
          <cell r="I1724" t="str">
            <v>自主定价</v>
          </cell>
        </row>
        <row r="1724">
          <cell r="K1724" t="str">
            <v>自主定价</v>
          </cell>
        </row>
        <row r="1724">
          <cell r="S1724" t="str">
            <v>自主定价</v>
          </cell>
          <cell r="T1724" t="str">
            <v>自主定价</v>
          </cell>
          <cell r="U1724" t="str">
            <v>自主定价</v>
          </cell>
        </row>
        <row r="1725">
          <cell r="B1725">
            <v>250403097</v>
          </cell>
          <cell r="C1725" t="str">
            <v>人类免疫缺陷病毒(HIV-1)病毒载量核酸检测</v>
          </cell>
        </row>
        <row r="1725">
          <cell r="F1725" t="str">
            <v>次</v>
          </cell>
        </row>
        <row r="1725">
          <cell r="I1725" t="str">
            <v>自主定价</v>
          </cell>
        </row>
        <row r="1725">
          <cell r="K1725" t="str">
            <v>自主定价</v>
          </cell>
        </row>
        <row r="1725">
          <cell r="S1725" t="str">
            <v>自主定价</v>
          </cell>
          <cell r="T1725" t="str">
            <v>自主定价</v>
          </cell>
          <cell r="U1725" t="str">
            <v>自主定价</v>
          </cell>
        </row>
        <row r="1726">
          <cell r="B1726">
            <v>250403098</v>
          </cell>
          <cell r="C1726" t="str">
            <v>甲型/乙型流感及呼吸道合胞病毒核酸联合快速检测</v>
          </cell>
          <cell r="D1726" t="str">
            <v>样本类型：拭子样本。检测时间30分钟以内。</v>
          </cell>
        </row>
        <row r="1726">
          <cell r="F1726" t="str">
            <v>次</v>
          </cell>
        </row>
        <row r="1726">
          <cell r="I1726" t="str">
            <v>自主定价</v>
          </cell>
        </row>
        <row r="1726">
          <cell r="K1726" t="str">
            <v>自主定价</v>
          </cell>
        </row>
        <row r="1726">
          <cell r="S1726" t="str">
            <v>自主定价</v>
          </cell>
          <cell r="T1726" t="str">
            <v>自主定价</v>
          </cell>
          <cell r="U1726" t="str">
            <v>自主定价</v>
          </cell>
        </row>
        <row r="1727">
          <cell r="B1727">
            <v>250403099</v>
          </cell>
          <cell r="C1727" t="str">
            <v>诺如病毒抗原检测</v>
          </cell>
          <cell r="D1727" t="str">
            <v>包括胶体金法。包括诺如病毒抗原GI型、GII型。样本类型：粪便。</v>
          </cell>
        </row>
        <row r="1727">
          <cell r="F1727" t="str">
            <v>项</v>
          </cell>
        </row>
        <row r="1727">
          <cell r="I1727" t="str">
            <v>自主定价</v>
          </cell>
        </row>
        <row r="1727">
          <cell r="K1727" t="str">
            <v>自主定价</v>
          </cell>
        </row>
        <row r="1727">
          <cell r="S1727" t="str">
            <v>自主定价</v>
          </cell>
          <cell r="T1727" t="str">
            <v>自主定价</v>
          </cell>
          <cell r="U1727" t="str">
            <v>自主定价</v>
          </cell>
        </row>
        <row r="1728">
          <cell r="B1728">
            <v>250403100</v>
          </cell>
          <cell r="C1728" t="str">
            <v>胃蛋白酶检测</v>
          </cell>
          <cell r="D1728" t="str">
            <v>包括胶体金法。样本类型：体液。样本采集、签收、处理，加免疫试剂，以胃蛋白酶III为靶点进行检测，以无创和非侵入性的方式鉴定是否存在胃食管反流和咽喉反流性疾病。</v>
          </cell>
        </row>
        <row r="1728">
          <cell r="F1728" t="str">
            <v>次</v>
          </cell>
        </row>
        <row r="1728">
          <cell r="I1728" t="str">
            <v>自主定价</v>
          </cell>
        </row>
        <row r="1728">
          <cell r="K1728" t="str">
            <v>自主定价</v>
          </cell>
        </row>
        <row r="1728">
          <cell r="S1728" t="str">
            <v>自主定价</v>
          </cell>
          <cell r="T1728" t="str">
            <v>自主定价</v>
          </cell>
          <cell r="U1728" t="str">
            <v>自主定价</v>
          </cell>
        </row>
        <row r="1729">
          <cell r="B1729">
            <v>250403101</v>
          </cell>
          <cell r="C1729" t="str">
            <v>新型冠状病毒抗原检测</v>
          </cell>
          <cell r="D1729" t="str">
            <v>符合《山东省新型冠状病毒抗原检测实施方案(试行)》规定的新型冠状病毒抗原检测基本要求及流程</v>
          </cell>
          <cell r="E1729" t="str">
            <v>新型冠状病毒抗原检测试剂(含采样器具)</v>
          </cell>
          <cell r="F1729" t="str">
            <v>次</v>
          </cell>
        </row>
        <row r="1729">
          <cell r="I1729">
            <v>1</v>
          </cell>
        </row>
        <row r="1729">
          <cell r="K1729">
            <v>1</v>
          </cell>
        </row>
        <row r="1729">
          <cell r="S1729">
            <v>1</v>
          </cell>
          <cell r="T1729">
            <v>1</v>
          </cell>
          <cell r="U1729">
            <v>1</v>
          </cell>
        </row>
        <row r="1730">
          <cell r="B1730">
            <v>250404</v>
          </cell>
          <cell r="C1730" t="str">
            <v>肿瘤相关抗原测定</v>
          </cell>
        </row>
        <row r="1731">
          <cell r="B1731">
            <v>250404001</v>
          </cell>
          <cell r="C1731" t="str">
            <v>癌胚抗原测定(CEA)</v>
          </cell>
        </row>
        <row r="1731">
          <cell r="F1731" t="str">
            <v>项</v>
          </cell>
        </row>
        <row r="1732">
          <cell r="B1732" t="str">
            <v>250404001a</v>
          </cell>
          <cell r="C1732" t="str">
            <v>各种免疫学方法</v>
          </cell>
        </row>
        <row r="1732">
          <cell r="F1732" t="str">
            <v>项</v>
          </cell>
        </row>
        <row r="1732">
          <cell r="I1732">
            <v>15</v>
          </cell>
        </row>
        <row r="1732">
          <cell r="K1732">
            <v>15</v>
          </cell>
        </row>
        <row r="1732">
          <cell r="S1732">
            <v>15</v>
          </cell>
          <cell r="T1732">
            <v>15</v>
          </cell>
          <cell r="U1732">
            <v>15</v>
          </cell>
        </row>
        <row r="1733">
          <cell r="B1733" t="str">
            <v>250404001b</v>
          </cell>
          <cell r="C1733" t="str">
            <v>化学发光法</v>
          </cell>
        </row>
        <row r="1733">
          <cell r="F1733" t="str">
            <v>项</v>
          </cell>
        </row>
        <row r="1733">
          <cell r="I1733">
            <v>60</v>
          </cell>
        </row>
        <row r="1733">
          <cell r="K1733">
            <v>60</v>
          </cell>
        </row>
        <row r="1733">
          <cell r="S1733">
            <v>60</v>
          </cell>
          <cell r="T1733">
            <v>60</v>
          </cell>
          <cell r="U1733">
            <v>60</v>
          </cell>
        </row>
        <row r="1734">
          <cell r="B1734">
            <v>250404002</v>
          </cell>
          <cell r="C1734" t="str">
            <v>甲胎蛋白测定(AFP)</v>
          </cell>
        </row>
        <row r="1734">
          <cell r="F1734" t="str">
            <v>项</v>
          </cell>
        </row>
        <row r="1735">
          <cell r="B1735" t="str">
            <v>250404002a</v>
          </cell>
          <cell r="C1735" t="str">
            <v>各种免疫学方法</v>
          </cell>
        </row>
        <row r="1735">
          <cell r="F1735" t="str">
            <v>项</v>
          </cell>
        </row>
        <row r="1735">
          <cell r="I1735">
            <v>15</v>
          </cell>
        </row>
        <row r="1735">
          <cell r="K1735">
            <v>15</v>
          </cell>
        </row>
        <row r="1735">
          <cell r="S1735">
            <v>15</v>
          </cell>
          <cell r="T1735">
            <v>15</v>
          </cell>
          <cell r="U1735">
            <v>15</v>
          </cell>
        </row>
        <row r="1736">
          <cell r="B1736" t="str">
            <v>250404002b</v>
          </cell>
          <cell r="C1736" t="str">
            <v>化学发光法</v>
          </cell>
        </row>
        <row r="1736">
          <cell r="F1736" t="str">
            <v>项</v>
          </cell>
        </row>
        <row r="1736">
          <cell r="I1736">
            <v>36</v>
          </cell>
        </row>
        <row r="1736">
          <cell r="K1736">
            <v>36</v>
          </cell>
        </row>
        <row r="1736">
          <cell r="S1736">
            <v>36</v>
          </cell>
          <cell r="T1736">
            <v>36</v>
          </cell>
          <cell r="U1736">
            <v>36</v>
          </cell>
        </row>
        <row r="1737">
          <cell r="B1737">
            <v>250404003</v>
          </cell>
          <cell r="C1737" t="str">
            <v>副蛋白免疫学检查</v>
          </cell>
        </row>
        <row r="1737">
          <cell r="F1737" t="str">
            <v>项</v>
          </cell>
        </row>
        <row r="1737">
          <cell r="I1737" t="str">
            <v>自主定价</v>
          </cell>
        </row>
        <row r="1737">
          <cell r="K1737" t="str">
            <v>自主定价</v>
          </cell>
        </row>
        <row r="1737">
          <cell r="S1737" t="str">
            <v>自主定价</v>
          </cell>
          <cell r="T1737" t="str">
            <v>自主定价</v>
          </cell>
          <cell r="U1737" t="str">
            <v>自主定价</v>
          </cell>
        </row>
        <row r="1738">
          <cell r="B1738">
            <v>250404004</v>
          </cell>
          <cell r="C1738" t="str">
            <v>碱性胎儿蛋白测定(BFP)</v>
          </cell>
        </row>
        <row r="1738">
          <cell r="F1738" t="str">
            <v>项</v>
          </cell>
        </row>
        <row r="1738">
          <cell r="I1738" t="str">
            <v>自主定价</v>
          </cell>
        </row>
        <row r="1738">
          <cell r="K1738" t="str">
            <v>自主定价</v>
          </cell>
        </row>
        <row r="1738">
          <cell r="S1738" t="str">
            <v>自主定价</v>
          </cell>
          <cell r="T1738" t="str">
            <v>自主定价</v>
          </cell>
          <cell r="U1738" t="str">
            <v>自主定价</v>
          </cell>
        </row>
        <row r="1739">
          <cell r="B1739">
            <v>250404005</v>
          </cell>
          <cell r="C1739" t="str">
            <v>总前列腺特异性抗原测定(TPSA)</v>
          </cell>
        </row>
        <row r="1739">
          <cell r="F1739" t="str">
            <v>项</v>
          </cell>
        </row>
        <row r="1740">
          <cell r="B1740" t="str">
            <v>250404005a</v>
          </cell>
          <cell r="C1740" t="str">
            <v>各种免疫学方法</v>
          </cell>
        </row>
        <row r="1740">
          <cell r="F1740" t="str">
            <v>项</v>
          </cell>
        </row>
        <row r="1740">
          <cell r="I1740">
            <v>25</v>
          </cell>
        </row>
        <row r="1740">
          <cell r="K1740">
            <v>25</v>
          </cell>
        </row>
        <row r="1740">
          <cell r="S1740">
            <v>25</v>
          </cell>
          <cell r="T1740">
            <v>25</v>
          </cell>
          <cell r="U1740">
            <v>25</v>
          </cell>
        </row>
        <row r="1741">
          <cell r="B1741" t="str">
            <v>250404005b</v>
          </cell>
          <cell r="C1741" t="str">
            <v>化学发光法</v>
          </cell>
        </row>
        <row r="1741">
          <cell r="F1741" t="str">
            <v>项</v>
          </cell>
        </row>
        <row r="1741">
          <cell r="I1741">
            <v>70</v>
          </cell>
        </row>
        <row r="1741">
          <cell r="K1741">
            <v>70</v>
          </cell>
        </row>
        <row r="1741">
          <cell r="S1741">
            <v>70</v>
          </cell>
          <cell r="T1741">
            <v>70</v>
          </cell>
          <cell r="U1741">
            <v>70</v>
          </cell>
        </row>
        <row r="1742">
          <cell r="B1742">
            <v>250404006</v>
          </cell>
          <cell r="C1742" t="str">
            <v>游离前列腺特异性抗原测定(FPSA)</v>
          </cell>
        </row>
        <row r="1742">
          <cell r="F1742" t="str">
            <v>项</v>
          </cell>
        </row>
        <row r="1743">
          <cell r="B1743" t="str">
            <v>250404006a</v>
          </cell>
          <cell r="C1743" t="str">
            <v>各种免疫学方法</v>
          </cell>
        </row>
        <row r="1743">
          <cell r="F1743" t="str">
            <v>项</v>
          </cell>
        </row>
        <row r="1743">
          <cell r="I1743">
            <v>25</v>
          </cell>
        </row>
        <row r="1743">
          <cell r="K1743">
            <v>25</v>
          </cell>
        </row>
        <row r="1743">
          <cell r="S1743">
            <v>25</v>
          </cell>
          <cell r="T1743">
            <v>25</v>
          </cell>
          <cell r="U1743">
            <v>25</v>
          </cell>
        </row>
        <row r="1744">
          <cell r="B1744" t="str">
            <v>250404006b</v>
          </cell>
          <cell r="C1744" t="str">
            <v>化学发光法</v>
          </cell>
        </row>
        <row r="1744">
          <cell r="F1744" t="str">
            <v>项</v>
          </cell>
        </row>
        <row r="1744">
          <cell r="I1744">
            <v>70</v>
          </cell>
        </row>
        <row r="1744">
          <cell r="K1744">
            <v>70</v>
          </cell>
        </row>
        <row r="1744">
          <cell r="S1744">
            <v>70</v>
          </cell>
          <cell r="T1744">
            <v>70</v>
          </cell>
          <cell r="U1744">
            <v>70</v>
          </cell>
        </row>
        <row r="1745">
          <cell r="B1745">
            <v>250404007</v>
          </cell>
          <cell r="C1745" t="str">
            <v>复合前列腺特异性抗原(CPSA)测定</v>
          </cell>
        </row>
        <row r="1745">
          <cell r="F1745" t="str">
            <v>项</v>
          </cell>
        </row>
        <row r="1746">
          <cell r="B1746" t="str">
            <v>250404007a</v>
          </cell>
          <cell r="C1746" t="str">
            <v>各种免疫学方法</v>
          </cell>
        </row>
        <row r="1746">
          <cell r="F1746" t="str">
            <v>项</v>
          </cell>
        </row>
        <row r="1746">
          <cell r="I1746">
            <v>25</v>
          </cell>
        </row>
        <row r="1746">
          <cell r="K1746">
            <v>25</v>
          </cell>
        </row>
        <row r="1746">
          <cell r="S1746">
            <v>25</v>
          </cell>
          <cell r="T1746">
            <v>25</v>
          </cell>
          <cell r="U1746">
            <v>25</v>
          </cell>
        </row>
        <row r="1747">
          <cell r="B1747" t="str">
            <v>250404007b</v>
          </cell>
          <cell r="C1747" t="str">
            <v>化学发光法</v>
          </cell>
        </row>
        <row r="1747">
          <cell r="F1747" t="str">
            <v>项</v>
          </cell>
        </row>
        <row r="1747">
          <cell r="I1747">
            <v>70</v>
          </cell>
        </row>
        <row r="1747">
          <cell r="K1747">
            <v>70</v>
          </cell>
        </row>
        <row r="1747">
          <cell r="S1747">
            <v>70</v>
          </cell>
          <cell r="T1747">
            <v>70</v>
          </cell>
          <cell r="U1747">
            <v>70</v>
          </cell>
        </row>
        <row r="1748">
          <cell r="B1748">
            <v>250404008</v>
          </cell>
          <cell r="C1748" t="str">
            <v>前列腺酸性磷酸酶测定(PAP)</v>
          </cell>
        </row>
        <row r="1748">
          <cell r="F1748" t="str">
            <v>项</v>
          </cell>
        </row>
        <row r="1749">
          <cell r="B1749" t="str">
            <v>250404008a</v>
          </cell>
          <cell r="C1749" t="str">
            <v>各种免疫学方法</v>
          </cell>
        </row>
        <row r="1749">
          <cell r="F1749" t="str">
            <v>项</v>
          </cell>
        </row>
        <row r="1749">
          <cell r="I1749">
            <v>25</v>
          </cell>
        </row>
        <row r="1749">
          <cell r="K1749">
            <v>25</v>
          </cell>
        </row>
        <row r="1749">
          <cell r="S1749">
            <v>25</v>
          </cell>
          <cell r="T1749">
            <v>25</v>
          </cell>
          <cell r="U1749">
            <v>25</v>
          </cell>
        </row>
        <row r="1750">
          <cell r="B1750" t="str">
            <v>250404008b</v>
          </cell>
          <cell r="C1750" t="str">
            <v>化学发光法</v>
          </cell>
        </row>
        <row r="1750">
          <cell r="F1750" t="str">
            <v>项</v>
          </cell>
        </row>
        <row r="1750">
          <cell r="I1750">
            <v>70</v>
          </cell>
        </row>
        <row r="1750">
          <cell r="K1750">
            <v>70</v>
          </cell>
        </row>
        <row r="1750">
          <cell r="S1750">
            <v>70</v>
          </cell>
          <cell r="T1750">
            <v>70</v>
          </cell>
          <cell r="U1750">
            <v>70</v>
          </cell>
        </row>
        <row r="1751">
          <cell r="B1751">
            <v>250404009</v>
          </cell>
          <cell r="C1751" t="str">
            <v>神经元特异性烯醇化酶测定(NSE)</v>
          </cell>
        </row>
        <row r="1751">
          <cell r="F1751" t="str">
            <v>项</v>
          </cell>
        </row>
        <row r="1752">
          <cell r="B1752" t="str">
            <v>250404009a</v>
          </cell>
          <cell r="C1752" t="str">
            <v>各种免疫学方法</v>
          </cell>
        </row>
        <row r="1752">
          <cell r="F1752" t="str">
            <v>项</v>
          </cell>
        </row>
        <row r="1752">
          <cell r="I1752">
            <v>25</v>
          </cell>
        </row>
        <row r="1752">
          <cell r="K1752">
            <v>25</v>
          </cell>
        </row>
        <row r="1752">
          <cell r="S1752">
            <v>25</v>
          </cell>
          <cell r="T1752">
            <v>25</v>
          </cell>
          <cell r="U1752">
            <v>25</v>
          </cell>
        </row>
        <row r="1753">
          <cell r="B1753" t="str">
            <v>250404009b</v>
          </cell>
          <cell r="C1753" t="str">
            <v>化学发光法</v>
          </cell>
        </row>
        <row r="1753">
          <cell r="F1753" t="str">
            <v>项</v>
          </cell>
        </row>
        <row r="1753">
          <cell r="I1753">
            <v>54</v>
          </cell>
        </row>
        <row r="1753">
          <cell r="K1753">
            <v>54</v>
          </cell>
        </row>
        <row r="1753">
          <cell r="S1753">
            <v>54</v>
          </cell>
          <cell r="T1753">
            <v>54</v>
          </cell>
          <cell r="U1753">
            <v>54</v>
          </cell>
        </row>
        <row r="1754">
          <cell r="B1754">
            <v>250404010</v>
          </cell>
          <cell r="C1754" t="str">
            <v>细胞角蛋白19片段测定(CYFRA21T)</v>
          </cell>
        </row>
        <row r="1754">
          <cell r="F1754" t="str">
            <v>项</v>
          </cell>
        </row>
        <row r="1755">
          <cell r="B1755" t="str">
            <v>250404010a</v>
          </cell>
          <cell r="C1755" t="str">
            <v>各种免疫学方法</v>
          </cell>
        </row>
        <row r="1755">
          <cell r="F1755" t="str">
            <v>项</v>
          </cell>
        </row>
        <row r="1755">
          <cell r="I1755">
            <v>25</v>
          </cell>
        </row>
        <row r="1755">
          <cell r="K1755">
            <v>25</v>
          </cell>
        </row>
        <row r="1755">
          <cell r="S1755">
            <v>25</v>
          </cell>
          <cell r="T1755">
            <v>25</v>
          </cell>
          <cell r="U1755">
            <v>25</v>
          </cell>
        </row>
        <row r="1756">
          <cell r="B1756" t="str">
            <v>250404010b</v>
          </cell>
          <cell r="C1756" t="str">
            <v>化学发光法</v>
          </cell>
        </row>
        <row r="1756">
          <cell r="F1756" t="str">
            <v>项</v>
          </cell>
        </row>
        <row r="1756">
          <cell r="I1756">
            <v>70</v>
          </cell>
        </row>
        <row r="1756">
          <cell r="K1756">
            <v>70</v>
          </cell>
        </row>
        <row r="1756">
          <cell r="S1756">
            <v>70</v>
          </cell>
          <cell r="T1756">
            <v>70</v>
          </cell>
          <cell r="U1756">
            <v>70</v>
          </cell>
        </row>
        <row r="1757">
          <cell r="B1757">
            <v>250404011</v>
          </cell>
          <cell r="C1757" t="str">
            <v>糖类抗原测定</v>
          </cell>
          <cell r="D1757" t="str">
            <v>包括HE4、CA-27、CA-29、CA-50、CAT25、CA15—3、CA130、CA19—9、CA24—2、CA72—4等等，</v>
          </cell>
        </row>
        <row r="1757">
          <cell r="F1757" t="str">
            <v>每种抗原</v>
          </cell>
          <cell r="G1757" t="str">
            <v>每项测定计价一次，HE4收85元</v>
          </cell>
        </row>
        <row r="1758">
          <cell r="B1758" t="str">
            <v>250404011a</v>
          </cell>
          <cell r="C1758" t="str">
            <v>各种免疫学方法</v>
          </cell>
        </row>
        <row r="1758">
          <cell r="F1758" t="str">
            <v>每种抗原</v>
          </cell>
        </row>
        <row r="1758">
          <cell r="I1758">
            <v>33</v>
          </cell>
        </row>
        <row r="1758">
          <cell r="K1758">
            <v>33</v>
          </cell>
        </row>
        <row r="1758">
          <cell r="S1758">
            <v>33</v>
          </cell>
          <cell r="T1758">
            <v>33</v>
          </cell>
          <cell r="U1758">
            <v>33</v>
          </cell>
        </row>
        <row r="1759">
          <cell r="B1759" t="str">
            <v>250404011b</v>
          </cell>
          <cell r="C1759" t="str">
            <v>化学发光法</v>
          </cell>
        </row>
        <row r="1759">
          <cell r="F1759" t="str">
            <v>每种抗原</v>
          </cell>
        </row>
        <row r="1759">
          <cell r="I1759">
            <v>60</v>
          </cell>
        </row>
        <row r="1759">
          <cell r="K1759">
            <v>60</v>
          </cell>
        </row>
        <row r="1759">
          <cell r="S1759">
            <v>60</v>
          </cell>
          <cell r="T1759">
            <v>60</v>
          </cell>
          <cell r="U1759">
            <v>60</v>
          </cell>
        </row>
        <row r="1760">
          <cell r="B1760">
            <v>250404012</v>
          </cell>
          <cell r="C1760" t="str">
            <v>鳞状细胞癌相关抗原测定(SCC)</v>
          </cell>
        </row>
        <row r="1760">
          <cell r="F1760" t="str">
            <v>项</v>
          </cell>
        </row>
        <row r="1761">
          <cell r="B1761" t="str">
            <v>250404012a</v>
          </cell>
          <cell r="C1761" t="str">
            <v>各种免疫学方法</v>
          </cell>
        </row>
        <row r="1761">
          <cell r="F1761" t="str">
            <v>项</v>
          </cell>
        </row>
        <row r="1761">
          <cell r="I1761">
            <v>33</v>
          </cell>
        </row>
        <row r="1761">
          <cell r="K1761">
            <v>33</v>
          </cell>
        </row>
        <row r="1761">
          <cell r="S1761">
            <v>33</v>
          </cell>
          <cell r="T1761">
            <v>33</v>
          </cell>
          <cell r="U1761">
            <v>33</v>
          </cell>
        </row>
        <row r="1762">
          <cell r="B1762" t="str">
            <v>250404012b</v>
          </cell>
          <cell r="C1762" t="str">
            <v>化学发光法</v>
          </cell>
        </row>
        <row r="1762">
          <cell r="F1762" t="str">
            <v>项</v>
          </cell>
        </row>
        <row r="1762">
          <cell r="I1762">
            <v>75</v>
          </cell>
        </row>
        <row r="1762">
          <cell r="K1762">
            <v>75</v>
          </cell>
        </row>
        <row r="1762">
          <cell r="S1762">
            <v>75</v>
          </cell>
          <cell r="T1762">
            <v>75</v>
          </cell>
          <cell r="U1762">
            <v>75</v>
          </cell>
        </row>
        <row r="1763">
          <cell r="B1763">
            <v>250404013</v>
          </cell>
          <cell r="C1763" t="str">
            <v>肿瘤坏死因子测定(TNF)</v>
          </cell>
        </row>
        <row r="1763">
          <cell r="F1763" t="str">
            <v>项</v>
          </cell>
        </row>
        <row r="1764">
          <cell r="B1764" t="str">
            <v>250404013a</v>
          </cell>
          <cell r="C1764" t="str">
            <v>各种免疫学方法</v>
          </cell>
        </row>
        <row r="1764">
          <cell r="F1764" t="str">
            <v>项</v>
          </cell>
        </row>
        <row r="1764">
          <cell r="I1764">
            <v>25</v>
          </cell>
        </row>
        <row r="1764">
          <cell r="K1764">
            <v>25</v>
          </cell>
        </row>
        <row r="1764">
          <cell r="S1764">
            <v>25</v>
          </cell>
          <cell r="T1764">
            <v>25</v>
          </cell>
          <cell r="U1764">
            <v>25</v>
          </cell>
        </row>
        <row r="1765">
          <cell r="B1765" t="str">
            <v>250404013b</v>
          </cell>
          <cell r="C1765" t="str">
            <v>化学发光法</v>
          </cell>
        </row>
        <row r="1765">
          <cell r="F1765" t="str">
            <v>项</v>
          </cell>
        </row>
        <row r="1765">
          <cell r="I1765">
            <v>70</v>
          </cell>
        </row>
        <row r="1765">
          <cell r="K1765">
            <v>70</v>
          </cell>
        </row>
        <row r="1765">
          <cell r="S1765">
            <v>70</v>
          </cell>
          <cell r="T1765">
            <v>70</v>
          </cell>
          <cell r="U1765">
            <v>70</v>
          </cell>
        </row>
        <row r="1766">
          <cell r="B1766">
            <v>250404014</v>
          </cell>
          <cell r="C1766" t="str">
            <v>肿瘤相关抗原测定</v>
          </cell>
          <cell r="D1766" t="str">
            <v>包括MG—Ags、TA-4,包括抗神经系抗Ri、抗Yo、抗Hu;包括胃蛋白酶原I(PGI)、II(PGII)；高尔基体蛋白73(GP73)。肿瘤异常蛋白检测(TAP)检测</v>
          </cell>
        </row>
        <row r="1766">
          <cell r="F1766" t="str">
            <v>项</v>
          </cell>
          <cell r="G1766" t="str">
            <v>每项测定计价一次。包括抗神经系抗Ri、抗Yo、抗Hu每项150元；胃蛋白酶原I(PGI)、II(PGII)160元；高尔基体蛋白73(GP73)收80元;肿瘤异常蛋白检测(TAP)检测收300元</v>
          </cell>
        </row>
        <row r="1766">
          <cell r="I1766" t="str">
            <v>自主定价</v>
          </cell>
        </row>
        <row r="1766">
          <cell r="K1766" t="str">
            <v>自主定价</v>
          </cell>
        </row>
        <row r="1766">
          <cell r="S1766" t="str">
            <v>自主定价</v>
          </cell>
          <cell r="T1766" t="str">
            <v>自主定价</v>
          </cell>
          <cell r="U1766" t="str">
            <v>自主定价</v>
          </cell>
        </row>
        <row r="1767">
          <cell r="B1767" t="str">
            <v>250404014a</v>
          </cell>
          <cell r="C1767" t="str">
            <v>血清肿瘤相关物质检测(TAM)</v>
          </cell>
          <cell r="D1767" t="str">
            <v>含CA15—3、CA19—9、CA125、CA242、CA72、PSA、CEA、AFP等综合测定</v>
          </cell>
        </row>
        <row r="1767">
          <cell r="F1767" t="str">
            <v>项</v>
          </cell>
        </row>
        <row r="1767">
          <cell r="I1767">
            <v>210</v>
          </cell>
        </row>
        <row r="1767">
          <cell r="K1767">
            <v>210</v>
          </cell>
        </row>
        <row r="1767">
          <cell r="S1767">
            <v>210</v>
          </cell>
          <cell r="T1767">
            <v>210</v>
          </cell>
          <cell r="U1767">
            <v>210</v>
          </cell>
        </row>
        <row r="1768">
          <cell r="B1768">
            <v>250404015</v>
          </cell>
          <cell r="C1768" t="str">
            <v>铁蛋白测定</v>
          </cell>
          <cell r="D1768" t="str">
            <v>包括各类标本</v>
          </cell>
        </row>
        <row r="1768">
          <cell r="F1768" t="str">
            <v>项</v>
          </cell>
        </row>
        <row r="1768">
          <cell r="I1768">
            <v>40</v>
          </cell>
        </row>
        <row r="1768">
          <cell r="K1768">
            <v>40</v>
          </cell>
        </row>
        <row r="1768">
          <cell r="S1768">
            <v>40</v>
          </cell>
          <cell r="T1768">
            <v>40</v>
          </cell>
          <cell r="U1768">
            <v>40</v>
          </cell>
        </row>
        <row r="1769">
          <cell r="B1769">
            <v>250404016</v>
          </cell>
          <cell r="C1769" t="str">
            <v>星形胶质蛋白(AP)测定</v>
          </cell>
        </row>
        <row r="1769">
          <cell r="F1769" t="str">
            <v>项</v>
          </cell>
        </row>
        <row r="1769">
          <cell r="I1769" t="str">
            <v>自主定价</v>
          </cell>
        </row>
        <row r="1769">
          <cell r="K1769" t="str">
            <v>自主定价</v>
          </cell>
        </row>
        <row r="1769">
          <cell r="S1769" t="str">
            <v>自主定价</v>
          </cell>
          <cell r="T1769" t="str">
            <v>自主定价</v>
          </cell>
          <cell r="U1769" t="str">
            <v>自主定价</v>
          </cell>
        </row>
        <row r="1770">
          <cell r="B1770">
            <v>250404017</v>
          </cell>
          <cell r="C1770" t="str">
            <v>恶性肿瘤特异生长因子(TSGF)测定</v>
          </cell>
        </row>
        <row r="1770">
          <cell r="F1770" t="str">
            <v>项</v>
          </cell>
        </row>
        <row r="1770">
          <cell r="I1770">
            <v>70</v>
          </cell>
        </row>
        <row r="1770">
          <cell r="K1770">
            <v>70</v>
          </cell>
        </row>
        <row r="1770">
          <cell r="S1770">
            <v>70</v>
          </cell>
          <cell r="T1770">
            <v>70</v>
          </cell>
          <cell r="U1770">
            <v>70</v>
          </cell>
        </row>
        <row r="1771">
          <cell r="B1771">
            <v>250404018</v>
          </cell>
          <cell r="C1771" t="str">
            <v>触珠蛋白测定</v>
          </cell>
        </row>
        <row r="1771">
          <cell r="F1771" t="str">
            <v>项</v>
          </cell>
        </row>
        <row r="1772">
          <cell r="B1772" t="str">
            <v>250404018a</v>
          </cell>
          <cell r="C1772" t="str">
            <v>免疫比浊法</v>
          </cell>
        </row>
        <row r="1772">
          <cell r="F1772" t="str">
            <v>项</v>
          </cell>
          <cell r="G1772" t="str">
            <v>免疫散射比浊法加收20元</v>
          </cell>
        </row>
        <row r="1772">
          <cell r="I1772">
            <v>10</v>
          </cell>
        </row>
        <row r="1772">
          <cell r="K1772">
            <v>10</v>
          </cell>
        </row>
        <row r="1772">
          <cell r="S1772">
            <v>10</v>
          </cell>
          <cell r="T1772">
            <v>10</v>
          </cell>
          <cell r="U1772">
            <v>10</v>
          </cell>
        </row>
        <row r="1773">
          <cell r="B1773">
            <v>250404019</v>
          </cell>
          <cell r="C1773" t="str">
            <v>酸性糖蛋白测定</v>
          </cell>
        </row>
        <row r="1773">
          <cell r="F1773" t="str">
            <v>项</v>
          </cell>
        </row>
        <row r="1774">
          <cell r="B1774" t="str">
            <v>250404019a</v>
          </cell>
          <cell r="C1774" t="str">
            <v>免疫比浊法</v>
          </cell>
        </row>
        <row r="1774">
          <cell r="F1774" t="str">
            <v>项</v>
          </cell>
          <cell r="G1774" t="str">
            <v>免疫散射比浊法加收20元</v>
          </cell>
        </row>
        <row r="1774">
          <cell r="I1774">
            <v>10</v>
          </cell>
        </row>
        <row r="1774">
          <cell r="K1774">
            <v>10</v>
          </cell>
        </row>
        <row r="1774">
          <cell r="S1774">
            <v>10</v>
          </cell>
          <cell r="T1774">
            <v>10</v>
          </cell>
          <cell r="U1774">
            <v>10</v>
          </cell>
        </row>
        <row r="1775">
          <cell r="B1775">
            <v>250404020</v>
          </cell>
          <cell r="C1775" t="str">
            <v>细菌抗原分析</v>
          </cell>
          <cell r="D1775" t="str">
            <v>肺炎链球菌抗原测定</v>
          </cell>
        </row>
        <row r="1775">
          <cell r="F1775" t="str">
            <v>项</v>
          </cell>
        </row>
        <row r="1775">
          <cell r="I1775">
            <v>120</v>
          </cell>
        </row>
        <row r="1775">
          <cell r="K1775">
            <v>120</v>
          </cell>
        </row>
        <row r="1775">
          <cell r="S1775">
            <v>120</v>
          </cell>
          <cell r="T1775">
            <v>120</v>
          </cell>
          <cell r="U1775">
            <v>120</v>
          </cell>
        </row>
        <row r="1776">
          <cell r="B1776">
            <v>250404021</v>
          </cell>
          <cell r="C1776" t="str">
            <v>I型胶原吡啶交联终肽测定(ICTP)</v>
          </cell>
        </row>
        <row r="1776">
          <cell r="F1776" t="str">
            <v>项</v>
          </cell>
        </row>
        <row r="1776">
          <cell r="I1776">
            <v>60</v>
          </cell>
        </row>
        <row r="1776">
          <cell r="K1776">
            <v>60</v>
          </cell>
        </row>
        <row r="1776">
          <cell r="S1776">
            <v>60</v>
          </cell>
          <cell r="T1776">
            <v>60</v>
          </cell>
          <cell r="U1776">
            <v>60</v>
          </cell>
        </row>
        <row r="1777">
          <cell r="B1777">
            <v>250404022</v>
          </cell>
          <cell r="C1777" t="str">
            <v>组织多肽特异抗原(TPS)测定</v>
          </cell>
        </row>
        <row r="1777">
          <cell r="F1777" t="str">
            <v>项</v>
          </cell>
        </row>
        <row r="1777">
          <cell r="I1777" t="str">
            <v>自主定价</v>
          </cell>
        </row>
        <row r="1777">
          <cell r="K1777" t="str">
            <v>自主定价</v>
          </cell>
        </row>
        <row r="1777">
          <cell r="S1777" t="str">
            <v>自主定价</v>
          </cell>
          <cell r="T1777" t="str">
            <v>自主定价</v>
          </cell>
          <cell r="U1777" t="str">
            <v>自主定价</v>
          </cell>
        </row>
        <row r="1778">
          <cell r="B1778">
            <v>250404023</v>
          </cell>
          <cell r="C1778" t="str">
            <v>端粒酶活性检测</v>
          </cell>
        </row>
        <row r="1778">
          <cell r="F1778" t="str">
            <v>项</v>
          </cell>
        </row>
        <row r="1778">
          <cell r="I1778" t="str">
            <v>自主定价</v>
          </cell>
        </row>
        <row r="1778">
          <cell r="K1778" t="str">
            <v>自主定价</v>
          </cell>
        </row>
        <row r="1778">
          <cell r="S1778" t="str">
            <v>自主定价</v>
          </cell>
          <cell r="T1778" t="str">
            <v>自主定价</v>
          </cell>
          <cell r="U1778" t="str">
            <v>自主定价</v>
          </cell>
        </row>
        <row r="1779">
          <cell r="B1779">
            <v>250404024</v>
          </cell>
          <cell r="C1779" t="str">
            <v>等克分子前列腺特异抗原测定</v>
          </cell>
        </row>
        <row r="1779">
          <cell r="F1779" t="str">
            <v>项</v>
          </cell>
        </row>
        <row r="1779">
          <cell r="I1779" t="str">
            <v>自主定价</v>
          </cell>
        </row>
        <row r="1779">
          <cell r="K1779" t="str">
            <v>自主定价</v>
          </cell>
        </row>
        <row r="1779">
          <cell r="S1779" t="str">
            <v>自主定价</v>
          </cell>
          <cell r="T1779" t="str">
            <v>自主定价</v>
          </cell>
          <cell r="U1779" t="str">
            <v>自主定价</v>
          </cell>
        </row>
        <row r="1780">
          <cell r="B1780">
            <v>250404025</v>
          </cell>
          <cell r="C1780" t="str">
            <v>尿核基质蛋白(NMP22)测定</v>
          </cell>
        </row>
        <row r="1780">
          <cell r="F1780" t="str">
            <v>项</v>
          </cell>
        </row>
        <row r="1780">
          <cell r="I1780" t="str">
            <v>自主定价</v>
          </cell>
        </row>
        <row r="1780">
          <cell r="K1780" t="str">
            <v>自主定价</v>
          </cell>
        </row>
        <row r="1780">
          <cell r="S1780" t="str">
            <v>自主定价</v>
          </cell>
          <cell r="T1780" t="str">
            <v>自主定价</v>
          </cell>
          <cell r="U1780" t="str">
            <v>自主定价</v>
          </cell>
        </row>
        <row r="1781">
          <cell r="B1781">
            <v>250404026</v>
          </cell>
          <cell r="C1781" t="str">
            <v>甲胎蛋白异质体测定</v>
          </cell>
        </row>
        <row r="1781">
          <cell r="F1781" t="str">
            <v>项</v>
          </cell>
          <cell r="G1781" t="str">
            <v>离心管法</v>
          </cell>
        </row>
        <row r="1781">
          <cell r="I1781">
            <v>130</v>
          </cell>
        </row>
        <row r="1781">
          <cell r="K1781">
            <v>130</v>
          </cell>
        </row>
        <row r="1781">
          <cell r="S1781">
            <v>130</v>
          </cell>
          <cell r="T1781">
            <v>130</v>
          </cell>
          <cell r="U1781">
            <v>130</v>
          </cell>
        </row>
        <row r="1782">
          <cell r="B1782">
            <v>250404027</v>
          </cell>
          <cell r="C1782" t="str">
            <v>循环肿瘤细胞检测</v>
          </cell>
        </row>
        <row r="1782">
          <cell r="F1782" t="str">
            <v>次</v>
          </cell>
        </row>
        <row r="1782">
          <cell r="I1782" t="str">
            <v>自主定价</v>
          </cell>
        </row>
        <row r="1782">
          <cell r="K1782" t="str">
            <v>自主定价</v>
          </cell>
        </row>
        <row r="1782">
          <cell r="S1782" t="str">
            <v>自主定价</v>
          </cell>
          <cell r="T1782" t="str">
            <v>自主定价</v>
          </cell>
          <cell r="U1782" t="str">
            <v>自主定价</v>
          </cell>
        </row>
        <row r="1783">
          <cell r="B1783">
            <v>250404028</v>
          </cell>
          <cell r="C1783" t="str">
            <v>肿瘤组织阳离子(钠离子)检测</v>
          </cell>
        </row>
        <row r="1783">
          <cell r="F1783" t="str">
            <v>次</v>
          </cell>
        </row>
        <row r="1783">
          <cell r="I1783" t="str">
            <v>自主定价</v>
          </cell>
        </row>
        <row r="1783">
          <cell r="K1783" t="str">
            <v>自主定价</v>
          </cell>
        </row>
        <row r="1783">
          <cell r="S1783" t="str">
            <v>自主定价</v>
          </cell>
          <cell r="T1783" t="str">
            <v>自主定价</v>
          </cell>
          <cell r="U1783" t="str">
            <v>自主定价</v>
          </cell>
        </row>
        <row r="1784">
          <cell r="B1784">
            <v>250404029</v>
          </cell>
          <cell r="C1784" t="str">
            <v>血浆热休克蛋白90a定量检测</v>
          </cell>
        </row>
        <row r="1784">
          <cell r="F1784" t="str">
            <v>次</v>
          </cell>
        </row>
        <row r="1784">
          <cell r="I1784">
            <v>256</v>
          </cell>
        </row>
        <row r="1784">
          <cell r="K1784">
            <v>256</v>
          </cell>
        </row>
        <row r="1784">
          <cell r="S1784">
            <v>256</v>
          </cell>
          <cell r="T1784">
            <v>256</v>
          </cell>
          <cell r="U1784">
            <v>256</v>
          </cell>
        </row>
        <row r="1785">
          <cell r="B1785">
            <v>250404030</v>
          </cell>
          <cell r="C1785" t="str">
            <v>前列腺特异性抗原同源异构体(p2PSA)检测</v>
          </cell>
          <cell r="D1785" t="str">
            <v>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v>
          </cell>
        </row>
        <row r="1785">
          <cell r="F1785" t="str">
            <v>次</v>
          </cell>
        </row>
        <row r="1785">
          <cell r="I1785" t="str">
            <v>自主定价</v>
          </cell>
        </row>
        <row r="1785">
          <cell r="K1785" t="str">
            <v>自主定价</v>
          </cell>
        </row>
        <row r="1785">
          <cell r="S1785" t="str">
            <v>自主定价</v>
          </cell>
          <cell r="T1785" t="str">
            <v>自主定价</v>
          </cell>
          <cell r="U1785" t="str">
            <v>自主定价</v>
          </cell>
        </row>
        <row r="1786">
          <cell r="B1786">
            <v>250404031</v>
          </cell>
          <cell r="C1786" t="str">
            <v>微小核糖核酸检测</v>
          </cell>
          <cell r="D1786" t="str">
            <v>样本类型：血液、粪便。提取microRNA，与阴、阳性对照及质控品同时扩增，分析扩增产物，判断并审核结果，录入实验室信息系统或人工登记，发送报告。</v>
          </cell>
        </row>
        <row r="1786">
          <cell r="F1786" t="str">
            <v>项</v>
          </cell>
        </row>
        <row r="1786">
          <cell r="I1786" t="str">
            <v>自主定价</v>
          </cell>
        </row>
        <row r="1786">
          <cell r="K1786" t="str">
            <v>自主定价</v>
          </cell>
        </row>
        <row r="1786">
          <cell r="S1786" t="str">
            <v>自主定价</v>
          </cell>
          <cell r="T1786" t="str">
            <v>自主定价</v>
          </cell>
          <cell r="U1786" t="str">
            <v>自主定价</v>
          </cell>
        </row>
        <row r="1787">
          <cell r="B1787">
            <v>250404032</v>
          </cell>
          <cell r="C1787" t="str">
            <v>唾液酸化糖链抗原(KL-6)</v>
          </cell>
          <cell r="D1787" t="str">
            <v>样本类型：血浆或血清。样本采集、签收、处理，定标和质控，检测样本，审核结果，录入实验室信息系统或人工登记，发送报告；按规定处理废弃物；接受临床相关咨询。</v>
          </cell>
        </row>
        <row r="1787">
          <cell r="F1787" t="str">
            <v>次</v>
          </cell>
        </row>
        <row r="1787">
          <cell r="I1787" t="str">
            <v>自主定价</v>
          </cell>
        </row>
        <row r="1787">
          <cell r="K1787" t="str">
            <v>自主定价</v>
          </cell>
        </row>
        <row r="1787">
          <cell r="S1787" t="str">
            <v>自主定价</v>
          </cell>
          <cell r="T1787" t="str">
            <v>自主定价</v>
          </cell>
          <cell r="U1787" t="str">
            <v>自主定价</v>
          </cell>
        </row>
        <row r="1788">
          <cell r="B1788">
            <v>250405</v>
          </cell>
          <cell r="C1788" t="str">
            <v>变应原测定</v>
          </cell>
        </row>
        <row r="1789">
          <cell r="B1789">
            <v>250405001</v>
          </cell>
          <cell r="C1789" t="str">
            <v>总IgE测定</v>
          </cell>
          <cell r="D1789" t="str">
            <v>包括血清过敏源检测</v>
          </cell>
        </row>
        <row r="1789">
          <cell r="F1789" t="str">
            <v>项</v>
          </cell>
          <cell r="G1789" t="str">
            <v>各种免疫学方法，血清过敏源检测收100元</v>
          </cell>
        </row>
        <row r="1789">
          <cell r="I1789">
            <v>40</v>
          </cell>
        </row>
        <row r="1789">
          <cell r="K1789">
            <v>40</v>
          </cell>
        </row>
        <row r="1789">
          <cell r="S1789">
            <v>40</v>
          </cell>
          <cell r="T1789">
            <v>40</v>
          </cell>
          <cell r="U1789">
            <v>40</v>
          </cell>
        </row>
        <row r="1790">
          <cell r="B1790">
            <v>250405002</v>
          </cell>
          <cell r="C1790" t="str">
            <v>吸入物变应原筛查</v>
          </cell>
        </row>
        <row r="1790">
          <cell r="F1790" t="str">
            <v>项</v>
          </cell>
          <cell r="G1790" t="str">
            <v>各种免疫学方法</v>
          </cell>
        </row>
        <row r="1790">
          <cell r="I1790">
            <v>30</v>
          </cell>
        </row>
        <row r="1790">
          <cell r="K1790">
            <v>30</v>
          </cell>
        </row>
        <row r="1790">
          <cell r="S1790">
            <v>30</v>
          </cell>
          <cell r="T1790">
            <v>30</v>
          </cell>
          <cell r="U1790">
            <v>30</v>
          </cell>
        </row>
        <row r="1791">
          <cell r="B1791">
            <v>250405003</v>
          </cell>
          <cell r="C1791" t="str">
            <v>食入物变应原筛查</v>
          </cell>
        </row>
        <row r="1791">
          <cell r="F1791" t="str">
            <v>项</v>
          </cell>
          <cell r="G1791" t="str">
            <v>各种免疫学方法</v>
          </cell>
        </row>
        <row r="1791">
          <cell r="I1791">
            <v>30</v>
          </cell>
        </row>
        <row r="1791">
          <cell r="K1791">
            <v>30</v>
          </cell>
        </row>
        <row r="1791">
          <cell r="S1791">
            <v>30</v>
          </cell>
          <cell r="T1791">
            <v>30</v>
          </cell>
          <cell r="U1791">
            <v>30</v>
          </cell>
        </row>
        <row r="1792">
          <cell r="B1792">
            <v>250405004</v>
          </cell>
          <cell r="C1792" t="str">
            <v>特殊变应原（多价变应原）筛查</v>
          </cell>
          <cell r="D1792" t="str">
            <v>包括混合虫螨、混合霉菌、多价动物毛等</v>
          </cell>
        </row>
        <row r="1792">
          <cell r="F1792" t="str">
            <v>项</v>
          </cell>
          <cell r="G1792" t="str">
            <v>各种免疫学方法</v>
          </cell>
        </row>
        <row r="1792">
          <cell r="I1792">
            <v>30</v>
          </cell>
        </row>
        <row r="1792">
          <cell r="K1792">
            <v>30</v>
          </cell>
        </row>
        <row r="1792">
          <cell r="S1792">
            <v>30</v>
          </cell>
          <cell r="T1792">
            <v>30</v>
          </cell>
          <cell r="U1792">
            <v>30</v>
          </cell>
        </row>
        <row r="1793">
          <cell r="B1793">
            <v>250405005</v>
          </cell>
          <cell r="C1793" t="str">
            <v>专项变应原（单价变应原）筛查</v>
          </cell>
          <cell r="D1793" t="str">
            <v>包括牛奶、蛋清等</v>
          </cell>
        </row>
        <row r="1793">
          <cell r="F1793" t="str">
            <v>项</v>
          </cell>
          <cell r="G1793" t="str">
            <v>各种免疫学方法</v>
          </cell>
        </row>
        <row r="1793">
          <cell r="I1793">
            <v>30</v>
          </cell>
        </row>
        <row r="1793">
          <cell r="K1793">
            <v>30</v>
          </cell>
        </row>
        <row r="1793">
          <cell r="S1793">
            <v>30</v>
          </cell>
          <cell r="T1793">
            <v>30</v>
          </cell>
          <cell r="U1793">
            <v>30</v>
          </cell>
        </row>
        <row r="1794">
          <cell r="B1794">
            <v>250405006</v>
          </cell>
          <cell r="C1794" t="str">
            <v>嗜酸细胞阳离子蛋白（ECP）测定</v>
          </cell>
        </row>
        <row r="1794">
          <cell r="F1794" t="str">
            <v>项</v>
          </cell>
          <cell r="G1794" t="str">
            <v>各种免疫学方法</v>
          </cell>
        </row>
        <row r="1794">
          <cell r="I1794" t="str">
            <v>自主定价</v>
          </cell>
        </row>
        <row r="1794">
          <cell r="K1794" t="str">
            <v>自主定价</v>
          </cell>
        </row>
        <row r="1794">
          <cell r="S1794" t="str">
            <v>自主定价</v>
          </cell>
          <cell r="T1794" t="str">
            <v>自主定价</v>
          </cell>
          <cell r="U1794" t="str">
            <v>自主定价</v>
          </cell>
        </row>
        <row r="1795">
          <cell r="B1795">
            <v>250405007</v>
          </cell>
          <cell r="C1795" t="str">
            <v>循环免疫复合物（CIC）测定</v>
          </cell>
        </row>
        <row r="1795">
          <cell r="F1795" t="str">
            <v>项</v>
          </cell>
        </row>
        <row r="1796">
          <cell r="B1796" t="str">
            <v>250405007a</v>
          </cell>
          <cell r="C1796" t="str">
            <v>免疫比浊法</v>
          </cell>
        </row>
        <row r="1796">
          <cell r="F1796" t="str">
            <v>项</v>
          </cell>
          <cell r="G1796" t="str">
            <v>免疫散射比浊法加收50元</v>
          </cell>
        </row>
        <row r="1796">
          <cell r="I1796">
            <v>10</v>
          </cell>
        </row>
        <row r="1796">
          <cell r="K1796">
            <v>10</v>
          </cell>
        </row>
        <row r="1796">
          <cell r="S1796">
            <v>10</v>
          </cell>
          <cell r="T1796">
            <v>10</v>
          </cell>
          <cell r="U1796">
            <v>10</v>
          </cell>
        </row>
        <row r="1797">
          <cell r="B1797">
            <v>250405008</v>
          </cell>
          <cell r="C1797" t="str">
            <v>脱敏免疫球蛋白IgG测定</v>
          </cell>
        </row>
        <row r="1797">
          <cell r="F1797" t="str">
            <v>项</v>
          </cell>
        </row>
        <row r="1797">
          <cell r="I1797" t="str">
            <v>自主定价</v>
          </cell>
        </row>
        <row r="1797">
          <cell r="K1797" t="str">
            <v>自主定价</v>
          </cell>
        </row>
        <row r="1797">
          <cell r="S1797" t="str">
            <v>自主定价</v>
          </cell>
          <cell r="T1797" t="str">
            <v>自主定价</v>
          </cell>
          <cell r="U1797" t="str">
            <v>自主定价</v>
          </cell>
        </row>
        <row r="1798">
          <cell r="B1798">
            <v>250405009</v>
          </cell>
          <cell r="C1798" t="str">
            <v>脱敏免疫球蛋白IgG4测定</v>
          </cell>
        </row>
        <row r="1798">
          <cell r="F1798" t="str">
            <v>项</v>
          </cell>
        </row>
        <row r="1798">
          <cell r="I1798" t="str">
            <v>自主定价</v>
          </cell>
        </row>
        <row r="1798">
          <cell r="K1798" t="str">
            <v>自主定价</v>
          </cell>
        </row>
        <row r="1798">
          <cell r="S1798" t="str">
            <v>自主定价</v>
          </cell>
          <cell r="T1798" t="str">
            <v>自主定价</v>
          </cell>
          <cell r="U1798" t="str">
            <v>自主定价</v>
          </cell>
        </row>
        <row r="1799">
          <cell r="B1799">
            <v>250405010</v>
          </cell>
          <cell r="C1799" t="str">
            <v>血清过敏原混合型特异IGE测定</v>
          </cell>
        </row>
        <row r="1799">
          <cell r="F1799" t="str">
            <v>项</v>
          </cell>
        </row>
        <row r="1799">
          <cell r="I1799">
            <v>80</v>
          </cell>
        </row>
        <row r="1799">
          <cell r="K1799">
            <v>80</v>
          </cell>
        </row>
        <row r="1799">
          <cell r="S1799">
            <v>80</v>
          </cell>
          <cell r="T1799">
            <v>80</v>
          </cell>
          <cell r="U1799">
            <v>80</v>
          </cell>
        </row>
        <row r="1800">
          <cell r="B1800">
            <v>250405011</v>
          </cell>
          <cell r="C1800" t="str">
            <v>人纤维蛋白原降解产物DR一70检测</v>
          </cell>
          <cell r="D1800" t="str">
            <v>样本类型：血液。样本采集、签收、处理，定标和质控，检测样本，审核结果，录入实验室信息系统或人工登记，发送报告；按规定处理废弃物；接受临床相关咨询</v>
          </cell>
        </row>
        <row r="1800">
          <cell r="F1800" t="str">
            <v>次</v>
          </cell>
        </row>
        <row r="1800">
          <cell r="I1800" t="str">
            <v>自主定价</v>
          </cell>
        </row>
        <row r="1800">
          <cell r="K1800" t="str">
            <v>自主定价</v>
          </cell>
        </row>
        <row r="1800">
          <cell r="S1800" t="str">
            <v>自主定价</v>
          </cell>
          <cell r="T1800" t="str">
            <v>自主定价</v>
          </cell>
          <cell r="U1800" t="str">
            <v>自主定价</v>
          </cell>
        </row>
        <row r="1801">
          <cell r="B1801">
            <v>2505</v>
          </cell>
          <cell r="C1801" t="str">
            <v>5.临床微生物学检査</v>
          </cell>
        </row>
        <row r="1802">
          <cell r="B1802">
            <v>250501</v>
          </cell>
          <cell r="C1802" t="str">
            <v>病原微生物镜检、培养与鉴定</v>
          </cell>
        </row>
        <row r="1803">
          <cell r="B1803">
            <v>250501001</v>
          </cell>
          <cell r="C1803" t="str">
            <v>一般细菌涂片检查</v>
          </cell>
          <cell r="D1803" t="str">
            <v>包括各种标本</v>
          </cell>
        </row>
        <row r="1803">
          <cell r="F1803" t="str">
            <v>项</v>
          </cell>
          <cell r="G1803" t="str">
            <v>图文报告加收40元</v>
          </cell>
        </row>
        <row r="1803">
          <cell r="I1803">
            <v>10</v>
          </cell>
        </row>
        <row r="1803">
          <cell r="K1803">
            <v>10</v>
          </cell>
        </row>
        <row r="1803">
          <cell r="S1803">
            <v>10</v>
          </cell>
          <cell r="T1803">
            <v>10</v>
          </cell>
          <cell r="U1803">
            <v>10</v>
          </cell>
        </row>
        <row r="1804">
          <cell r="B1804">
            <v>250501002</v>
          </cell>
          <cell r="C1804" t="str">
            <v>抗酸杆菌涂片检查</v>
          </cell>
          <cell r="D1804" t="str">
            <v>包括各种标本</v>
          </cell>
        </row>
        <row r="1804">
          <cell r="F1804" t="str">
            <v>项</v>
          </cell>
        </row>
        <row r="1804">
          <cell r="I1804">
            <v>15</v>
          </cell>
        </row>
        <row r="1804">
          <cell r="K1804">
            <v>15</v>
          </cell>
        </row>
        <row r="1804">
          <cell r="S1804">
            <v>15</v>
          </cell>
          <cell r="T1804">
            <v>15</v>
          </cell>
          <cell r="U1804">
            <v>15</v>
          </cell>
        </row>
        <row r="1805">
          <cell r="B1805" t="str">
            <v>250501002a</v>
          </cell>
          <cell r="C1805" t="str">
            <v>荧光显微镜法</v>
          </cell>
        </row>
        <row r="1805">
          <cell r="F1805" t="str">
            <v>项</v>
          </cell>
        </row>
        <row r="1805">
          <cell r="I1805">
            <v>60</v>
          </cell>
        </row>
        <row r="1805">
          <cell r="K1805">
            <v>60</v>
          </cell>
        </row>
        <row r="1805">
          <cell r="S1805">
            <v>60</v>
          </cell>
          <cell r="T1805">
            <v>60</v>
          </cell>
          <cell r="U1805">
            <v>60</v>
          </cell>
        </row>
        <row r="1806">
          <cell r="B1806">
            <v>250501003</v>
          </cell>
          <cell r="C1806" t="str">
            <v>浓缩集菌抗酸菌检测</v>
          </cell>
        </row>
        <row r="1806">
          <cell r="F1806" t="str">
            <v>项</v>
          </cell>
        </row>
        <row r="1806">
          <cell r="I1806">
            <v>20</v>
          </cell>
        </row>
        <row r="1806">
          <cell r="K1806">
            <v>20</v>
          </cell>
        </row>
        <row r="1806">
          <cell r="S1806">
            <v>20</v>
          </cell>
          <cell r="T1806">
            <v>20</v>
          </cell>
          <cell r="U1806">
            <v>20</v>
          </cell>
        </row>
        <row r="1807">
          <cell r="B1807">
            <v>250501004</v>
          </cell>
          <cell r="C1807" t="str">
            <v>特殊细菌涂片检查</v>
          </cell>
          <cell r="D1807" t="str">
            <v>包括淋球菌、新型隐球菌、梅毒螺旋体、白喉棒状杆菌、肺胞子虫等</v>
          </cell>
        </row>
        <row r="1807">
          <cell r="F1807" t="str">
            <v>每种细菌</v>
          </cell>
          <cell r="G1807" t="str">
            <v>图文报告加收40元</v>
          </cell>
        </row>
        <row r="1807">
          <cell r="I1807">
            <v>15</v>
          </cell>
        </row>
        <row r="1807">
          <cell r="K1807">
            <v>15</v>
          </cell>
        </row>
        <row r="1807">
          <cell r="S1807">
            <v>15</v>
          </cell>
          <cell r="T1807">
            <v>15</v>
          </cell>
          <cell r="U1807">
            <v>15</v>
          </cell>
        </row>
        <row r="1808">
          <cell r="B1808">
            <v>250501005</v>
          </cell>
          <cell r="C1808" t="str">
            <v>麻风菌镜检</v>
          </cell>
        </row>
        <row r="1808">
          <cell r="F1808" t="str">
            <v>每个取材部位</v>
          </cell>
        </row>
        <row r="1808">
          <cell r="I1808">
            <v>15</v>
          </cell>
        </row>
        <row r="1808">
          <cell r="K1808">
            <v>15</v>
          </cell>
        </row>
        <row r="1808">
          <cell r="S1808">
            <v>15</v>
          </cell>
          <cell r="T1808">
            <v>15</v>
          </cell>
          <cell r="U1808">
            <v>15</v>
          </cell>
        </row>
        <row r="1809">
          <cell r="B1809">
            <v>250501006</v>
          </cell>
          <cell r="C1809" t="str">
            <v>梅毒螺旋体镜检</v>
          </cell>
        </row>
        <row r="1809">
          <cell r="F1809" t="str">
            <v>项</v>
          </cell>
        </row>
        <row r="1809">
          <cell r="I1809">
            <v>45</v>
          </cell>
        </row>
        <row r="1809">
          <cell r="K1809">
            <v>45</v>
          </cell>
        </row>
        <row r="1809">
          <cell r="S1809">
            <v>45</v>
          </cell>
          <cell r="T1809">
            <v>45</v>
          </cell>
          <cell r="U1809">
            <v>45</v>
          </cell>
        </row>
        <row r="1810">
          <cell r="B1810">
            <v>250501007</v>
          </cell>
          <cell r="C1810" t="str">
            <v>艰难梭菌检查</v>
          </cell>
          <cell r="D1810" t="str">
            <v>指艰难梭菌谷氨酸脱氢酶抗原检测</v>
          </cell>
        </row>
        <row r="1810">
          <cell r="F1810" t="str">
            <v>项</v>
          </cell>
        </row>
        <row r="1810">
          <cell r="I1810" t="str">
            <v>自主定价</v>
          </cell>
        </row>
        <row r="1810">
          <cell r="K1810" t="str">
            <v>自主定价</v>
          </cell>
        </row>
        <row r="1810">
          <cell r="S1810" t="str">
            <v>自主定价</v>
          </cell>
          <cell r="T1810" t="str">
            <v>自主定价</v>
          </cell>
          <cell r="U1810" t="str">
            <v>自主定价</v>
          </cell>
        </row>
        <row r="1811">
          <cell r="B1811">
            <v>250501008</v>
          </cell>
          <cell r="C1811" t="str">
            <v>耐甲氧西林葡萄球菌检测（MRSA、MRS）</v>
          </cell>
        </row>
        <row r="1811">
          <cell r="F1811" t="str">
            <v>项</v>
          </cell>
        </row>
        <row r="1812">
          <cell r="B1812" t="str">
            <v>250501008a</v>
          </cell>
          <cell r="C1812" t="str">
            <v>手工法</v>
          </cell>
        </row>
        <row r="1812">
          <cell r="F1812" t="str">
            <v>项</v>
          </cell>
        </row>
        <row r="1812">
          <cell r="I1812">
            <v>25</v>
          </cell>
        </row>
        <row r="1812">
          <cell r="K1812">
            <v>25</v>
          </cell>
        </row>
        <row r="1812">
          <cell r="S1812">
            <v>25</v>
          </cell>
          <cell r="T1812">
            <v>25</v>
          </cell>
          <cell r="U1812">
            <v>25</v>
          </cell>
        </row>
        <row r="1813">
          <cell r="B1813" t="str">
            <v>250501008b</v>
          </cell>
          <cell r="C1813" t="str">
            <v>仪器法</v>
          </cell>
        </row>
        <row r="1813">
          <cell r="F1813" t="str">
            <v>项</v>
          </cell>
        </row>
        <row r="1813">
          <cell r="I1813">
            <v>50</v>
          </cell>
        </row>
        <row r="1813">
          <cell r="K1813">
            <v>50</v>
          </cell>
        </row>
        <row r="1813">
          <cell r="S1813">
            <v>50</v>
          </cell>
          <cell r="T1813">
            <v>50</v>
          </cell>
          <cell r="U1813">
            <v>50</v>
          </cell>
        </row>
        <row r="1814">
          <cell r="B1814">
            <v>250501009</v>
          </cell>
          <cell r="C1814" t="str">
            <v>一般细菌培养及鉴定</v>
          </cell>
        </row>
        <row r="1815">
          <cell r="B1815" t="str">
            <v>250501009a</v>
          </cell>
          <cell r="C1815" t="str">
            <v>手工法</v>
          </cell>
        </row>
        <row r="1815">
          <cell r="F1815" t="str">
            <v>每种细菌</v>
          </cell>
        </row>
        <row r="1815">
          <cell r="I1815">
            <v>50</v>
          </cell>
        </row>
        <row r="1815">
          <cell r="K1815">
            <v>50</v>
          </cell>
        </row>
        <row r="1815">
          <cell r="S1815">
            <v>50</v>
          </cell>
          <cell r="T1815">
            <v>50</v>
          </cell>
          <cell r="U1815">
            <v>50</v>
          </cell>
        </row>
        <row r="1816">
          <cell r="B1816" t="str">
            <v>250501009b</v>
          </cell>
          <cell r="C1816" t="str">
            <v>仪器法</v>
          </cell>
        </row>
        <row r="1816">
          <cell r="F1816" t="str">
            <v>每种细菌</v>
          </cell>
          <cell r="G1816" t="str">
            <v>使用细菌自动接种分离培养系统加收30</v>
          </cell>
        </row>
        <row r="1816">
          <cell r="I1816">
            <v>50</v>
          </cell>
        </row>
        <row r="1816">
          <cell r="K1816">
            <v>50</v>
          </cell>
        </row>
        <row r="1816">
          <cell r="S1816">
            <v>50</v>
          </cell>
          <cell r="T1816">
            <v>50</v>
          </cell>
          <cell r="U1816">
            <v>50</v>
          </cell>
        </row>
        <row r="1817">
          <cell r="B1817">
            <v>250501010</v>
          </cell>
          <cell r="C1817" t="str">
            <v>尿培养加菌落计数</v>
          </cell>
        </row>
        <row r="1817">
          <cell r="F1817" t="str">
            <v>项</v>
          </cell>
        </row>
        <row r="1818">
          <cell r="B1818" t="str">
            <v>250501010a</v>
          </cell>
          <cell r="C1818" t="str">
            <v>手工法</v>
          </cell>
        </row>
        <row r="1818">
          <cell r="F1818" t="str">
            <v>项</v>
          </cell>
        </row>
        <row r="1818">
          <cell r="I1818">
            <v>40</v>
          </cell>
        </row>
        <row r="1818">
          <cell r="K1818">
            <v>40</v>
          </cell>
        </row>
        <row r="1818">
          <cell r="S1818">
            <v>40</v>
          </cell>
          <cell r="T1818">
            <v>40</v>
          </cell>
          <cell r="U1818">
            <v>40</v>
          </cell>
        </row>
        <row r="1819">
          <cell r="B1819" t="str">
            <v>250501010b</v>
          </cell>
          <cell r="C1819" t="str">
            <v>仪器法</v>
          </cell>
        </row>
        <row r="1819">
          <cell r="F1819" t="str">
            <v>项</v>
          </cell>
        </row>
        <row r="1819">
          <cell r="I1819">
            <v>50</v>
          </cell>
        </row>
        <row r="1819">
          <cell r="K1819">
            <v>50</v>
          </cell>
        </row>
        <row r="1819">
          <cell r="S1819">
            <v>50</v>
          </cell>
          <cell r="T1819">
            <v>50</v>
          </cell>
          <cell r="U1819">
            <v>50</v>
          </cell>
        </row>
        <row r="1820">
          <cell r="B1820">
            <v>250501011</v>
          </cell>
          <cell r="C1820" t="str">
            <v>血培养及鉴定</v>
          </cell>
        </row>
        <row r="1820">
          <cell r="F1820" t="str">
            <v>项</v>
          </cell>
        </row>
        <row r="1821">
          <cell r="B1821" t="str">
            <v>250501011a</v>
          </cell>
          <cell r="C1821" t="str">
            <v>手工法</v>
          </cell>
        </row>
        <row r="1821">
          <cell r="F1821" t="str">
            <v>项</v>
          </cell>
        </row>
        <row r="1821">
          <cell r="I1821">
            <v>40</v>
          </cell>
        </row>
        <row r="1821">
          <cell r="K1821">
            <v>40</v>
          </cell>
        </row>
        <row r="1821">
          <cell r="S1821">
            <v>40</v>
          </cell>
          <cell r="T1821">
            <v>40</v>
          </cell>
          <cell r="U1821">
            <v>40</v>
          </cell>
        </row>
        <row r="1822">
          <cell r="B1822" t="str">
            <v>250501011b</v>
          </cell>
          <cell r="C1822" t="str">
            <v>仪器法</v>
          </cell>
        </row>
        <row r="1822">
          <cell r="F1822" t="str">
            <v>每种细菌</v>
          </cell>
        </row>
        <row r="1822">
          <cell r="I1822">
            <v>120</v>
          </cell>
        </row>
        <row r="1822">
          <cell r="K1822">
            <v>120</v>
          </cell>
        </row>
        <row r="1822">
          <cell r="S1822">
            <v>120</v>
          </cell>
          <cell r="T1822">
            <v>120</v>
          </cell>
          <cell r="U1822">
            <v>120</v>
          </cell>
        </row>
        <row r="1823">
          <cell r="B1823">
            <v>250501012</v>
          </cell>
          <cell r="C1823" t="str">
            <v>厌氧菌培养及鉴定</v>
          </cell>
        </row>
        <row r="1823">
          <cell r="F1823" t="str">
            <v>项</v>
          </cell>
        </row>
        <row r="1824">
          <cell r="B1824" t="str">
            <v>250501012a</v>
          </cell>
          <cell r="C1824" t="str">
            <v>手工法</v>
          </cell>
        </row>
        <row r="1824">
          <cell r="F1824" t="str">
            <v>项</v>
          </cell>
        </row>
        <row r="1824">
          <cell r="I1824">
            <v>40</v>
          </cell>
        </row>
        <row r="1824">
          <cell r="K1824">
            <v>40</v>
          </cell>
        </row>
        <row r="1824">
          <cell r="S1824">
            <v>40</v>
          </cell>
          <cell r="T1824">
            <v>40</v>
          </cell>
          <cell r="U1824">
            <v>40</v>
          </cell>
        </row>
        <row r="1825">
          <cell r="B1825" t="str">
            <v>250501012b</v>
          </cell>
          <cell r="C1825" t="str">
            <v>仪器法</v>
          </cell>
        </row>
        <row r="1825">
          <cell r="F1825" t="str">
            <v>项</v>
          </cell>
        </row>
        <row r="1825">
          <cell r="I1825">
            <v>70</v>
          </cell>
        </row>
        <row r="1825">
          <cell r="K1825">
            <v>70</v>
          </cell>
        </row>
        <row r="1825">
          <cell r="S1825">
            <v>70</v>
          </cell>
          <cell r="T1825">
            <v>70</v>
          </cell>
          <cell r="U1825">
            <v>70</v>
          </cell>
        </row>
        <row r="1826">
          <cell r="B1826">
            <v>250501013</v>
          </cell>
          <cell r="C1826" t="str">
            <v>结核菌培养</v>
          </cell>
        </row>
        <row r="1826">
          <cell r="F1826" t="str">
            <v>项</v>
          </cell>
        </row>
        <row r="1827">
          <cell r="B1827" t="str">
            <v>250501013a</v>
          </cell>
          <cell r="C1827" t="str">
            <v>手工法</v>
          </cell>
        </row>
        <row r="1827">
          <cell r="F1827" t="str">
            <v>项</v>
          </cell>
        </row>
        <row r="1827">
          <cell r="I1827">
            <v>30</v>
          </cell>
        </row>
        <row r="1827">
          <cell r="K1827">
            <v>30</v>
          </cell>
        </row>
        <row r="1827">
          <cell r="S1827">
            <v>30</v>
          </cell>
          <cell r="T1827">
            <v>30</v>
          </cell>
          <cell r="U1827">
            <v>30</v>
          </cell>
        </row>
        <row r="1828">
          <cell r="B1828" t="str">
            <v>250501013b</v>
          </cell>
          <cell r="C1828" t="str">
            <v>仪器法</v>
          </cell>
        </row>
        <row r="1828">
          <cell r="F1828" t="str">
            <v>项</v>
          </cell>
        </row>
        <row r="1828">
          <cell r="I1828">
            <v>150</v>
          </cell>
        </row>
        <row r="1828">
          <cell r="K1828">
            <v>150</v>
          </cell>
        </row>
        <row r="1828">
          <cell r="S1828">
            <v>150</v>
          </cell>
          <cell r="T1828">
            <v>150</v>
          </cell>
          <cell r="U1828">
            <v>150</v>
          </cell>
        </row>
        <row r="1829">
          <cell r="B1829">
            <v>250501014</v>
          </cell>
          <cell r="C1829" t="str">
            <v>淋球菌培养</v>
          </cell>
        </row>
        <row r="1829">
          <cell r="F1829" t="str">
            <v>项</v>
          </cell>
        </row>
        <row r="1830">
          <cell r="B1830" t="str">
            <v>250501014a</v>
          </cell>
          <cell r="C1830" t="str">
            <v>手工法</v>
          </cell>
        </row>
        <row r="1830">
          <cell r="F1830" t="str">
            <v>项</v>
          </cell>
        </row>
        <row r="1830">
          <cell r="I1830">
            <v>30</v>
          </cell>
        </row>
        <row r="1830">
          <cell r="K1830">
            <v>30</v>
          </cell>
        </row>
        <row r="1830">
          <cell r="S1830">
            <v>30</v>
          </cell>
          <cell r="T1830">
            <v>30</v>
          </cell>
          <cell r="U1830">
            <v>30</v>
          </cell>
        </row>
        <row r="1831">
          <cell r="B1831" t="str">
            <v>250501014b</v>
          </cell>
          <cell r="C1831" t="str">
            <v>仪器法</v>
          </cell>
        </row>
        <row r="1831">
          <cell r="F1831" t="str">
            <v>项</v>
          </cell>
        </row>
        <row r="1831">
          <cell r="I1831">
            <v>50</v>
          </cell>
        </row>
        <row r="1831">
          <cell r="K1831">
            <v>50</v>
          </cell>
        </row>
        <row r="1831">
          <cell r="S1831">
            <v>50</v>
          </cell>
          <cell r="T1831">
            <v>50</v>
          </cell>
          <cell r="U1831">
            <v>50</v>
          </cell>
        </row>
        <row r="1832">
          <cell r="B1832">
            <v>250501015</v>
          </cell>
          <cell r="C1832" t="str">
            <v>白喉棒状杆菌培养及鉴定</v>
          </cell>
        </row>
        <row r="1832">
          <cell r="F1832" t="str">
            <v>项</v>
          </cell>
        </row>
        <row r="1833">
          <cell r="B1833" t="str">
            <v>250501015a</v>
          </cell>
          <cell r="C1833" t="str">
            <v>手工法</v>
          </cell>
        </row>
        <row r="1833">
          <cell r="F1833" t="str">
            <v>项</v>
          </cell>
        </row>
        <row r="1833">
          <cell r="I1833">
            <v>30</v>
          </cell>
        </row>
        <row r="1833">
          <cell r="K1833">
            <v>30</v>
          </cell>
        </row>
        <row r="1833">
          <cell r="S1833">
            <v>30</v>
          </cell>
          <cell r="T1833">
            <v>30</v>
          </cell>
          <cell r="U1833">
            <v>30</v>
          </cell>
        </row>
        <row r="1834">
          <cell r="B1834" t="str">
            <v>250501015b</v>
          </cell>
          <cell r="C1834" t="str">
            <v>仪器法</v>
          </cell>
        </row>
        <row r="1834">
          <cell r="F1834" t="str">
            <v>项</v>
          </cell>
        </row>
        <row r="1834">
          <cell r="I1834">
            <v>50</v>
          </cell>
        </row>
        <row r="1834">
          <cell r="K1834">
            <v>50</v>
          </cell>
        </row>
        <row r="1834">
          <cell r="S1834">
            <v>50</v>
          </cell>
          <cell r="T1834">
            <v>50</v>
          </cell>
          <cell r="U1834">
            <v>50</v>
          </cell>
        </row>
        <row r="1835">
          <cell r="B1835">
            <v>250501016</v>
          </cell>
          <cell r="C1835" t="str">
            <v>百日咳杆菌培养</v>
          </cell>
        </row>
        <row r="1835">
          <cell r="F1835" t="str">
            <v>项</v>
          </cell>
        </row>
        <row r="1836">
          <cell r="B1836" t="str">
            <v>250501016a</v>
          </cell>
          <cell r="C1836" t="str">
            <v>手工法</v>
          </cell>
        </row>
        <row r="1836">
          <cell r="F1836" t="str">
            <v>项</v>
          </cell>
        </row>
        <row r="1836">
          <cell r="I1836">
            <v>30</v>
          </cell>
        </row>
        <row r="1836">
          <cell r="K1836">
            <v>30</v>
          </cell>
        </row>
        <row r="1836">
          <cell r="S1836">
            <v>30</v>
          </cell>
          <cell r="T1836">
            <v>30</v>
          </cell>
          <cell r="U1836">
            <v>30</v>
          </cell>
        </row>
        <row r="1837">
          <cell r="B1837" t="str">
            <v>250501016b</v>
          </cell>
          <cell r="C1837" t="str">
            <v>仪器法</v>
          </cell>
        </row>
        <row r="1837">
          <cell r="F1837" t="str">
            <v>项</v>
          </cell>
        </row>
        <row r="1837">
          <cell r="I1837">
            <v>50</v>
          </cell>
        </row>
        <row r="1837">
          <cell r="K1837">
            <v>50</v>
          </cell>
        </row>
        <row r="1837">
          <cell r="S1837">
            <v>50</v>
          </cell>
          <cell r="T1837">
            <v>50</v>
          </cell>
          <cell r="U1837">
            <v>50</v>
          </cell>
        </row>
        <row r="1838">
          <cell r="B1838">
            <v>250501017</v>
          </cell>
          <cell r="C1838" t="str">
            <v>嗜血杆菌培养</v>
          </cell>
        </row>
        <row r="1838">
          <cell r="F1838" t="str">
            <v>项</v>
          </cell>
        </row>
        <row r="1839">
          <cell r="B1839" t="str">
            <v>250501017a</v>
          </cell>
          <cell r="C1839" t="str">
            <v>手工法</v>
          </cell>
        </row>
        <row r="1839">
          <cell r="F1839" t="str">
            <v>项</v>
          </cell>
        </row>
        <row r="1839">
          <cell r="I1839">
            <v>30</v>
          </cell>
        </row>
        <row r="1839">
          <cell r="K1839">
            <v>30</v>
          </cell>
        </row>
        <row r="1839">
          <cell r="S1839">
            <v>30</v>
          </cell>
          <cell r="T1839">
            <v>30</v>
          </cell>
          <cell r="U1839">
            <v>30</v>
          </cell>
        </row>
        <row r="1840">
          <cell r="B1840" t="str">
            <v>250501017b</v>
          </cell>
          <cell r="C1840" t="str">
            <v>仪器法</v>
          </cell>
        </row>
        <row r="1840">
          <cell r="F1840" t="str">
            <v>项</v>
          </cell>
        </row>
        <row r="1840">
          <cell r="I1840">
            <v>50</v>
          </cell>
        </row>
        <row r="1840">
          <cell r="K1840">
            <v>50</v>
          </cell>
        </row>
        <row r="1840">
          <cell r="S1840">
            <v>50</v>
          </cell>
          <cell r="T1840">
            <v>50</v>
          </cell>
          <cell r="U1840">
            <v>50</v>
          </cell>
        </row>
        <row r="1841">
          <cell r="B1841">
            <v>250501018</v>
          </cell>
          <cell r="C1841" t="str">
            <v>霍乱弧菌培养</v>
          </cell>
        </row>
        <row r="1841">
          <cell r="F1841" t="str">
            <v>项</v>
          </cell>
        </row>
        <row r="1842">
          <cell r="B1842" t="str">
            <v>250501018a</v>
          </cell>
          <cell r="C1842" t="str">
            <v>手工法</v>
          </cell>
        </row>
        <row r="1842">
          <cell r="F1842" t="str">
            <v>项</v>
          </cell>
        </row>
        <row r="1842">
          <cell r="I1842">
            <v>30</v>
          </cell>
        </row>
        <row r="1842">
          <cell r="K1842">
            <v>30</v>
          </cell>
        </row>
        <row r="1842">
          <cell r="S1842">
            <v>30</v>
          </cell>
          <cell r="T1842">
            <v>30</v>
          </cell>
          <cell r="U1842">
            <v>30</v>
          </cell>
        </row>
        <row r="1843">
          <cell r="B1843" t="str">
            <v>250501018b</v>
          </cell>
          <cell r="C1843" t="str">
            <v>仪器法</v>
          </cell>
        </row>
        <row r="1843">
          <cell r="F1843" t="str">
            <v>项</v>
          </cell>
        </row>
        <row r="1843">
          <cell r="I1843">
            <v>50</v>
          </cell>
        </row>
        <row r="1843">
          <cell r="K1843">
            <v>50</v>
          </cell>
        </row>
        <row r="1843">
          <cell r="S1843">
            <v>50</v>
          </cell>
          <cell r="T1843">
            <v>50</v>
          </cell>
          <cell r="U1843">
            <v>50</v>
          </cell>
        </row>
        <row r="1844">
          <cell r="B1844">
            <v>250501019</v>
          </cell>
          <cell r="C1844" t="str">
            <v>副溶血弧菌培养</v>
          </cell>
        </row>
        <row r="1844">
          <cell r="F1844" t="str">
            <v>项</v>
          </cell>
        </row>
        <row r="1845">
          <cell r="B1845" t="str">
            <v>250501019a</v>
          </cell>
          <cell r="C1845" t="str">
            <v>手工法</v>
          </cell>
        </row>
        <row r="1845">
          <cell r="F1845" t="str">
            <v>项</v>
          </cell>
        </row>
        <row r="1845">
          <cell r="I1845">
            <v>30</v>
          </cell>
        </row>
        <row r="1845">
          <cell r="K1845">
            <v>30</v>
          </cell>
        </row>
        <row r="1845">
          <cell r="S1845">
            <v>30</v>
          </cell>
          <cell r="T1845">
            <v>30</v>
          </cell>
          <cell r="U1845">
            <v>30</v>
          </cell>
        </row>
        <row r="1846">
          <cell r="B1846" t="str">
            <v>250501019b</v>
          </cell>
          <cell r="C1846" t="str">
            <v>仪器法</v>
          </cell>
        </row>
        <row r="1846">
          <cell r="F1846" t="str">
            <v>项</v>
          </cell>
        </row>
        <row r="1846">
          <cell r="I1846">
            <v>50</v>
          </cell>
        </row>
        <row r="1846">
          <cell r="K1846">
            <v>50</v>
          </cell>
        </row>
        <row r="1846">
          <cell r="S1846">
            <v>50</v>
          </cell>
          <cell r="T1846">
            <v>50</v>
          </cell>
          <cell r="U1846">
            <v>50</v>
          </cell>
        </row>
        <row r="1847">
          <cell r="B1847">
            <v>250501020</v>
          </cell>
          <cell r="C1847" t="str">
            <v>L型菌培养</v>
          </cell>
        </row>
        <row r="1847">
          <cell r="F1847" t="str">
            <v>项</v>
          </cell>
        </row>
        <row r="1848">
          <cell r="B1848" t="str">
            <v>250501020a</v>
          </cell>
          <cell r="C1848" t="str">
            <v>手工法</v>
          </cell>
        </row>
        <row r="1848">
          <cell r="F1848" t="str">
            <v>项</v>
          </cell>
        </row>
        <row r="1848">
          <cell r="I1848">
            <v>30</v>
          </cell>
        </row>
        <row r="1848">
          <cell r="K1848">
            <v>30</v>
          </cell>
        </row>
        <row r="1848">
          <cell r="S1848">
            <v>30</v>
          </cell>
          <cell r="T1848">
            <v>30</v>
          </cell>
          <cell r="U1848">
            <v>30</v>
          </cell>
        </row>
        <row r="1849">
          <cell r="B1849" t="str">
            <v>250501020b</v>
          </cell>
          <cell r="C1849" t="str">
            <v>仪器法</v>
          </cell>
        </row>
        <row r="1849">
          <cell r="F1849" t="str">
            <v>项</v>
          </cell>
        </row>
        <row r="1849">
          <cell r="I1849">
            <v>50</v>
          </cell>
        </row>
        <row r="1849">
          <cell r="K1849">
            <v>50</v>
          </cell>
        </row>
        <row r="1849">
          <cell r="S1849">
            <v>50</v>
          </cell>
          <cell r="T1849">
            <v>50</v>
          </cell>
          <cell r="U1849">
            <v>50</v>
          </cell>
        </row>
        <row r="1850">
          <cell r="B1850">
            <v>250501021</v>
          </cell>
          <cell r="C1850" t="str">
            <v>空肠弯曲菌培养</v>
          </cell>
        </row>
        <row r="1850">
          <cell r="F1850" t="str">
            <v>项</v>
          </cell>
        </row>
        <row r="1851">
          <cell r="B1851" t="str">
            <v>250501021a</v>
          </cell>
          <cell r="C1851" t="str">
            <v>手工法</v>
          </cell>
        </row>
        <row r="1851">
          <cell r="F1851" t="str">
            <v>项</v>
          </cell>
        </row>
        <row r="1851">
          <cell r="I1851">
            <v>30</v>
          </cell>
        </row>
        <row r="1851">
          <cell r="K1851">
            <v>30</v>
          </cell>
        </row>
        <row r="1851">
          <cell r="S1851">
            <v>30</v>
          </cell>
          <cell r="T1851">
            <v>30</v>
          </cell>
          <cell r="U1851">
            <v>30</v>
          </cell>
        </row>
        <row r="1852">
          <cell r="B1852" t="str">
            <v>250501021b</v>
          </cell>
          <cell r="C1852" t="str">
            <v>仪器法</v>
          </cell>
        </row>
        <row r="1852">
          <cell r="F1852" t="str">
            <v>项</v>
          </cell>
        </row>
        <row r="1852">
          <cell r="I1852">
            <v>50</v>
          </cell>
        </row>
        <row r="1852">
          <cell r="K1852">
            <v>50</v>
          </cell>
        </row>
        <row r="1852">
          <cell r="S1852">
            <v>50</v>
          </cell>
          <cell r="T1852">
            <v>50</v>
          </cell>
          <cell r="U1852">
            <v>50</v>
          </cell>
        </row>
        <row r="1853">
          <cell r="B1853">
            <v>250501022</v>
          </cell>
          <cell r="C1853" t="str">
            <v>幽门螺杆菌培养及鉴定</v>
          </cell>
        </row>
        <row r="1853">
          <cell r="F1853" t="str">
            <v>项</v>
          </cell>
        </row>
        <row r="1854">
          <cell r="B1854" t="str">
            <v>250501022a</v>
          </cell>
          <cell r="C1854" t="str">
            <v>手工法</v>
          </cell>
        </row>
        <row r="1854">
          <cell r="F1854" t="str">
            <v>项</v>
          </cell>
        </row>
        <row r="1854">
          <cell r="I1854">
            <v>30</v>
          </cell>
        </row>
        <row r="1854">
          <cell r="K1854">
            <v>30</v>
          </cell>
        </row>
        <row r="1854">
          <cell r="S1854">
            <v>30</v>
          </cell>
          <cell r="T1854">
            <v>30</v>
          </cell>
          <cell r="U1854">
            <v>30</v>
          </cell>
        </row>
        <row r="1855">
          <cell r="B1855" t="str">
            <v>250501022b</v>
          </cell>
          <cell r="C1855" t="str">
            <v>仪器法</v>
          </cell>
        </row>
        <row r="1855">
          <cell r="F1855" t="str">
            <v>项</v>
          </cell>
          <cell r="G1855" t="str">
            <v>抗原检测加收40元</v>
          </cell>
        </row>
        <row r="1855">
          <cell r="I1855">
            <v>50</v>
          </cell>
        </row>
        <row r="1855">
          <cell r="K1855">
            <v>50</v>
          </cell>
        </row>
        <row r="1855">
          <cell r="S1855">
            <v>50</v>
          </cell>
          <cell r="T1855">
            <v>50</v>
          </cell>
          <cell r="U1855">
            <v>50</v>
          </cell>
        </row>
        <row r="1856">
          <cell r="B1856">
            <v>250501023</v>
          </cell>
          <cell r="C1856" t="str">
            <v>军团菌培养</v>
          </cell>
        </row>
        <row r="1856">
          <cell r="F1856" t="str">
            <v>项</v>
          </cell>
        </row>
        <row r="1857">
          <cell r="B1857" t="str">
            <v>250501023a</v>
          </cell>
          <cell r="C1857" t="str">
            <v>手工法</v>
          </cell>
        </row>
        <row r="1857">
          <cell r="F1857" t="str">
            <v>项</v>
          </cell>
        </row>
        <row r="1857">
          <cell r="I1857">
            <v>30</v>
          </cell>
        </row>
        <row r="1857">
          <cell r="K1857">
            <v>30</v>
          </cell>
        </row>
        <row r="1857">
          <cell r="S1857">
            <v>30</v>
          </cell>
          <cell r="T1857">
            <v>30</v>
          </cell>
          <cell r="U1857">
            <v>30</v>
          </cell>
        </row>
        <row r="1858">
          <cell r="B1858" t="str">
            <v>250501023b</v>
          </cell>
          <cell r="C1858" t="str">
            <v>仪器法</v>
          </cell>
        </row>
        <row r="1858">
          <cell r="F1858" t="str">
            <v>项</v>
          </cell>
        </row>
        <row r="1858">
          <cell r="I1858">
            <v>50</v>
          </cell>
        </row>
        <row r="1858">
          <cell r="K1858">
            <v>50</v>
          </cell>
        </row>
        <row r="1858">
          <cell r="S1858">
            <v>50</v>
          </cell>
          <cell r="T1858">
            <v>50</v>
          </cell>
          <cell r="U1858">
            <v>50</v>
          </cell>
        </row>
        <row r="1859">
          <cell r="B1859">
            <v>250501024</v>
          </cell>
          <cell r="C1859" t="str">
            <v>O—157大肠埃希菌培养及鉴定</v>
          </cell>
        </row>
        <row r="1859">
          <cell r="F1859" t="str">
            <v>项</v>
          </cell>
        </row>
        <row r="1860">
          <cell r="B1860" t="str">
            <v>250501024a</v>
          </cell>
          <cell r="C1860" t="str">
            <v>手工法</v>
          </cell>
        </row>
        <row r="1860">
          <cell r="F1860" t="str">
            <v>项</v>
          </cell>
        </row>
        <row r="1860">
          <cell r="I1860">
            <v>40</v>
          </cell>
        </row>
        <row r="1860">
          <cell r="K1860">
            <v>40</v>
          </cell>
        </row>
        <row r="1860">
          <cell r="S1860">
            <v>40</v>
          </cell>
          <cell r="T1860">
            <v>40</v>
          </cell>
          <cell r="U1860">
            <v>40</v>
          </cell>
        </row>
        <row r="1861">
          <cell r="B1861" t="str">
            <v>250501024b</v>
          </cell>
          <cell r="C1861" t="str">
            <v>仪器法</v>
          </cell>
        </row>
        <row r="1861">
          <cell r="F1861" t="str">
            <v>项</v>
          </cell>
        </row>
        <row r="1861">
          <cell r="I1861">
            <v>70</v>
          </cell>
        </row>
        <row r="1861">
          <cell r="K1861">
            <v>70</v>
          </cell>
        </row>
        <row r="1861">
          <cell r="S1861">
            <v>70</v>
          </cell>
          <cell r="T1861">
            <v>70</v>
          </cell>
          <cell r="U1861">
            <v>70</v>
          </cell>
        </row>
        <row r="1862">
          <cell r="B1862">
            <v>250501025</v>
          </cell>
          <cell r="C1862" t="str">
            <v>沙门菌、志贺菌培养及鉴定</v>
          </cell>
        </row>
        <row r="1862">
          <cell r="F1862" t="str">
            <v>项</v>
          </cell>
        </row>
        <row r="1863">
          <cell r="B1863" t="str">
            <v>250501025a</v>
          </cell>
          <cell r="C1863" t="str">
            <v>手工法</v>
          </cell>
        </row>
        <row r="1863">
          <cell r="F1863" t="str">
            <v>项</v>
          </cell>
        </row>
        <row r="1863">
          <cell r="I1863">
            <v>40</v>
          </cell>
        </row>
        <row r="1863">
          <cell r="K1863">
            <v>40</v>
          </cell>
        </row>
        <row r="1863">
          <cell r="S1863">
            <v>40</v>
          </cell>
          <cell r="T1863">
            <v>40</v>
          </cell>
          <cell r="U1863">
            <v>40</v>
          </cell>
        </row>
        <row r="1864">
          <cell r="B1864" t="str">
            <v>250501025b</v>
          </cell>
          <cell r="C1864" t="str">
            <v>仪器法</v>
          </cell>
        </row>
        <row r="1864">
          <cell r="F1864" t="str">
            <v>项</v>
          </cell>
        </row>
        <row r="1864">
          <cell r="I1864">
            <v>70</v>
          </cell>
        </row>
        <row r="1864">
          <cell r="K1864">
            <v>70</v>
          </cell>
        </row>
        <row r="1864">
          <cell r="S1864">
            <v>70</v>
          </cell>
          <cell r="T1864">
            <v>70</v>
          </cell>
          <cell r="U1864">
            <v>70</v>
          </cell>
        </row>
        <row r="1865">
          <cell r="B1865">
            <v>250501026</v>
          </cell>
          <cell r="C1865" t="str">
            <v>真菌涂片检查</v>
          </cell>
          <cell r="D1865" t="str">
            <v>包括各种标本</v>
          </cell>
        </row>
        <row r="1865">
          <cell r="F1865" t="str">
            <v>项</v>
          </cell>
        </row>
        <row r="1865">
          <cell r="I1865">
            <v>15</v>
          </cell>
        </row>
        <row r="1865">
          <cell r="K1865">
            <v>15</v>
          </cell>
        </row>
        <row r="1865">
          <cell r="S1865">
            <v>15</v>
          </cell>
          <cell r="T1865">
            <v>15</v>
          </cell>
          <cell r="U1865">
            <v>15</v>
          </cell>
        </row>
        <row r="1866">
          <cell r="B1866">
            <v>250501027</v>
          </cell>
          <cell r="C1866" t="str">
            <v>真菌培养及鉴定</v>
          </cell>
        </row>
        <row r="1866">
          <cell r="F1866" t="str">
            <v>项</v>
          </cell>
        </row>
        <row r="1867">
          <cell r="B1867" t="str">
            <v>250501027a</v>
          </cell>
          <cell r="C1867" t="str">
            <v>手工法</v>
          </cell>
        </row>
        <row r="1867">
          <cell r="F1867" t="str">
            <v>项</v>
          </cell>
        </row>
        <row r="1867">
          <cell r="I1867">
            <v>40</v>
          </cell>
        </row>
        <row r="1867">
          <cell r="K1867">
            <v>40</v>
          </cell>
        </row>
        <row r="1867">
          <cell r="S1867">
            <v>40</v>
          </cell>
          <cell r="T1867">
            <v>40</v>
          </cell>
          <cell r="U1867">
            <v>40</v>
          </cell>
        </row>
        <row r="1868">
          <cell r="B1868" t="str">
            <v>250501027b</v>
          </cell>
          <cell r="C1868" t="str">
            <v>仪器法</v>
          </cell>
        </row>
        <row r="1868">
          <cell r="F1868" t="str">
            <v>项</v>
          </cell>
        </row>
        <row r="1868">
          <cell r="I1868">
            <v>70</v>
          </cell>
        </row>
        <row r="1868">
          <cell r="K1868">
            <v>70</v>
          </cell>
        </row>
        <row r="1868">
          <cell r="S1868">
            <v>70</v>
          </cell>
          <cell r="T1868">
            <v>70</v>
          </cell>
          <cell r="U1868">
            <v>70</v>
          </cell>
        </row>
        <row r="1869">
          <cell r="B1869">
            <v>250501028</v>
          </cell>
          <cell r="C1869" t="str">
            <v>念珠菌镜检</v>
          </cell>
        </row>
        <row r="1869">
          <cell r="F1869" t="str">
            <v>每个取材部位</v>
          </cell>
        </row>
        <row r="1869">
          <cell r="I1869">
            <v>15</v>
          </cell>
        </row>
        <row r="1869">
          <cell r="K1869">
            <v>15</v>
          </cell>
        </row>
        <row r="1869">
          <cell r="S1869">
            <v>15</v>
          </cell>
          <cell r="T1869">
            <v>15</v>
          </cell>
          <cell r="U1869">
            <v>15</v>
          </cell>
        </row>
        <row r="1870">
          <cell r="B1870">
            <v>250501029</v>
          </cell>
          <cell r="C1870" t="str">
            <v>念珠菌培养</v>
          </cell>
        </row>
        <row r="1870">
          <cell r="F1870" t="str">
            <v>每个取材部位</v>
          </cell>
        </row>
        <row r="1871">
          <cell r="B1871" t="str">
            <v>250501029a</v>
          </cell>
          <cell r="C1871" t="str">
            <v>手工法</v>
          </cell>
        </row>
        <row r="1871">
          <cell r="F1871" t="str">
            <v>项</v>
          </cell>
        </row>
        <row r="1871">
          <cell r="I1871">
            <v>30</v>
          </cell>
        </row>
        <row r="1871">
          <cell r="K1871">
            <v>30</v>
          </cell>
        </row>
        <row r="1871">
          <cell r="S1871">
            <v>30</v>
          </cell>
          <cell r="T1871">
            <v>30</v>
          </cell>
          <cell r="U1871">
            <v>30</v>
          </cell>
        </row>
        <row r="1872">
          <cell r="B1872" t="str">
            <v>250501029b</v>
          </cell>
          <cell r="C1872" t="str">
            <v>仪器法</v>
          </cell>
        </row>
        <row r="1872">
          <cell r="F1872" t="str">
            <v>项</v>
          </cell>
        </row>
        <row r="1872">
          <cell r="I1872">
            <v>50</v>
          </cell>
        </row>
        <row r="1872">
          <cell r="K1872">
            <v>50</v>
          </cell>
        </row>
        <row r="1872">
          <cell r="S1872">
            <v>50</v>
          </cell>
          <cell r="T1872">
            <v>50</v>
          </cell>
          <cell r="U1872">
            <v>50</v>
          </cell>
        </row>
        <row r="1873">
          <cell r="B1873">
            <v>250501030</v>
          </cell>
          <cell r="C1873" t="str">
            <v>念珠菌系统鉴定</v>
          </cell>
        </row>
        <row r="1873">
          <cell r="F1873" t="str">
            <v>项</v>
          </cell>
        </row>
        <row r="1874">
          <cell r="B1874" t="str">
            <v>250501030a</v>
          </cell>
          <cell r="C1874" t="str">
            <v>手工法</v>
          </cell>
        </row>
        <row r="1874">
          <cell r="F1874" t="str">
            <v>项</v>
          </cell>
        </row>
        <row r="1874">
          <cell r="I1874">
            <v>30</v>
          </cell>
        </row>
        <row r="1874">
          <cell r="K1874">
            <v>30</v>
          </cell>
        </row>
        <row r="1874">
          <cell r="S1874">
            <v>30</v>
          </cell>
          <cell r="T1874">
            <v>30</v>
          </cell>
          <cell r="U1874">
            <v>30</v>
          </cell>
        </row>
        <row r="1875">
          <cell r="B1875" t="str">
            <v>250501030b</v>
          </cell>
          <cell r="C1875" t="str">
            <v>仪器法</v>
          </cell>
        </row>
        <row r="1875">
          <cell r="F1875" t="str">
            <v>项</v>
          </cell>
        </row>
        <row r="1875">
          <cell r="I1875">
            <v>50</v>
          </cell>
        </row>
        <row r="1875">
          <cell r="K1875">
            <v>50</v>
          </cell>
        </row>
        <row r="1875">
          <cell r="S1875">
            <v>50</v>
          </cell>
          <cell r="T1875">
            <v>50</v>
          </cell>
          <cell r="U1875">
            <v>50</v>
          </cell>
        </row>
        <row r="1876">
          <cell r="B1876">
            <v>250501031</v>
          </cell>
          <cell r="C1876" t="str">
            <v>衣原体检查</v>
          </cell>
        </row>
        <row r="1876">
          <cell r="F1876" t="str">
            <v>项</v>
          </cell>
        </row>
        <row r="1877">
          <cell r="B1877" t="str">
            <v>250501031a</v>
          </cell>
          <cell r="C1877" t="str">
            <v>培养法</v>
          </cell>
        </row>
        <row r="1877">
          <cell r="F1877" t="str">
            <v>项</v>
          </cell>
        </row>
        <row r="1877">
          <cell r="I1877">
            <v>50</v>
          </cell>
        </row>
        <row r="1877">
          <cell r="K1877">
            <v>50</v>
          </cell>
        </row>
        <row r="1877">
          <cell r="S1877">
            <v>50</v>
          </cell>
          <cell r="T1877">
            <v>50</v>
          </cell>
          <cell r="U1877">
            <v>50</v>
          </cell>
        </row>
        <row r="1878">
          <cell r="B1878" t="str">
            <v>250501031b</v>
          </cell>
          <cell r="C1878" t="str">
            <v>免疫学法</v>
          </cell>
        </row>
        <row r="1878">
          <cell r="F1878" t="str">
            <v>项</v>
          </cell>
        </row>
        <row r="1878">
          <cell r="I1878">
            <v>50</v>
          </cell>
        </row>
        <row r="1878">
          <cell r="K1878">
            <v>50</v>
          </cell>
        </row>
        <row r="1878">
          <cell r="S1878">
            <v>50</v>
          </cell>
          <cell r="T1878">
            <v>50</v>
          </cell>
          <cell r="U1878">
            <v>50</v>
          </cell>
        </row>
        <row r="1879">
          <cell r="B1879">
            <v>250501032</v>
          </cell>
          <cell r="C1879" t="str">
            <v>衣原体培养</v>
          </cell>
        </row>
        <row r="1879">
          <cell r="F1879" t="str">
            <v>每个取材部位</v>
          </cell>
          <cell r="G1879" t="str">
            <v>培养法</v>
          </cell>
        </row>
        <row r="1879">
          <cell r="I1879">
            <v>50</v>
          </cell>
        </row>
        <row r="1879">
          <cell r="K1879">
            <v>50</v>
          </cell>
        </row>
        <row r="1879">
          <cell r="S1879">
            <v>50</v>
          </cell>
          <cell r="T1879">
            <v>50</v>
          </cell>
          <cell r="U1879">
            <v>50</v>
          </cell>
        </row>
        <row r="1880">
          <cell r="B1880">
            <v>250501033</v>
          </cell>
          <cell r="C1880" t="str">
            <v>支原体检查</v>
          </cell>
        </row>
        <row r="1880">
          <cell r="F1880" t="str">
            <v>项</v>
          </cell>
          <cell r="G1880" t="str">
            <v>每种支原体检查收费一次</v>
          </cell>
        </row>
        <row r="1880">
          <cell r="I1880">
            <v>60</v>
          </cell>
        </row>
        <row r="1880">
          <cell r="K1880">
            <v>60</v>
          </cell>
        </row>
        <row r="1880">
          <cell r="S1880">
            <v>60</v>
          </cell>
          <cell r="T1880">
            <v>60</v>
          </cell>
          <cell r="U1880">
            <v>60</v>
          </cell>
        </row>
        <row r="1881">
          <cell r="B1881">
            <v>250501034</v>
          </cell>
          <cell r="C1881" t="str">
            <v>支原体培养及药敏</v>
          </cell>
        </row>
        <row r="1881">
          <cell r="F1881" t="str">
            <v>项</v>
          </cell>
        </row>
        <row r="1881">
          <cell r="I1881">
            <v>110</v>
          </cell>
        </row>
        <row r="1881">
          <cell r="K1881">
            <v>110</v>
          </cell>
        </row>
        <row r="1881">
          <cell r="S1881">
            <v>110</v>
          </cell>
          <cell r="T1881">
            <v>110</v>
          </cell>
          <cell r="U1881">
            <v>110</v>
          </cell>
        </row>
        <row r="1882">
          <cell r="B1882">
            <v>250501035</v>
          </cell>
          <cell r="C1882" t="str">
            <v>轮状病毒检测大</v>
          </cell>
        </row>
        <row r="1882">
          <cell r="F1882" t="str">
            <v>项</v>
          </cell>
        </row>
        <row r="1882">
          <cell r="I1882" t="str">
            <v>自主定价</v>
          </cell>
        </row>
        <row r="1882">
          <cell r="K1882" t="str">
            <v>自主定价</v>
          </cell>
        </row>
        <row r="1882">
          <cell r="S1882" t="str">
            <v>自主定价</v>
          </cell>
          <cell r="T1882" t="str">
            <v>自主定价</v>
          </cell>
          <cell r="U1882" t="str">
            <v>自主定价</v>
          </cell>
        </row>
        <row r="1883">
          <cell r="B1883">
            <v>250501036</v>
          </cell>
          <cell r="C1883" t="str">
            <v>其它病毒的血清学诊断</v>
          </cell>
        </row>
        <row r="1883">
          <cell r="F1883" t="str">
            <v>每种病毒</v>
          </cell>
        </row>
        <row r="1883">
          <cell r="I1883" t="str">
            <v>自主定价</v>
          </cell>
        </row>
        <row r="1883">
          <cell r="K1883" t="str">
            <v>自主定价</v>
          </cell>
        </row>
        <row r="1883">
          <cell r="S1883" t="str">
            <v>自主定价</v>
          </cell>
          <cell r="T1883" t="str">
            <v>自主定价</v>
          </cell>
          <cell r="U1883" t="str">
            <v>自主定价</v>
          </cell>
        </row>
        <row r="1884">
          <cell r="B1884">
            <v>250501037</v>
          </cell>
          <cell r="C1884" t="str">
            <v>病毒培养与鉴定</v>
          </cell>
        </row>
        <row r="1884">
          <cell r="F1884" t="str">
            <v>项</v>
          </cell>
        </row>
        <row r="1884">
          <cell r="I1884" t="str">
            <v>自主定价</v>
          </cell>
        </row>
        <row r="1884">
          <cell r="K1884" t="str">
            <v>自主定价</v>
          </cell>
        </row>
        <row r="1884">
          <cell r="S1884" t="str">
            <v>自主定价</v>
          </cell>
          <cell r="T1884" t="str">
            <v>自主定价</v>
          </cell>
          <cell r="U1884" t="str">
            <v>自主定价</v>
          </cell>
        </row>
        <row r="1885">
          <cell r="B1885">
            <v>250501038</v>
          </cell>
          <cell r="C1885" t="str">
            <v>滴虫培养</v>
          </cell>
        </row>
        <row r="1885">
          <cell r="F1885" t="str">
            <v>项</v>
          </cell>
        </row>
        <row r="1885">
          <cell r="I1885">
            <v>100</v>
          </cell>
        </row>
        <row r="1885">
          <cell r="K1885">
            <v>100</v>
          </cell>
        </row>
        <row r="1885">
          <cell r="S1885">
            <v>100</v>
          </cell>
          <cell r="T1885">
            <v>100</v>
          </cell>
          <cell r="U1885">
            <v>100</v>
          </cell>
        </row>
        <row r="1886">
          <cell r="B1886">
            <v>250501039</v>
          </cell>
          <cell r="C1886" t="str">
            <v>细菌性阴道病唾液酸酶测定</v>
          </cell>
        </row>
        <row r="1886">
          <cell r="F1886" t="str">
            <v>项</v>
          </cell>
          <cell r="G1886" t="str">
            <v>全自动定量收60元</v>
          </cell>
        </row>
        <row r="1886">
          <cell r="I1886">
            <v>8</v>
          </cell>
        </row>
        <row r="1886">
          <cell r="K1886">
            <v>8</v>
          </cell>
        </row>
        <row r="1886">
          <cell r="S1886">
            <v>8</v>
          </cell>
          <cell r="T1886">
            <v>8</v>
          </cell>
          <cell r="U1886">
            <v>8</v>
          </cell>
        </row>
        <row r="1887">
          <cell r="B1887">
            <v>250501040</v>
          </cell>
          <cell r="C1887" t="str">
            <v>真菌D-葡聚糖检测</v>
          </cell>
          <cell r="D1887" t="str">
            <v>包括真菌D-肽聚糖检测</v>
          </cell>
        </row>
        <row r="1887">
          <cell r="F1887" t="str">
            <v>项</v>
          </cell>
        </row>
        <row r="1887">
          <cell r="I1887">
            <v>150</v>
          </cell>
        </row>
        <row r="1887">
          <cell r="K1887">
            <v>150</v>
          </cell>
        </row>
        <row r="1887">
          <cell r="S1887">
            <v>150</v>
          </cell>
          <cell r="T1887">
            <v>150</v>
          </cell>
          <cell r="U1887">
            <v>150</v>
          </cell>
        </row>
        <row r="1888">
          <cell r="B1888">
            <v>250501041</v>
          </cell>
          <cell r="C1888" t="str">
            <v>乙型肝炎病毒基因YMDD变异测定</v>
          </cell>
          <cell r="D1888" t="str">
            <v>包括YIDD变异测定</v>
          </cell>
        </row>
        <row r="1888">
          <cell r="F1888" t="str">
            <v>项</v>
          </cell>
        </row>
        <row r="1888">
          <cell r="I1888">
            <v>200</v>
          </cell>
        </row>
        <row r="1888">
          <cell r="K1888">
            <v>200</v>
          </cell>
        </row>
        <row r="1888">
          <cell r="S1888">
            <v>200</v>
          </cell>
          <cell r="T1888">
            <v>200</v>
          </cell>
          <cell r="U1888">
            <v>200</v>
          </cell>
        </row>
        <row r="1889">
          <cell r="B1889">
            <v>250501042</v>
          </cell>
          <cell r="C1889" t="str">
            <v>艰难梭菌毒素检测</v>
          </cell>
          <cell r="D1889" t="str">
            <v>含A毒素,B毒素及A+B毒素。样本类型：粪便。样本采集，样本签收，标本预处理（适用时），上机检测，仪器自动判读结果。审核结果，录入实验室信息系统或人工登记，发送报告；实验室消毒，按规定处理废弃物；接受临床相关咨询。</v>
          </cell>
        </row>
        <row r="1889">
          <cell r="F1889" t="str">
            <v>次</v>
          </cell>
        </row>
        <row r="1889">
          <cell r="I1889" t="str">
            <v>自主定价</v>
          </cell>
        </row>
        <row r="1889">
          <cell r="K1889" t="str">
            <v>自主定价</v>
          </cell>
        </row>
        <row r="1889">
          <cell r="S1889" t="str">
            <v>自主定价</v>
          </cell>
          <cell r="T1889" t="str">
            <v>自主定价</v>
          </cell>
          <cell r="U1889" t="str">
            <v>自主定价</v>
          </cell>
        </row>
        <row r="1890">
          <cell r="B1890">
            <v>250501043</v>
          </cell>
          <cell r="C1890" t="str">
            <v>艰难梭菌毒素基因检测</v>
          </cell>
          <cell r="D1890" t="str">
            <v>含毒素B（tcdB）、二元毒素（cdt）和缺失nt117的tcdC（tcdC）的基因序列。样本类型：粪便。样本采集，样本签收，标本预处理（适用时），上机检测，仪器自动判读结果。审核结果，录入实验室信息系统或人工登记，发送报告；实验室消毒，按规定处理废弃物；接受临床相关咨询。</v>
          </cell>
        </row>
        <row r="1890">
          <cell r="F1890" t="str">
            <v>次</v>
          </cell>
        </row>
        <row r="1890">
          <cell r="I1890" t="str">
            <v>自主定价</v>
          </cell>
        </row>
        <row r="1890">
          <cell r="K1890" t="str">
            <v>自主定价</v>
          </cell>
        </row>
        <row r="1890">
          <cell r="S1890" t="str">
            <v>自主定价</v>
          </cell>
          <cell r="T1890" t="str">
            <v>自主定价</v>
          </cell>
          <cell r="U1890" t="str">
            <v>自主定价</v>
          </cell>
        </row>
        <row r="1891">
          <cell r="B1891">
            <v>250501046</v>
          </cell>
          <cell r="C1891" t="str">
            <v>真菌荧光染色镜检</v>
          </cell>
          <cell r="D1891" t="str">
            <v>样本类型：各种标本。采样制片，染色，镜检，审核结果，录入实验室信息系统或人工登记，发送报告；按规定处理废弃物；接受临床相关咨询。</v>
          </cell>
        </row>
        <row r="1891">
          <cell r="F1891" t="str">
            <v>次</v>
          </cell>
        </row>
        <row r="1891">
          <cell r="I1891" t="str">
            <v>自主定价</v>
          </cell>
        </row>
        <row r="1891">
          <cell r="K1891" t="str">
            <v>自主定价</v>
          </cell>
        </row>
        <row r="1891">
          <cell r="S1891" t="str">
            <v>自主定价</v>
          </cell>
          <cell r="T1891" t="str">
            <v>自主定价</v>
          </cell>
          <cell r="U1891" t="str">
            <v>自主定价</v>
          </cell>
        </row>
        <row r="1892">
          <cell r="B1892">
            <v>250501047</v>
          </cell>
          <cell r="C1892" t="str">
            <v>真菌血清学实验</v>
          </cell>
          <cell r="D1892" t="str">
            <v>标本类型：血液、体液、肺泡灌洗液等。？标本采集，核对，接收，登记。样本处理，试验操作，结果审核，报告发送。实验室消毒，按规定处理废物，接受临床相关咨询。包含真菌抗原、抗体检测，以对真菌感染进行辅助诊断及鉴别诊断。</v>
          </cell>
        </row>
        <row r="1892">
          <cell r="F1892" t="str">
            <v>项</v>
          </cell>
        </row>
        <row r="1892">
          <cell r="I1892" t="str">
            <v>自主定价</v>
          </cell>
        </row>
        <row r="1892">
          <cell r="K1892" t="str">
            <v>自主定价</v>
          </cell>
        </row>
        <row r="1892">
          <cell r="S1892" t="str">
            <v>自主定价</v>
          </cell>
          <cell r="T1892" t="str">
            <v>自主定价</v>
          </cell>
          <cell r="U1892" t="str">
            <v>自主定价</v>
          </cell>
        </row>
        <row r="1893">
          <cell r="B1893">
            <v>250501048</v>
          </cell>
          <cell r="C1893" t="str">
            <v>细菌质谱鉴定</v>
          </cell>
        </row>
        <row r="1893">
          <cell r="F1893" t="str">
            <v>次</v>
          </cell>
        </row>
        <row r="1893">
          <cell r="I1893" t="str">
            <v>自主定价</v>
          </cell>
        </row>
        <row r="1893">
          <cell r="K1893" t="str">
            <v>自主定价</v>
          </cell>
        </row>
        <row r="1893">
          <cell r="S1893" t="str">
            <v>自主定价</v>
          </cell>
          <cell r="T1893" t="str">
            <v>自主定价</v>
          </cell>
          <cell r="U1893" t="str">
            <v>自主定价</v>
          </cell>
        </row>
        <row r="1894">
          <cell r="B1894">
            <v>250501049</v>
          </cell>
          <cell r="C1894" t="str">
            <v>碳青霉烯类抗生素耐药性检测</v>
          </cell>
          <cell r="D1894" t="str">
            <v>样本类型：各种标本。样本采集、签收、处理，质控，分析，判断并审核结果，录入实验室信息系统或人工登记，发送报告；按规定处理废弃物；接受临床相关咨询</v>
          </cell>
        </row>
        <row r="1894">
          <cell r="F1894" t="str">
            <v>项</v>
          </cell>
        </row>
        <row r="1894">
          <cell r="I1894" t="str">
            <v>自主定价</v>
          </cell>
        </row>
        <row r="1894">
          <cell r="K1894" t="str">
            <v>自主定价</v>
          </cell>
        </row>
        <row r="1894">
          <cell r="S1894" t="str">
            <v>自主定价</v>
          </cell>
          <cell r="T1894" t="str">
            <v>自主定价</v>
          </cell>
          <cell r="U1894" t="str">
            <v>自主定价</v>
          </cell>
        </row>
        <row r="1895">
          <cell r="B1895">
            <v>250502</v>
          </cell>
          <cell r="C1895" t="str">
            <v>药物敏感试验</v>
          </cell>
        </row>
        <row r="1896">
          <cell r="B1896">
            <v>250502001</v>
          </cell>
          <cell r="C1896" t="str">
            <v>常规药敏定性试验</v>
          </cell>
        </row>
        <row r="1896">
          <cell r="F1896" t="str">
            <v>每种细菌</v>
          </cell>
        </row>
        <row r="1897">
          <cell r="B1897" t="str">
            <v>250502001a</v>
          </cell>
          <cell r="C1897" t="str">
            <v>手工法</v>
          </cell>
        </row>
        <row r="1897">
          <cell r="F1897" t="str">
            <v>每种细菌</v>
          </cell>
        </row>
        <row r="1897">
          <cell r="I1897">
            <v>30</v>
          </cell>
        </row>
        <row r="1897">
          <cell r="K1897">
            <v>30</v>
          </cell>
        </row>
        <row r="1897">
          <cell r="S1897">
            <v>30</v>
          </cell>
          <cell r="T1897">
            <v>30</v>
          </cell>
          <cell r="U1897">
            <v>30</v>
          </cell>
        </row>
        <row r="1898">
          <cell r="B1898" t="str">
            <v>250502001b</v>
          </cell>
          <cell r="C1898" t="str">
            <v>仪器法</v>
          </cell>
        </row>
        <row r="1898">
          <cell r="F1898" t="str">
            <v>每种细菌</v>
          </cell>
        </row>
        <row r="1898">
          <cell r="I1898">
            <v>60</v>
          </cell>
        </row>
        <row r="1898">
          <cell r="K1898">
            <v>60</v>
          </cell>
        </row>
        <row r="1898">
          <cell r="S1898">
            <v>60</v>
          </cell>
          <cell r="T1898">
            <v>60</v>
          </cell>
          <cell r="U1898">
            <v>60</v>
          </cell>
        </row>
        <row r="1899">
          <cell r="B1899">
            <v>250502002</v>
          </cell>
          <cell r="C1899" t="str">
            <v>常规药敏定量试验(MIC)</v>
          </cell>
        </row>
        <row r="1899">
          <cell r="F1899" t="str">
            <v>每种药物</v>
          </cell>
        </row>
        <row r="1899">
          <cell r="I1899">
            <v>6</v>
          </cell>
        </row>
        <row r="1899">
          <cell r="K1899">
            <v>6</v>
          </cell>
        </row>
        <row r="1899">
          <cell r="S1899">
            <v>6</v>
          </cell>
          <cell r="T1899">
            <v>6</v>
          </cell>
          <cell r="U1899">
            <v>6</v>
          </cell>
        </row>
        <row r="1900">
          <cell r="B1900">
            <v>250502003</v>
          </cell>
          <cell r="C1900" t="str">
            <v>真菌药敏试验</v>
          </cell>
          <cell r="D1900" t="str">
            <v>包括白色念珠菌、热带念珠菌、克柔念珠菌、光滑念珠菌、霉菌</v>
          </cell>
        </row>
        <row r="1900">
          <cell r="F1900" t="str">
            <v>项</v>
          </cell>
        </row>
        <row r="1901">
          <cell r="B1901" t="str">
            <v>250502003a</v>
          </cell>
          <cell r="C1901" t="str">
            <v>手工法</v>
          </cell>
        </row>
        <row r="1901">
          <cell r="F1901" t="str">
            <v>项</v>
          </cell>
        </row>
        <row r="1901">
          <cell r="I1901">
            <v>30</v>
          </cell>
        </row>
        <row r="1901">
          <cell r="K1901">
            <v>30</v>
          </cell>
        </row>
        <row r="1901">
          <cell r="S1901">
            <v>30</v>
          </cell>
          <cell r="T1901">
            <v>30</v>
          </cell>
          <cell r="U1901">
            <v>30</v>
          </cell>
        </row>
        <row r="1902">
          <cell r="B1902" t="str">
            <v>250502003b</v>
          </cell>
          <cell r="C1902" t="str">
            <v>仪器法</v>
          </cell>
        </row>
        <row r="1902">
          <cell r="F1902" t="str">
            <v>项</v>
          </cell>
        </row>
        <row r="1902">
          <cell r="I1902">
            <v>60</v>
          </cell>
        </row>
        <row r="1902">
          <cell r="K1902">
            <v>60</v>
          </cell>
        </row>
        <row r="1902">
          <cell r="S1902">
            <v>60</v>
          </cell>
          <cell r="T1902">
            <v>60</v>
          </cell>
          <cell r="U1902">
            <v>60</v>
          </cell>
        </row>
        <row r="1903">
          <cell r="B1903">
            <v>250502004</v>
          </cell>
          <cell r="C1903" t="str">
            <v>结核菌药敏试验</v>
          </cell>
        </row>
        <row r="1903">
          <cell r="F1903" t="str">
            <v>每种药物</v>
          </cell>
        </row>
        <row r="1904">
          <cell r="B1904" t="str">
            <v>250502004a</v>
          </cell>
          <cell r="C1904" t="str">
            <v>手工法</v>
          </cell>
        </row>
        <row r="1904">
          <cell r="F1904" t="str">
            <v>每种药物</v>
          </cell>
        </row>
        <row r="1904">
          <cell r="I1904">
            <v>20</v>
          </cell>
        </row>
        <row r="1904">
          <cell r="K1904">
            <v>20</v>
          </cell>
        </row>
        <row r="1904">
          <cell r="S1904">
            <v>20</v>
          </cell>
          <cell r="T1904">
            <v>20</v>
          </cell>
          <cell r="U1904">
            <v>20</v>
          </cell>
        </row>
        <row r="1905">
          <cell r="B1905" t="str">
            <v>250502004b</v>
          </cell>
          <cell r="C1905" t="str">
            <v>仪器法</v>
          </cell>
        </row>
        <row r="1905">
          <cell r="F1905" t="str">
            <v>每种药物</v>
          </cell>
        </row>
        <row r="1905">
          <cell r="I1905">
            <v>50</v>
          </cell>
        </row>
        <row r="1905">
          <cell r="K1905">
            <v>50</v>
          </cell>
        </row>
        <row r="1905">
          <cell r="S1905">
            <v>50</v>
          </cell>
          <cell r="T1905">
            <v>50</v>
          </cell>
          <cell r="U1905">
            <v>50</v>
          </cell>
        </row>
        <row r="1906">
          <cell r="B1906">
            <v>250502005</v>
          </cell>
          <cell r="C1906" t="str">
            <v>厌氧菌药敏试验</v>
          </cell>
        </row>
        <row r="1906">
          <cell r="F1906" t="str">
            <v>项</v>
          </cell>
        </row>
        <row r="1906">
          <cell r="I1906" t="str">
            <v>自主定价</v>
          </cell>
        </row>
        <row r="1906">
          <cell r="K1906" t="str">
            <v>自主定价</v>
          </cell>
        </row>
        <row r="1906">
          <cell r="S1906" t="str">
            <v>自主定价</v>
          </cell>
          <cell r="T1906" t="str">
            <v>自主定价</v>
          </cell>
          <cell r="U1906" t="str">
            <v>自主定价</v>
          </cell>
        </row>
        <row r="1907">
          <cell r="B1907">
            <v>250502006</v>
          </cell>
          <cell r="C1907" t="str">
            <v>血清杀菌水平测定</v>
          </cell>
        </row>
        <row r="1907">
          <cell r="F1907" t="str">
            <v>项</v>
          </cell>
        </row>
        <row r="1907">
          <cell r="I1907" t="str">
            <v>自主定价</v>
          </cell>
        </row>
        <row r="1907">
          <cell r="K1907" t="str">
            <v>自主定价</v>
          </cell>
        </row>
        <row r="1907">
          <cell r="S1907" t="str">
            <v>自主定价</v>
          </cell>
          <cell r="T1907" t="str">
            <v>自主定价</v>
          </cell>
          <cell r="U1907" t="str">
            <v>自主定价</v>
          </cell>
        </row>
        <row r="1908">
          <cell r="B1908">
            <v>250502007</v>
          </cell>
          <cell r="C1908" t="str">
            <v>联合药物敏感试验</v>
          </cell>
        </row>
        <row r="1908">
          <cell r="F1908" t="str">
            <v>项</v>
          </cell>
        </row>
        <row r="1909">
          <cell r="B1909" t="str">
            <v>250502007a</v>
          </cell>
          <cell r="C1909" t="str">
            <v>手工法</v>
          </cell>
        </row>
        <row r="1909">
          <cell r="F1909" t="str">
            <v>项</v>
          </cell>
        </row>
        <row r="1909">
          <cell r="I1909">
            <v>40</v>
          </cell>
        </row>
        <row r="1909">
          <cell r="K1909">
            <v>40</v>
          </cell>
        </row>
        <row r="1909">
          <cell r="S1909">
            <v>40</v>
          </cell>
          <cell r="T1909">
            <v>40</v>
          </cell>
          <cell r="U1909">
            <v>40</v>
          </cell>
        </row>
        <row r="1910">
          <cell r="B1910" t="str">
            <v>250502007b</v>
          </cell>
          <cell r="C1910" t="str">
            <v>仪器法</v>
          </cell>
        </row>
        <row r="1910">
          <cell r="F1910" t="str">
            <v>项</v>
          </cell>
        </row>
        <row r="1910">
          <cell r="I1910">
            <v>70</v>
          </cell>
        </row>
        <row r="1910">
          <cell r="K1910">
            <v>70</v>
          </cell>
        </row>
        <row r="1910">
          <cell r="S1910">
            <v>70</v>
          </cell>
          <cell r="T1910">
            <v>70</v>
          </cell>
          <cell r="U1910">
            <v>70</v>
          </cell>
        </row>
        <row r="1911">
          <cell r="B1911">
            <v>250502008</v>
          </cell>
          <cell r="C1911" t="str">
            <v>抗生素最小抑/杀菌浓度测定</v>
          </cell>
        </row>
        <row r="1911">
          <cell r="F1911" t="str">
            <v>项</v>
          </cell>
        </row>
        <row r="1911">
          <cell r="I1911">
            <v>70</v>
          </cell>
        </row>
        <row r="1911">
          <cell r="K1911">
            <v>70</v>
          </cell>
        </row>
        <row r="1911">
          <cell r="S1911">
            <v>70</v>
          </cell>
          <cell r="T1911">
            <v>70</v>
          </cell>
          <cell r="U1911">
            <v>70</v>
          </cell>
        </row>
        <row r="1912">
          <cell r="B1912">
            <v>250502009</v>
          </cell>
          <cell r="C1912" t="str">
            <v>体液抗生素浓度测定</v>
          </cell>
          <cell r="D1912" t="str">
            <v>包括氨基糖甙类药物等</v>
          </cell>
        </row>
        <row r="1912">
          <cell r="F1912" t="str">
            <v>项</v>
          </cell>
        </row>
        <row r="1912">
          <cell r="I1912">
            <v>100</v>
          </cell>
        </row>
        <row r="1912">
          <cell r="K1912">
            <v>100</v>
          </cell>
        </row>
        <row r="1912">
          <cell r="S1912">
            <v>100</v>
          </cell>
          <cell r="T1912">
            <v>100</v>
          </cell>
          <cell r="U1912">
            <v>100</v>
          </cell>
        </row>
        <row r="1913">
          <cell r="B1913">
            <v>250502010</v>
          </cell>
          <cell r="C1913" t="str">
            <v>肿瘤细胞化疗药物敏感试验</v>
          </cell>
        </row>
        <row r="1913">
          <cell r="F1913" t="str">
            <v>组</v>
          </cell>
        </row>
        <row r="1913">
          <cell r="I1913">
            <v>100</v>
          </cell>
        </row>
        <row r="1913">
          <cell r="K1913">
            <v>100</v>
          </cell>
        </row>
        <row r="1913">
          <cell r="S1913">
            <v>100</v>
          </cell>
          <cell r="T1913">
            <v>100</v>
          </cell>
          <cell r="U1913">
            <v>100</v>
          </cell>
        </row>
        <row r="1914">
          <cell r="B1914">
            <v>250502011</v>
          </cell>
          <cell r="C1914" t="str">
            <v>结核分枝杆菌耐药基因检测</v>
          </cell>
          <cell r="D1914" t="str">
            <v>含利福平耐药检测</v>
          </cell>
        </row>
        <row r="1914">
          <cell r="F1914" t="str">
            <v>次</v>
          </cell>
        </row>
        <row r="1914">
          <cell r="I1914">
            <v>423</v>
          </cell>
        </row>
        <row r="1914">
          <cell r="K1914">
            <v>423</v>
          </cell>
        </row>
        <row r="1914">
          <cell r="S1914">
            <v>423</v>
          </cell>
          <cell r="T1914">
            <v>423</v>
          </cell>
          <cell r="U1914">
            <v>423</v>
          </cell>
        </row>
        <row r="1915">
          <cell r="B1915">
            <v>250502012</v>
          </cell>
          <cell r="C1915" t="str">
            <v>尿11-脱氢血栓烷B2（11dhTxB2）检测</v>
          </cell>
        </row>
        <row r="1915">
          <cell r="F1915" t="str">
            <v>次</v>
          </cell>
        </row>
        <row r="1915">
          <cell r="I1915" t="str">
            <v>自主定价</v>
          </cell>
        </row>
        <row r="1915">
          <cell r="K1915" t="str">
            <v>自主定价</v>
          </cell>
        </row>
        <row r="1915">
          <cell r="S1915" t="str">
            <v>自主定价</v>
          </cell>
          <cell r="T1915" t="str">
            <v>自主定价</v>
          </cell>
          <cell r="U1915" t="str">
            <v>自主定价</v>
          </cell>
        </row>
        <row r="1916">
          <cell r="B1916">
            <v>250503</v>
          </cell>
          <cell r="C1916" t="str">
            <v>其它检验试验</v>
          </cell>
        </row>
        <row r="1917">
          <cell r="B1917">
            <v>250503001</v>
          </cell>
          <cell r="C1917" t="str">
            <v>肠毒素检测</v>
          </cell>
        </row>
        <row r="1917">
          <cell r="F1917" t="str">
            <v>项</v>
          </cell>
        </row>
        <row r="1917">
          <cell r="I1917" t="str">
            <v>自主定价</v>
          </cell>
        </row>
        <row r="1917">
          <cell r="K1917" t="str">
            <v>自主定价</v>
          </cell>
        </row>
        <row r="1917">
          <cell r="S1917" t="str">
            <v>自主定价</v>
          </cell>
          <cell r="T1917" t="str">
            <v>自主定价</v>
          </cell>
          <cell r="U1917" t="str">
            <v>自主定价</v>
          </cell>
        </row>
        <row r="1918">
          <cell r="B1918">
            <v>250503002</v>
          </cell>
          <cell r="C1918" t="str">
            <v>细菌毒素测定</v>
          </cell>
        </row>
        <row r="1918">
          <cell r="F1918" t="str">
            <v>项</v>
          </cell>
        </row>
        <row r="1918">
          <cell r="I1918">
            <v>25</v>
          </cell>
        </row>
        <row r="1918">
          <cell r="K1918">
            <v>25</v>
          </cell>
        </row>
        <row r="1918">
          <cell r="S1918">
            <v>25</v>
          </cell>
          <cell r="T1918">
            <v>25</v>
          </cell>
          <cell r="U1918">
            <v>25</v>
          </cell>
        </row>
        <row r="1919">
          <cell r="B1919">
            <v>250503003</v>
          </cell>
          <cell r="C1919" t="str">
            <v>病原体乳胶凝集试验快速检测</v>
          </cell>
        </row>
        <row r="1919">
          <cell r="F1919" t="str">
            <v>项</v>
          </cell>
        </row>
        <row r="1919">
          <cell r="I1919">
            <v>25</v>
          </cell>
        </row>
        <row r="1919">
          <cell r="K1919">
            <v>25</v>
          </cell>
        </row>
        <row r="1919">
          <cell r="S1919">
            <v>25</v>
          </cell>
          <cell r="T1919">
            <v>25</v>
          </cell>
          <cell r="U1919">
            <v>25</v>
          </cell>
        </row>
        <row r="1920">
          <cell r="B1920">
            <v>250503004</v>
          </cell>
          <cell r="C1920" t="str">
            <v>细菌分型</v>
          </cell>
          <cell r="D1920" t="str">
            <v>包括各种细菌</v>
          </cell>
        </row>
        <row r="1920">
          <cell r="F1920" t="str">
            <v>项</v>
          </cell>
        </row>
        <row r="1920">
          <cell r="I1920">
            <v>30</v>
          </cell>
        </row>
        <row r="1920">
          <cell r="K1920">
            <v>30</v>
          </cell>
        </row>
        <row r="1920">
          <cell r="S1920">
            <v>30</v>
          </cell>
          <cell r="T1920">
            <v>30</v>
          </cell>
          <cell r="U1920">
            <v>30</v>
          </cell>
        </row>
        <row r="1921">
          <cell r="B1921">
            <v>250503005</v>
          </cell>
          <cell r="C1921" t="str">
            <v>内毒素鲎定性试验</v>
          </cell>
        </row>
        <row r="1921">
          <cell r="F1921" t="str">
            <v>项</v>
          </cell>
        </row>
        <row r="1921">
          <cell r="I1921">
            <v>2</v>
          </cell>
        </row>
        <row r="1921">
          <cell r="K1921">
            <v>2</v>
          </cell>
        </row>
        <row r="1921">
          <cell r="S1921">
            <v>2</v>
          </cell>
          <cell r="T1921">
            <v>2</v>
          </cell>
          <cell r="U1921">
            <v>2</v>
          </cell>
        </row>
        <row r="1922">
          <cell r="B1922">
            <v>250503006</v>
          </cell>
          <cell r="C1922" t="str">
            <v>内毒素鲎定量测定</v>
          </cell>
        </row>
        <row r="1922">
          <cell r="F1922" t="str">
            <v>项</v>
          </cell>
        </row>
        <row r="1922">
          <cell r="I1922">
            <v>150</v>
          </cell>
        </row>
        <row r="1922">
          <cell r="K1922">
            <v>150</v>
          </cell>
        </row>
        <row r="1922">
          <cell r="S1922">
            <v>150</v>
          </cell>
          <cell r="T1922">
            <v>150</v>
          </cell>
          <cell r="U1922">
            <v>150</v>
          </cell>
        </row>
        <row r="1923">
          <cell r="B1923">
            <v>250503007</v>
          </cell>
          <cell r="C1923" t="str">
            <v>O—129试验</v>
          </cell>
        </row>
        <row r="1923">
          <cell r="F1923" t="str">
            <v>项</v>
          </cell>
        </row>
        <row r="1923">
          <cell r="I1923">
            <v>15</v>
          </cell>
        </row>
        <row r="1923">
          <cell r="K1923">
            <v>15</v>
          </cell>
        </row>
        <row r="1923">
          <cell r="S1923">
            <v>15</v>
          </cell>
          <cell r="T1923">
            <v>15</v>
          </cell>
          <cell r="U1923">
            <v>15</v>
          </cell>
        </row>
        <row r="1924">
          <cell r="B1924">
            <v>250503008</v>
          </cell>
          <cell r="C1924" t="str">
            <v>B一内酰胺酶试验</v>
          </cell>
        </row>
        <row r="1924">
          <cell r="F1924" t="str">
            <v>项</v>
          </cell>
        </row>
        <row r="1924">
          <cell r="I1924">
            <v>15</v>
          </cell>
        </row>
        <row r="1924">
          <cell r="K1924">
            <v>15</v>
          </cell>
        </row>
        <row r="1924">
          <cell r="S1924">
            <v>15</v>
          </cell>
          <cell r="T1924">
            <v>15</v>
          </cell>
          <cell r="U1924">
            <v>15</v>
          </cell>
        </row>
        <row r="1925">
          <cell r="B1925">
            <v>250503009</v>
          </cell>
          <cell r="C1925" t="str">
            <v>超广谱B一内酰胺酶试验</v>
          </cell>
        </row>
        <row r="1925">
          <cell r="F1925" t="str">
            <v>项</v>
          </cell>
        </row>
        <row r="1925">
          <cell r="I1925">
            <v>15</v>
          </cell>
        </row>
        <row r="1925">
          <cell r="K1925">
            <v>15</v>
          </cell>
        </row>
        <row r="1925">
          <cell r="S1925">
            <v>15</v>
          </cell>
          <cell r="T1925">
            <v>15</v>
          </cell>
          <cell r="U1925">
            <v>15</v>
          </cell>
        </row>
        <row r="1926">
          <cell r="B1926">
            <v>250503010</v>
          </cell>
          <cell r="C1926" t="str">
            <v>耐万古霉素基因试验</v>
          </cell>
          <cell r="D1926" t="str">
            <v>包括基因A、B、C</v>
          </cell>
        </row>
        <row r="1926">
          <cell r="F1926" t="str">
            <v>每种基因</v>
          </cell>
        </row>
        <row r="1926">
          <cell r="I1926" t="str">
            <v>自主定价</v>
          </cell>
        </row>
        <row r="1926">
          <cell r="K1926" t="str">
            <v>自主定价</v>
          </cell>
        </row>
        <row r="1926">
          <cell r="S1926" t="str">
            <v>自主定价</v>
          </cell>
          <cell r="T1926" t="str">
            <v>自主定价</v>
          </cell>
          <cell r="U1926" t="str">
            <v>自主定价</v>
          </cell>
        </row>
        <row r="1927">
          <cell r="B1927">
            <v>250503011</v>
          </cell>
          <cell r="C1927" t="str">
            <v>DNA探针技术查meeA基因</v>
          </cell>
        </row>
        <row r="1927">
          <cell r="F1927" t="str">
            <v>项</v>
          </cell>
        </row>
        <row r="1927">
          <cell r="I1927" t="str">
            <v>自主定价</v>
          </cell>
        </row>
        <row r="1927">
          <cell r="K1927" t="str">
            <v>自主定价</v>
          </cell>
        </row>
        <row r="1927">
          <cell r="S1927" t="str">
            <v>自主定价</v>
          </cell>
          <cell r="T1927" t="str">
            <v>自主定价</v>
          </cell>
          <cell r="U1927" t="str">
            <v>自主定价</v>
          </cell>
        </row>
        <row r="1928">
          <cell r="B1928">
            <v>250503012</v>
          </cell>
          <cell r="C1928" t="str">
            <v>梅毒荧光抗体FTA—ABS测定</v>
          </cell>
        </row>
        <row r="1928">
          <cell r="F1928" t="str">
            <v>项</v>
          </cell>
        </row>
        <row r="1928">
          <cell r="I1928" t="str">
            <v>自主定价</v>
          </cell>
        </row>
        <row r="1928">
          <cell r="K1928" t="str">
            <v>自主定价</v>
          </cell>
        </row>
        <row r="1928">
          <cell r="S1928" t="str">
            <v>自主定价</v>
          </cell>
          <cell r="T1928" t="str">
            <v>自主定价</v>
          </cell>
          <cell r="U1928" t="str">
            <v>自主定价</v>
          </cell>
        </row>
        <row r="1929">
          <cell r="B1929">
            <v>250503013</v>
          </cell>
          <cell r="C1929" t="str">
            <v>肺癌靶向治疗相关基因（13个）测序</v>
          </cell>
          <cell r="D1929" t="str">
            <v>标本：血液、组织。</v>
          </cell>
        </row>
        <row r="1929">
          <cell r="F1929" t="str">
            <v>次</v>
          </cell>
        </row>
        <row r="1929">
          <cell r="I1929" t="str">
            <v>自主定价</v>
          </cell>
        </row>
        <row r="1929">
          <cell r="K1929" t="str">
            <v>自主定价</v>
          </cell>
        </row>
        <row r="1929">
          <cell r="S1929" t="str">
            <v>自主定价</v>
          </cell>
          <cell r="T1929" t="str">
            <v>自主定价</v>
          </cell>
          <cell r="U1929" t="str">
            <v>自主定价</v>
          </cell>
        </row>
        <row r="1930">
          <cell r="B1930">
            <v>250503014</v>
          </cell>
          <cell r="C1930" t="str">
            <v>乳腺癌21基因表达检测</v>
          </cell>
        </row>
        <row r="1930">
          <cell r="F1930" t="str">
            <v>次</v>
          </cell>
        </row>
        <row r="1930">
          <cell r="I1930">
            <v>4320</v>
          </cell>
        </row>
        <row r="1930">
          <cell r="K1930">
            <v>4320</v>
          </cell>
        </row>
        <row r="1930">
          <cell r="S1930">
            <v>4320</v>
          </cell>
          <cell r="T1930">
            <v>4320</v>
          </cell>
          <cell r="U1930">
            <v>4320</v>
          </cell>
        </row>
        <row r="1931">
          <cell r="B1931">
            <v>250503015</v>
          </cell>
          <cell r="C1931" t="str">
            <v>毒品检测</v>
          </cell>
          <cell r="D1931" t="str">
            <v>样本类型：尿液。样本采集、签收、处理，定标和质控，检测样本，审核结果，录入实验室信息系统或人工登记，发送报告；按规定处理废弃物；接受相关临床咨询。</v>
          </cell>
        </row>
        <row r="1931">
          <cell r="F1931" t="str">
            <v>项</v>
          </cell>
        </row>
        <row r="1931">
          <cell r="I1931" t="str">
            <v>自主定价</v>
          </cell>
        </row>
        <row r="1931">
          <cell r="K1931" t="str">
            <v>自主定价</v>
          </cell>
        </row>
        <row r="1931">
          <cell r="S1931" t="str">
            <v>自主定价</v>
          </cell>
          <cell r="T1931" t="str">
            <v>自主定价</v>
          </cell>
          <cell r="U1931" t="str">
            <v>自主定价</v>
          </cell>
        </row>
        <row r="1932">
          <cell r="B1932">
            <v>250503016</v>
          </cell>
          <cell r="C1932" t="str">
            <v>多靶点粪便隐血DNA联合检测</v>
          </cell>
          <cell r="D1932" t="str">
            <v>样本类型：粪便。样本签收、预处理、核酸提取，联合检测KRAS突变和BMP3、NDRG4基因甲基化及人血红蛋白，各指标检测值通过软件分析，综合评分，人工审核结果、发送报告；按规定处理废弃物；接受临床相关咨询</v>
          </cell>
        </row>
        <row r="1932">
          <cell r="F1932" t="str">
            <v>项</v>
          </cell>
        </row>
        <row r="1932">
          <cell r="I1932" t="str">
            <v>自主定价</v>
          </cell>
        </row>
        <row r="1932">
          <cell r="K1932" t="str">
            <v>自主定价</v>
          </cell>
        </row>
        <row r="1932">
          <cell r="S1932" t="str">
            <v>自主定价</v>
          </cell>
          <cell r="T1932" t="str">
            <v>自主定价</v>
          </cell>
          <cell r="U1932" t="str">
            <v>自主定价</v>
          </cell>
        </row>
        <row r="1933">
          <cell r="B1933">
            <v>2506</v>
          </cell>
          <cell r="C1933" t="str">
            <v>6.临床寄生虫学检査</v>
          </cell>
        </row>
        <row r="1934">
          <cell r="B1934">
            <v>250601</v>
          </cell>
          <cell r="C1934" t="str">
            <v>寄生虫镜检</v>
          </cell>
        </row>
        <row r="1935">
          <cell r="B1935">
            <v>250601001</v>
          </cell>
          <cell r="C1935" t="str">
            <v>粪寄生虫镜检</v>
          </cell>
          <cell r="D1935" t="str">
            <v>包括寄生虫、原虫、虫卵镜检</v>
          </cell>
        </row>
        <row r="1935">
          <cell r="F1935" t="str">
            <v>次</v>
          </cell>
        </row>
        <row r="1935">
          <cell r="I1935">
            <v>5</v>
          </cell>
        </row>
        <row r="1935">
          <cell r="K1935">
            <v>5</v>
          </cell>
        </row>
        <row r="1935">
          <cell r="S1935">
            <v>5</v>
          </cell>
          <cell r="T1935">
            <v>5</v>
          </cell>
          <cell r="U1935">
            <v>5</v>
          </cell>
        </row>
        <row r="1936">
          <cell r="B1936">
            <v>250601002</v>
          </cell>
          <cell r="C1936" t="str">
            <v>粪寄生虫卵集卵镜检</v>
          </cell>
        </row>
        <row r="1936">
          <cell r="F1936" t="str">
            <v>次</v>
          </cell>
        </row>
        <row r="1936">
          <cell r="I1936">
            <v>5</v>
          </cell>
        </row>
        <row r="1936">
          <cell r="K1936">
            <v>5</v>
          </cell>
        </row>
        <row r="1936">
          <cell r="S1936">
            <v>5</v>
          </cell>
          <cell r="T1936">
            <v>5</v>
          </cell>
          <cell r="U1936">
            <v>5</v>
          </cell>
        </row>
        <row r="1937">
          <cell r="B1937">
            <v>250601003</v>
          </cell>
          <cell r="C1937" t="str">
            <v>粪寄生虫卵计数</v>
          </cell>
        </row>
        <row r="1937">
          <cell r="F1937" t="str">
            <v>次</v>
          </cell>
        </row>
        <row r="1937">
          <cell r="I1937">
            <v>5</v>
          </cell>
        </row>
        <row r="1937">
          <cell r="K1937">
            <v>5</v>
          </cell>
        </row>
        <row r="1937">
          <cell r="S1937">
            <v>5</v>
          </cell>
          <cell r="T1937">
            <v>5</v>
          </cell>
          <cell r="U1937">
            <v>5</v>
          </cell>
        </row>
        <row r="1938">
          <cell r="B1938">
            <v>250601004</v>
          </cell>
          <cell r="C1938" t="str">
            <v>寄生虫卵孵化试验</v>
          </cell>
        </row>
        <row r="1938">
          <cell r="F1938" t="str">
            <v>次</v>
          </cell>
        </row>
        <row r="1938">
          <cell r="I1938">
            <v>5</v>
          </cell>
        </row>
        <row r="1938">
          <cell r="K1938">
            <v>5</v>
          </cell>
        </row>
        <row r="1938">
          <cell r="S1938">
            <v>5</v>
          </cell>
          <cell r="T1938">
            <v>5</v>
          </cell>
          <cell r="U1938">
            <v>5</v>
          </cell>
        </row>
        <row r="1939">
          <cell r="B1939">
            <v>250601005</v>
          </cell>
          <cell r="C1939" t="str">
            <v>血液虐原虫检查</v>
          </cell>
        </row>
        <row r="1939">
          <cell r="F1939" t="str">
            <v>项</v>
          </cell>
        </row>
        <row r="1939">
          <cell r="I1939">
            <v>5</v>
          </cell>
        </row>
        <row r="1939">
          <cell r="K1939">
            <v>5</v>
          </cell>
        </row>
        <row r="1939">
          <cell r="S1939">
            <v>5</v>
          </cell>
          <cell r="T1939">
            <v>5</v>
          </cell>
          <cell r="U1939">
            <v>5</v>
          </cell>
        </row>
        <row r="1940">
          <cell r="B1940">
            <v>250601006</v>
          </cell>
          <cell r="C1940" t="str">
            <v>血液微丝蝴检查</v>
          </cell>
        </row>
        <row r="1940">
          <cell r="F1940" t="str">
            <v>项</v>
          </cell>
        </row>
        <row r="1940">
          <cell r="I1940">
            <v>5</v>
          </cell>
        </row>
        <row r="1940">
          <cell r="K1940">
            <v>5</v>
          </cell>
        </row>
        <row r="1940">
          <cell r="S1940">
            <v>5</v>
          </cell>
          <cell r="T1940">
            <v>5</v>
          </cell>
          <cell r="U1940">
            <v>5</v>
          </cell>
        </row>
        <row r="1941">
          <cell r="B1941">
            <v>250601007</v>
          </cell>
          <cell r="C1941" t="str">
            <v>血液回归热螺旋体检查</v>
          </cell>
        </row>
        <row r="1941">
          <cell r="F1941" t="str">
            <v>项</v>
          </cell>
        </row>
        <row r="1941">
          <cell r="I1941">
            <v>10</v>
          </cell>
        </row>
        <row r="1941">
          <cell r="K1941">
            <v>10</v>
          </cell>
        </row>
        <row r="1941">
          <cell r="S1941">
            <v>10</v>
          </cell>
          <cell r="T1941">
            <v>10</v>
          </cell>
          <cell r="U1941">
            <v>10</v>
          </cell>
        </row>
        <row r="1942">
          <cell r="B1942">
            <v>250601008</v>
          </cell>
          <cell r="C1942" t="str">
            <v>血液黑热病利一集氏体检查</v>
          </cell>
        </row>
        <row r="1942">
          <cell r="F1942" t="str">
            <v>项</v>
          </cell>
        </row>
        <row r="1942">
          <cell r="I1942">
            <v>10</v>
          </cell>
        </row>
        <row r="1942">
          <cell r="K1942">
            <v>10</v>
          </cell>
        </row>
        <row r="1942">
          <cell r="S1942">
            <v>10</v>
          </cell>
          <cell r="T1942">
            <v>10</v>
          </cell>
          <cell r="U1942">
            <v>10</v>
          </cell>
        </row>
        <row r="1943">
          <cell r="B1943">
            <v>250601009</v>
          </cell>
          <cell r="C1943" t="str">
            <v>血液弓形虫检查</v>
          </cell>
        </row>
        <row r="1943">
          <cell r="F1943" t="str">
            <v>项</v>
          </cell>
        </row>
        <row r="1943">
          <cell r="I1943">
            <v>10</v>
          </cell>
        </row>
        <row r="1943">
          <cell r="K1943">
            <v>10</v>
          </cell>
        </row>
        <row r="1943">
          <cell r="S1943">
            <v>10</v>
          </cell>
          <cell r="T1943">
            <v>10</v>
          </cell>
          <cell r="U1943">
            <v>10</v>
          </cell>
        </row>
        <row r="1944">
          <cell r="B1944">
            <v>250602</v>
          </cell>
          <cell r="C1944" t="str">
            <v>寄生虫免疫学检査</v>
          </cell>
        </row>
        <row r="1945">
          <cell r="B1945">
            <v>250602001</v>
          </cell>
          <cell r="C1945" t="str">
            <v>各种寄生虫免疫学检查</v>
          </cell>
        </row>
        <row r="1945">
          <cell r="F1945" t="str">
            <v>项</v>
          </cell>
          <cell r="G1945" t="str">
            <v>每种寄生虫检查计费一次，①凝集法：血凝法、乳胶法②一般免疫学法：放免法、酶免法、免疫电泳法、免疫荧光法等③双扩法④免疫印迹法</v>
          </cell>
        </row>
        <row r="1945">
          <cell r="I1945">
            <v>25</v>
          </cell>
        </row>
        <row r="1945">
          <cell r="K1945">
            <v>25</v>
          </cell>
        </row>
        <row r="1945">
          <cell r="S1945">
            <v>25</v>
          </cell>
          <cell r="T1945">
            <v>25</v>
          </cell>
          <cell r="U1945">
            <v>25</v>
          </cell>
        </row>
        <row r="1946">
          <cell r="B1946">
            <v>2507</v>
          </cell>
          <cell r="C1946" t="str">
            <v>遗传疾病的分子生物学诊断</v>
          </cell>
        </row>
        <row r="1946">
          <cell r="F1946" t="str">
            <v>项</v>
          </cell>
        </row>
        <row r="1947">
          <cell r="B1947">
            <v>250700001</v>
          </cell>
          <cell r="C1947" t="str">
            <v>外周血细胞染色体检查</v>
          </cell>
        </row>
        <row r="1947">
          <cell r="F1947" t="str">
            <v>项</v>
          </cell>
        </row>
        <row r="1947">
          <cell r="I1947">
            <v>180</v>
          </cell>
        </row>
        <row r="1947">
          <cell r="K1947">
            <v>180</v>
          </cell>
        </row>
        <row r="1947">
          <cell r="S1947">
            <v>180</v>
          </cell>
          <cell r="T1947">
            <v>180</v>
          </cell>
          <cell r="U1947">
            <v>180</v>
          </cell>
        </row>
        <row r="1948">
          <cell r="B1948" t="str">
            <v>250700001a</v>
          </cell>
          <cell r="C1948" t="str">
            <v>成像自动分析法</v>
          </cell>
        </row>
        <row r="1948">
          <cell r="F1948" t="str">
            <v>项</v>
          </cell>
        </row>
        <row r="1948">
          <cell r="I1948">
            <v>280</v>
          </cell>
        </row>
        <row r="1948">
          <cell r="K1948">
            <v>280</v>
          </cell>
        </row>
        <row r="1948">
          <cell r="S1948">
            <v>280</v>
          </cell>
          <cell r="T1948">
            <v>280</v>
          </cell>
          <cell r="U1948">
            <v>280</v>
          </cell>
        </row>
        <row r="1949">
          <cell r="B1949">
            <v>250700002</v>
          </cell>
          <cell r="C1949" t="str">
            <v>脆性X染色体检查</v>
          </cell>
        </row>
        <row r="1949">
          <cell r="F1949" t="str">
            <v>项</v>
          </cell>
        </row>
        <row r="1949">
          <cell r="I1949" t="str">
            <v>自主定价</v>
          </cell>
        </row>
        <row r="1949">
          <cell r="K1949" t="str">
            <v>自主定价</v>
          </cell>
        </row>
        <row r="1949">
          <cell r="S1949" t="str">
            <v>自主定价</v>
          </cell>
          <cell r="T1949" t="str">
            <v>自主定价</v>
          </cell>
          <cell r="U1949" t="str">
            <v>自主定价</v>
          </cell>
        </row>
        <row r="1950">
          <cell r="B1950">
            <v>250700003</v>
          </cell>
          <cell r="C1950" t="str">
            <v>血高分辨染色体检查</v>
          </cell>
        </row>
        <row r="1950">
          <cell r="F1950" t="str">
            <v>项</v>
          </cell>
        </row>
        <row r="1950">
          <cell r="I1950" t="str">
            <v>自主定价</v>
          </cell>
        </row>
        <row r="1950">
          <cell r="K1950" t="str">
            <v>自主定价</v>
          </cell>
        </row>
        <row r="1950">
          <cell r="S1950" t="str">
            <v>自主定价</v>
          </cell>
          <cell r="T1950" t="str">
            <v>自主定价</v>
          </cell>
          <cell r="U1950" t="str">
            <v>自主定价</v>
          </cell>
        </row>
        <row r="1951">
          <cell r="B1951">
            <v>250700004</v>
          </cell>
          <cell r="C1951" t="str">
            <v>血姐妹染色体互换实验</v>
          </cell>
        </row>
        <row r="1951">
          <cell r="F1951" t="str">
            <v>项</v>
          </cell>
        </row>
        <row r="1951">
          <cell r="I1951" t="str">
            <v>自主定价</v>
          </cell>
        </row>
        <row r="1951">
          <cell r="K1951" t="str">
            <v>自主定价</v>
          </cell>
        </row>
        <row r="1951">
          <cell r="S1951" t="str">
            <v>自主定价</v>
          </cell>
          <cell r="T1951" t="str">
            <v>自主定价</v>
          </cell>
          <cell r="U1951" t="str">
            <v>自主定价</v>
          </cell>
        </row>
        <row r="1952">
          <cell r="B1952">
            <v>250700005</v>
          </cell>
          <cell r="C1952" t="str">
            <v>脐血染色体检查</v>
          </cell>
        </row>
        <row r="1952">
          <cell r="F1952" t="str">
            <v>项</v>
          </cell>
        </row>
        <row r="1952">
          <cell r="I1952">
            <v>180</v>
          </cell>
        </row>
        <row r="1952">
          <cell r="K1952">
            <v>180</v>
          </cell>
        </row>
        <row r="1952">
          <cell r="S1952">
            <v>180</v>
          </cell>
          <cell r="T1952">
            <v>180</v>
          </cell>
          <cell r="U1952">
            <v>180</v>
          </cell>
        </row>
        <row r="1953">
          <cell r="B1953">
            <v>250700006</v>
          </cell>
          <cell r="C1953" t="str">
            <v>进行性肌营养不良基因分析</v>
          </cell>
        </row>
        <row r="1953">
          <cell r="F1953" t="str">
            <v>项</v>
          </cell>
        </row>
        <row r="1953">
          <cell r="I1953" t="str">
            <v>自主定价</v>
          </cell>
        </row>
        <row r="1953">
          <cell r="K1953" t="str">
            <v>自主定价</v>
          </cell>
        </row>
        <row r="1953">
          <cell r="S1953" t="str">
            <v>自主定价</v>
          </cell>
          <cell r="T1953" t="str">
            <v>自主定价</v>
          </cell>
          <cell r="U1953" t="str">
            <v>自主定价</v>
          </cell>
        </row>
        <row r="1954">
          <cell r="B1954">
            <v>250700007</v>
          </cell>
          <cell r="C1954" t="str">
            <v>肝豆状核变性基因分析</v>
          </cell>
        </row>
        <row r="1954">
          <cell r="F1954" t="str">
            <v>项</v>
          </cell>
        </row>
        <row r="1954">
          <cell r="I1954" t="str">
            <v>自主定价</v>
          </cell>
        </row>
        <row r="1954">
          <cell r="K1954" t="str">
            <v>自主定价</v>
          </cell>
        </row>
        <row r="1954">
          <cell r="S1954" t="str">
            <v>自主定价</v>
          </cell>
          <cell r="T1954" t="str">
            <v>自主定价</v>
          </cell>
          <cell r="U1954" t="str">
            <v>自主定价</v>
          </cell>
        </row>
        <row r="1955">
          <cell r="B1955">
            <v>250700008</v>
          </cell>
          <cell r="C1955" t="str">
            <v>血友病甲基因分析</v>
          </cell>
        </row>
        <row r="1955">
          <cell r="F1955" t="str">
            <v>项</v>
          </cell>
        </row>
        <row r="1955">
          <cell r="I1955" t="str">
            <v>自主定价</v>
          </cell>
        </row>
        <row r="1955">
          <cell r="K1955" t="str">
            <v>自主定价</v>
          </cell>
        </row>
        <row r="1955">
          <cell r="S1955" t="str">
            <v>自主定价</v>
          </cell>
          <cell r="T1955" t="str">
            <v>自主定价</v>
          </cell>
          <cell r="U1955" t="str">
            <v>自主定价</v>
          </cell>
        </row>
        <row r="1956">
          <cell r="B1956">
            <v>250700009</v>
          </cell>
          <cell r="C1956" t="str">
            <v>脆X综合症基因诊断</v>
          </cell>
        </row>
        <row r="1956">
          <cell r="F1956" t="str">
            <v>项</v>
          </cell>
        </row>
        <row r="1956">
          <cell r="I1956" t="str">
            <v>自主定价</v>
          </cell>
        </row>
        <row r="1956">
          <cell r="K1956" t="str">
            <v>自主定价</v>
          </cell>
        </row>
        <row r="1956">
          <cell r="S1956" t="str">
            <v>自主定价</v>
          </cell>
          <cell r="T1956" t="str">
            <v>自主定价</v>
          </cell>
          <cell r="U1956" t="str">
            <v>自主定价</v>
          </cell>
        </row>
        <row r="1957">
          <cell r="B1957">
            <v>250700010</v>
          </cell>
          <cell r="C1957" t="str">
            <v>唐氏综合症筛查</v>
          </cell>
        </row>
        <row r="1957">
          <cell r="F1957" t="str">
            <v>项</v>
          </cell>
        </row>
        <row r="1957">
          <cell r="I1957">
            <v>100</v>
          </cell>
        </row>
        <row r="1957">
          <cell r="K1957">
            <v>100</v>
          </cell>
        </row>
        <row r="1957">
          <cell r="S1957">
            <v>100</v>
          </cell>
          <cell r="T1957">
            <v>100</v>
          </cell>
          <cell r="U1957">
            <v>100</v>
          </cell>
        </row>
        <row r="1958">
          <cell r="B1958">
            <v>250700011</v>
          </cell>
          <cell r="C1958" t="str">
            <v>性别基因(SRY)检测</v>
          </cell>
        </row>
        <row r="1958">
          <cell r="F1958" t="str">
            <v>项</v>
          </cell>
        </row>
        <row r="1958">
          <cell r="I1958" t="str">
            <v>自主定价</v>
          </cell>
        </row>
        <row r="1958">
          <cell r="K1958" t="str">
            <v>自主定价</v>
          </cell>
        </row>
        <row r="1958">
          <cell r="S1958" t="str">
            <v>自主定价</v>
          </cell>
          <cell r="T1958" t="str">
            <v>自主定价</v>
          </cell>
          <cell r="U1958" t="str">
            <v>自主定价</v>
          </cell>
        </row>
        <row r="1959">
          <cell r="B1959">
            <v>250700012</v>
          </cell>
          <cell r="C1959" t="str">
            <v>脱氧核糖核酸(DNA)倍体分析</v>
          </cell>
          <cell r="D1959" t="str">
            <v>含DNA周期分析、DNA异倍体测定、细胞凋亡测定</v>
          </cell>
        </row>
        <row r="1959">
          <cell r="F1959" t="str">
            <v>项</v>
          </cell>
          <cell r="G1959" t="str">
            <v>流式细胞仪</v>
          </cell>
        </row>
        <row r="1959">
          <cell r="I1959">
            <v>70</v>
          </cell>
        </row>
        <row r="1959">
          <cell r="K1959">
            <v>70</v>
          </cell>
        </row>
        <row r="1959">
          <cell r="S1959">
            <v>70</v>
          </cell>
          <cell r="T1959">
            <v>70</v>
          </cell>
          <cell r="U1959">
            <v>70</v>
          </cell>
        </row>
        <row r="1960">
          <cell r="B1960">
            <v>250700013</v>
          </cell>
          <cell r="C1960" t="str">
            <v>染色体分析</v>
          </cell>
          <cell r="D1960" t="str">
            <v>包括各种标本</v>
          </cell>
        </row>
        <row r="1960">
          <cell r="F1960" t="str">
            <v>项</v>
          </cell>
        </row>
        <row r="1960">
          <cell r="I1960">
            <v>160</v>
          </cell>
        </row>
        <row r="1960">
          <cell r="K1960">
            <v>160</v>
          </cell>
        </row>
        <row r="1960">
          <cell r="S1960">
            <v>160</v>
          </cell>
          <cell r="T1960">
            <v>160</v>
          </cell>
          <cell r="U1960">
            <v>160</v>
          </cell>
        </row>
        <row r="1961">
          <cell r="B1961">
            <v>250700014</v>
          </cell>
          <cell r="C1961" t="str">
            <v>培养细胞的染色体分析</v>
          </cell>
          <cell r="D1961" t="str">
            <v>包括各种标本；含细胞培养和染色体分析</v>
          </cell>
        </row>
        <row r="1961">
          <cell r="F1961" t="str">
            <v>项</v>
          </cell>
          <cell r="G1961" t="str">
            <v>羊水绒毛细胞染色体制备加收100元</v>
          </cell>
        </row>
        <row r="1961">
          <cell r="I1961">
            <v>280</v>
          </cell>
        </row>
        <row r="1961">
          <cell r="K1961">
            <v>280</v>
          </cell>
        </row>
        <row r="1961">
          <cell r="S1961">
            <v>280</v>
          </cell>
          <cell r="T1961">
            <v>280</v>
          </cell>
          <cell r="U1961">
            <v>280</v>
          </cell>
        </row>
        <row r="1962">
          <cell r="B1962">
            <v>250700015</v>
          </cell>
          <cell r="C1962" t="str">
            <v>苯丙氨酸测定(PKU)</v>
          </cell>
        </row>
        <row r="1962">
          <cell r="F1962" t="str">
            <v>项</v>
          </cell>
        </row>
        <row r="1962">
          <cell r="I1962">
            <v>60</v>
          </cell>
        </row>
        <row r="1962">
          <cell r="K1962">
            <v>60</v>
          </cell>
        </row>
        <row r="1962">
          <cell r="S1962">
            <v>60</v>
          </cell>
          <cell r="T1962">
            <v>60</v>
          </cell>
          <cell r="U1962">
            <v>60</v>
          </cell>
        </row>
        <row r="1963">
          <cell r="B1963">
            <v>250700016</v>
          </cell>
          <cell r="C1963" t="str">
            <v>血苯丙酮酸定量</v>
          </cell>
        </row>
        <row r="1963">
          <cell r="F1963" t="str">
            <v>项</v>
          </cell>
        </row>
        <row r="1963">
          <cell r="I1963">
            <v>60</v>
          </cell>
        </row>
        <row r="1963">
          <cell r="K1963">
            <v>60</v>
          </cell>
        </row>
        <row r="1963">
          <cell r="S1963">
            <v>60</v>
          </cell>
          <cell r="T1963">
            <v>60</v>
          </cell>
          <cell r="U1963">
            <v>60</v>
          </cell>
        </row>
        <row r="1964">
          <cell r="B1964">
            <v>250700017</v>
          </cell>
          <cell r="C1964" t="str">
            <v>白血病融合基因分型</v>
          </cell>
          <cell r="D1964" t="str">
            <v>包括“BCR-ABL、AML1-ETO/MTG8、PML-BARa、TEL-AML1、MLL-ENL、PBX-E2A”</v>
          </cell>
        </row>
        <row r="1964">
          <cell r="F1964" t="str">
            <v>项</v>
          </cell>
          <cell r="G1964" t="str">
            <v>定量加收150元</v>
          </cell>
        </row>
        <row r="1964">
          <cell r="I1964">
            <v>130</v>
          </cell>
        </row>
        <row r="1964">
          <cell r="K1964">
            <v>130</v>
          </cell>
        </row>
        <row r="1964">
          <cell r="S1964">
            <v>130</v>
          </cell>
          <cell r="T1964">
            <v>130</v>
          </cell>
          <cell r="U1964">
            <v>130</v>
          </cell>
        </row>
        <row r="1965">
          <cell r="B1965">
            <v>250700018</v>
          </cell>
          <cell r="C1965" t="str">
            <v>EGFRT790M突变检测</v>
          </cell>
        </row>
        <row r="1965">
          <cell r="F1965" t="str">
            <v>次</v>
          </cell>
        </row>
        <row r="1965">
          <cell r="I1965" t="str">
            <v>自主定价</v>
          </cell>
        </row>
        <row r="1965">
          <cell r="K1965" t="str">
            <v>自主定价</v>
          </cell>
        </row>
        <row r="1965">
          <cell r="S1965" t="str">
            <v>自主定价</v>
          </cell>
          <cell r="T1965" t="str">
            <v>自主定价</v>
          </cell>
          <cell r="U1965" t="str">
            <v>自主定价</v>
          </cell>
        </row>
        <row r="1966">
          <cell r="B1966" t="str">
            <v>250700018a</v>
          </cell>
          <cell r="C1966" t="str">
            <v>表皮生长因子受体基因突变检测(EGFR)</v>
          </cell>
          <cell r="D1966" t="str">
            <v>标本为组织、体液</v>
          </cell>
        </row>
        <row r="1966">
          <cell r="F1966" t="str">
            <v>次</v>
          </cell>
        </row>
        <row r="1966">
          <cell r="I1966">
            <v>1280</v>
          </cell>
        </row>
        <row r="1966">
          <cell r="K1966">
            <v>1280</v>
          </cell>
        </row>
        <row r="1966">
          <cell r="S1966">
            <v>1280</v>
          </cell>
          <cell r="T1966">
            <v>1280</v>
          </cell>
          <cell r="U1966">
            <v>1280</v>
          </cell>
        </row>
        <row r="1967">
          <cell r="B1967">
            <v>250700019</v>
          </cell>
          <cell r="C1967" t="str">
            <v>KRAS基因突变检测</v>
          </cell>
        </row>
        <row r="1967">
          <cell r="F1967" t="str">
            <v>次</v>
          </cell>
        </row>
        <row r="1967">
          <cell r="I1967">
            <v>640</v>
          </cell>
        </row>
        <row r="1967">
          <cell r="K1967">
            <v>640</v>
          </cell>
        </row>
        <row r="1967">
          <cell r="S1967">
            <v>640</v>
          </cell>
          <cell r="T1967">
            <v>640</v>
          </cell>
          <cell r="U1967">
            <v>640</v>
          </cell>
        </row>
        <row r="1968">
          <cell r="B1968">
            <v>250700020</v>
          </cell>
          <cell r="C1968" t="str">
            <v>胎儿染色体非整倍体无创基因检测</v>
          </cell>
          <cell r="D1968" t="str">
            <v>对孕12周以上的孕妇采集5-10m1外周血，分离血浆提取胎儿游离DNA后进行文库构建，检测DNA浓度后进行高通量测序，将测序结果进行生物信息分析后从中得到胎儿的遗传信息，评估胎儿21三体综合征标准型、18三体综合征、13三体综合征风险。</v>
          </cell>
        </row>
        <row r="1968">
          <cell r="F1968" t="str">
            <v>人次</v>
          </cell>
        </row>
        <row r="1968">
          <cell r="I1968" t="str">
            <v>自主定价</v>
          </cell>
        </row>
        <row r="1968">
          <cell r="K1968" t="str">
            <v>自主定价</v>
          </cell>
        </row>
        <row r="1968">
          <cell r="S1968" t="str">
            <v>自主定价</v>
          </cell>
          <cell r="T1968" t="str">
            <v>自主定价</v>
          </cell>
          <cell r="U1968" t="str">
            <v>自主定价</v>
          </cell>
        </row>
        <row r="1969">
          <cell r="B1969">
            <v>250700021</v>
          </cell>
          <cell r="C1969" t="str">
            <v>Y染色体基因微缺失检测</v>
          </cell>
          <cell r="D1969" t="str">
            <v>标本类型：全血。样本采集、签收、处理，提取基因组DNA，与阴阳性对照同时扩增，分析扩增产物或杂交或测序等，进行基因分析，判断并审核结果，录入实验室信息系统或人工登记，发送报告；按规定处理废弃物，接受临床相关咨询。</v>
          </cell>
        </row>
        <row r="1969">
          <cell r="F1969" t="str">
            <v>次</v>
          </cell>
        </row>
        <row r="1969">
          <cell r="I1969" t="str">
            <v>自主定价</v>
          </cell>
        </row>
        <row r="1969">
          <cell r="K1969" t="str">
            <v>自主定价</v>
          </cell>
        </row>
        <row r="1969">
          <cell r="S1969" t="str">
            <v>自主定价</v>
          </cell>
          <cell r="T1969" t="str">
            <v>自主定价</v>
          </cell>
          <cell r="U1969" t="str">
            <v>自主定价</v>
          </cell>
        </row>
        <row r="1970">
          <cell r="B1970">
            <v>250700022</v>
          </cell>
          <cell r="C1970" t="str">
            <v>BRCA1/2基因突变检测</v>
          </cell>
          <cell r="D1970" t="str">
            <v>标本类型：全血、组织、口腔脱落细胞等。样本采集、签收、处理、提取基因组DNA,测序文库构建与富集，上机测序，进行数据分析，判断并审核结果，录入实验室信息系统或人工登记，发送报告；按规定处理废弃物，接受临床相关咨询。</v>
          </cell>
        </row>
        <row r="1970">
          <cell r="F1970" t="str">
            <v>次</v>
          </cell>
        </row>
        <row r="1970">
          <cell r="I1970" t="str">
            <v>自主定价</v>
          </cell>
        </row>
        <row r="1970">
          <cell r="K1970" t="str">
            <v>自主定价</v>
          </cell>
        </row>
        <row r="1970">
          <cell r="S1970" t="str">
            <v>自主定价</v>
          </cell>
          <cell r="T1970" t="str">
            <v>自主定价</v>
          </cell>
          <cell r="U1970" t="str">
            <v>自主定价</v>
          </cell>
        </row>
        <row r="1971">
          <cell r="B1971">
            <v>250700024</v>
          </cell>
          <cell r="C1971" t="str">
            <v>串联质谱筛查</v>
          </cell>
          <cell r="D1971" t="str">
            <v>样本类型：新生儿足跟血干血斑。样本采集，录入信息系统，样本物流跟踪，签收，处理，检测，质控，判定并审核结果，发送报告；按规定处理废弃物；接受临床相关咨询。</v>
          </cell>
        </row>
        <row r="1971">
          <cell r="F1971" t="str">
            <v>次</v>
          </cell>
        </row>
        <row r="1971">
          <cell r="I1971" t="str">
            <v>自主定价</v>
          </cell>
        </row>
        <row r="1971">
          <cell r="K1971" t="str">
            <v>自主定价</v>
          </cell>
        </row>
        <row r="1971">
          <cell r="S1971" t="str">
            <v>自主定价</v>
          </cell>
          <cell r="T1971" t="str">
            <v>自主定价</v>
          </cell>
          <cell r="U1971" t="str">
            <v>自主定价</v>
          </cell>
        </row>
        <row r="1972">
          <cell r="B1972">
            <v>250700025</v>
          </cell>
          <cell r="C1972" t="str">
            <v>肺癌18基因检测</v>
          </cell>
          <cell r="D1972" t="str">
            <v>样本类型：组织或血液。样本采集、签收、处理，进行基因分析，判断并审核结果，录入实验室信息系统，发送报告；按规定处理废弃物；接受临床相关咨询。</v>
          </cell>
        </row>
        <row r="1972">
          <cell r="F1972" t="str">
            <v>次</v>
          </cell>
        </row>
        <row r="1972">
          <cell r="I1972" t="str">
            <v>自主定价</v>
          </cell>
        </row>
        <row r="1972">
          <cell r="K1972" t="str">
            <v>自主定价</v>
          </cell>
        </row>
        <row r="1972">
          <cell r="S1972" t="str">
            <v>自主定价</v>
          </cell>
          <cell r="T1972" t="str">
            <v>自主定价</v>
          </cell>
          <cell r="U1972" t="str">
            <v>自主定价</v>
          </cell>
        </row>
        <row r="1973">
          <cell r="B1973">
            <v>250700026</v>
          </cell>
          <cell r="C1973" t="str">
            <v>人肠癌SDC2基因甲基化检测</v>
          </cell>
          <cell r="D1973" t="str">
            <v>样本类型：粪便。样本采集、签收、处理，进行基因分析，判断并审核结果，录入实验室信息系统，发送报告；按规定处理废弃物；接受临床相关咨询。</v>
          </cell>
        </row>
        <row r="1973">
          <cell r="F1973" t="str">
            <v>次</v>
          </cell>
        </row>
        <row r="1973">
          <cell r="I1973" t="str">
            <v>自主定价</v>
          </cell>
        </row>
        <row r="1973">
          <cell r="K1973" t="str">
            <v>自主定价</v>
          </cell>
        </row>
        <row r="1973">
          <cell r="S1973" t="str">
            <v>自主定价</v>
          </cell>
          <cell r="T1973" t="str">
            <v>自主定价</v>
          </cell>
          <cell r="U1973" t="str">
            <v>自主定价</v>
          </cell>
        </row>
        <row r="1974">
          <cell r="B1974">
            <v>250700027</v>
          </cell>
          <cell r="C1974" t="str">
            <v>胃肠12基因检测</v>
          </cell>
          <cell r="D1974" t="str">
            <v>样本类型：组织或血液。样本采集、签收、处理，进行基因分析，判断并审核结果，录入实验室信息系统，发送报告；按规定处理废弃物；接受临床相关咨询。</v>
          </cell>
        </row>
        <row r="1974">
          <cell r="F1974" t="str">
            <v>次</v>
          </cell>
        </row>
        <row r="1974">
          <cell r="I1974" t="str">
            <v>自主定价</v>
          </cell>
        </row>
        <row r="1974">
          <cell r="K1974" t="str">
            <v>自主定价</v>
          </cell>
        </row>
        <row r="1974">
          <cell r="S1974" t="str">
            <v>自主定价</v>
          </cell>
          <cell r="T1974" t="str">
            <v>自主定价</v>
          </cell>
          <cell r="U1974" t="str">
            <v>自主定价</v>
          </cell>
        </row>
        <row r="1975">
          <cell r="B1975">
            <v>250700028</v>
          </cell>
          <cell r="C1975" t="str">
            <v>脑胶质瘤基因检测</v>
          </cell>
          <cell r="D1975" t="str">
            <v>样本类型：组织或血液。样本采集、签收、处理，进行基因分析，判断并审核结果，录入实验室信息系统，发送报告；按规定处理废弃物；接受临床相关咨询。</v>
          </cell>
        </row>
        <row r="1975">
          <cell r="F1975" t="str">
            <v>次</v>
          </cell>
        </row>
        <row r="1975">
          <cell r="I1975" t="str">
            <v>自主定价</v>
          </cell>
        </row>
        <row r="1975">
          <cell r="K1975" t="str">
            <v>自主定价</v>
          </cell>
        </row>
        <row r="1975">
          <cell r="S1975" t="str">
            <v>自主定价</v>
          </cell>
          <cell r="T1975" t="str">
            <v>自主定价</v>
          </cell>
          <cell r="U1975" t="str">
            <v>自主定价</v>
          </cell>
        </row>
        <row r="1976">
          <cell r="B1976">
            <v>250700029</v>
          </cell>
          <cell r="C1976" t="str">
            <v>人IDH-1基因突变检测</v>
          </cell>
          <cell r="D1976" t="str">
            <v>样本类型：组织样本。DNA提取，PCR扩增检测，审核结果。</v>
          </cell>
        </row>
        <row r="1976">
          <cell r="F1976" t="str">
            <v>次</v>
          </cell>
        </row>
        <row r="1976">
          <cell r="I1976" t="str">
            <v>自主定价</v>
          </cell>
        </row>
        <row r="1976">
          <cell r="K1976" t="str">
            <v>自主定价</v>
          </cell>
        </row>
        <row r="1976">
          <cell r="S1976" t="str">
            <v>自主定价</v>
          </cell>
          <cell r="T1976" t="str">
            <v>自主定价</v>
          </cell>
          <cell r="U1976" t="str">
            <v>自主定价</v>
          </cell>
        </row>
        <row r="1977">
          <cell r="B1977">
            <v>250700030</v>
          </cell>
          <cell r="C1977" t="str">
            <v>人TERT基因启动子突变检测</v>
          </cell>
          <cell r="D1977" t="str">
            <v>样本类型：组织样本。DNA提取，PCR扩增检测，审核结果。</v>
          </cell>
        </row>
        <row r="1977">
          <cell r="F1977" t="str">
            <v>次</v>
          </cell>
        </row>
        <row r="1977">
          <cell r="I1977" t="str">
            <v>自主定价</v>
          </cell>
        </row>
        <row r="1977">
          <cell r="K1977" t="str">
            <v>自主定价</v>
          </cell>
        </row>
        <row r="1977">
          <cell r="S1977" t="str">
            <v>自主定价</v>
          </cell>
          <cell r="T1977" t="str">
            <v>自主定价</v>
          </cell>
          <cell r="U1977" t="str">
            <v>自主定价</v>
          </cell>
        </row>
        <row r="1978">
          <cell r="B1978">
            <v>26</v>
          </cell>
          <cell r="C1978" t="str">
            <v>（六）血型与配血</v>
          </cell>
        </row>
        <row r="1979">
          <cell r="B1979">
            <v>260000001</v>
          </cell>
          <cell r="C1979" t="str">
            <v>ABO红细胞定型</v>
          </cell>
          <cell r="D1979" t="str">
            <v>指血清定型（反定）</v>
          </cell>
        </row>
        <row r="1979">
          <cell r="F1979" t="str">
            <v>次</v>
          </cell>
        </row>
        <row r="1979">
          <cell r="I1979">
            <v>5</v>
          </cell>
        </row>
        <row r="1979">
          <cell r="K1979">
            <v>5</v>
          </cell>
        </row>
        <row r="1979">
          <cell r="S1979">
            <v>5</v>
          </cell>
          <cell r="T1979">
            <v>5</v>
          </cell>
          <cell r="U1979">
            <v>5</v>
          </cell>
        </row>
        <row r="1980">
          <cell r="B1980">
            <v>260000002</v>
          </cell>
          <cell r="C1980" t="str">
            <v>ABO血型鉴定</v>
          </cell>
          <cell r="D1980" t="str">
            <v>指正定法与反定法联合使用</v>
          </cell>
        </row>
        <row r="1980">
          <cell r="F1980" t="str">
            <v>次</v>
          </cell>
          <cell r="G1980" t="str">
            <v>微柱法加收30元</v>
          </cell>
        </row>
        <row r="1980">
          <cell r="I1980">
            <v>10</v>
          </cell>
        </row>
        <row r="1980">
          <cell r="K1980">
            <v>10</v>
          </cell>
        </row>
        <row r="1980">
          <cell r="S1980">
            <v>10</v>
          </cell>
          <cell r="T1980">
            <v>10</v>
          </cell>
          <cell r="U1980">
            <v>10</v>
          </cell>
        </row>
        <row r="1981">
          <cell r="B1981">
            <v>260000003</v>
          </cell>
          <cell r="C1981" t="str">
            <v>ABO亚型鉴定</v>
          </cell>
        </row>
        <row r="1981">
          <cell r="F1981" t="str">
            <v>每个亚型</v>
          </cell>
          <cell r="G1981" t="str">
            <v>微柱法加收30元</v>
          </cell>
        </row>
        <row r="1981">
          <cell r="I1981">
            <v>25</v>
          </cell>
        </row>
        <row r="1981">
          <cell r="K1981">
            <v>25</v>
          </cell>
        </row>
        <row r="1981">
          <cell r="S1981">
            <v>25</v>
          </cell>
          <cell r="T1981">
            <v>25</v>
          </cell>
          <cell r="U1981">
            <v>25</v>
          </cell>
        </row>
        <row r="1982">
          <cell r="B1982">
            <v>260000004</v>
          </cell>
          <cell r="C1982" t="str">
            <v>Rh血型鉴定</v>
          </cell>
          <cell r="D1982" t="str">
            <v>指仅鉴定RhD（o），不查其他抗原</v>
          </cell>
        </row>
        <row r="1982">
          <cell r="F1982" t="str">
            <v>次</v>
          </cell>
          <cell r="G1982" t="str">
            <v>微柱法加收30元</v>
          </cell>
        </row>
        <row r="1982">
          <cell r="I1982">
            <v>20</v>
          </cell>
        </row>
        <row r="1982">
          <cell r="K1982">
            <v>20</v>
          </cell>
        </row>
        <row r="1982">
          <cell r="S1982">
            <v>20</v>
          </cell>
          <cell r="T1982">
            <v>20</v>
          </cell>
          <cell r="U1982">
            <v>20</v>
          </cell>
        </row>
        <row r="1983">
          <cell r="B1983">
            <v>260000005</v>
          </cell>
          <cell r="C1983" t="str">
            <v>Rh血型其他抗原鉴定</v>
          </cell>
          <cell r="D1983" t="str">
            <v>含Rh血型的C、c、E、e抗原鉴定</v>
          </cell>
        </row>
        <row r="1983">
          <cell r="F1983" t="str">
            <v>每个抗原</v>
          </cell>
        </row>
        <row r="1983">
          <cell r="I1983">
            <v>25</v>
          </cell>
        </row>
        <row r="1983">
          <cell r="K1983">
            <v>25</v>
          </cell>
        </row>
        <row r="1983">
          <cell r="S1983">
            <v>25</v>
          </cell>
          <cell r="T1983">
            <v>25</v>
          </cell>
          <cell r="U1983">
            <v>25</v>
          </cell>
        </row>
        <row r="1984">
          <cell r="B1984">
            <v>260000006</v>
          </cell>
          <cell r="C1984" t="str">
            <v>特殊血型抗原鉴定</v>
          </cell>
          <cell r="D1984" t="str">
            <v>包括以下特殊血型抗原鉴定：P血型、Ii血型、Lewis血型、MNSs血型、Lutheran血型、Kell血型、Duffy血型、Kidd血型、Diego血型、Auberger血型、Sid血型、Colton血型、Yt血型、Dombrock血型、Vel血型、Scianna血型、Xg血型、Gerbich血型、Wright血型、Stoltzfus血型等</v>
          </cell>
        </row>
        <row r="1984">
          <cell r="F1984" t="str">
            <v>每个抗原</v>
          </cell>
        </row>
        <row r="1984">
          <cell r="I1984">
            <v>50</v>
          </cell>
        </row>
        <row r="1984">
          <cell r="K1984">
            <v>50</v>
          </cell>
        </row>
        <row r="1984">
          <cell r="S1984">
            <v>50</v>
          </cell>
          <cell r="T1984">
            <v>50</v>
          </cell>
          <cell r="U1984">
            <v>50</v>
          </cell>
        </row>
        <row r="1985">
          <cell r="B1985">
            <v>260000007</v>
          </cell>
          <cell r="C1985" t="str">
            <v>血型单特异性抗体鉴定</v>
          </cell>
        </row>
        <row r="1985">
          <cell r="F1985" t="str">
            <v>次</v>
          </cell>
          <cell r="G1985" t="str">
            <v>以常规鉴定的8种谱红细胞为基数，如需增加其他谱红细胞时加收20%</v>
          </cell>
        </row>
        <row r="1985">
          <cell r="I1985">
            <v>90</v>
          </cell>
        </row>
        <row r="1985">
          <cell r="K1985">
            <v>90</v>
          </cell>
        </row>
        <row r="1985">
          <cell r="S1985">
            <v>90</v>
          </cell>
          <cell r="T1985">
            <v>90</v>
          </cell>
          <cell r="U1985">
            <v>90</v>
          </cell>
        </row>
        <row r="1986">
          <cell r="B1986" t="str">
            <v>260000007a</v>
          </cell>
          <cell r="C1986" t="str">
            <v>血型单特异性抗体鉴定8种以上</v>
          </cell>
        </row>
        <row r="1986">
          <cell r="F1986" t="str">
            <v>次</v>
          </cell>
        </row>
        <row r="1986">
          <cell r="I1986">
            <v>100</v>
          </cell>
        </row>
        <row r="1986">
          <cell r="K1986">
            <v>100</v>
          </cell>
        </row>
        <row r="1986">
          <cell r="S1986">
            <v>100</v>
          </cell>
          <cell r="T1986">
            <v>100</v>
          </cell>
          <cell r="U1986">
            <v>100</v>
          </cell>
        </row>
        <row r="1987">
          <cell r="B1987">
            <v>260000008</v>
          </cell>
          <cell r="C1987" t="str">
            <v>血型抗体特异性鉴定（吸收试验）</v>
          </cell>
        </row>
        <row r="1987">
          <cell r="F1987" t="str">
            <v>次</v>
          </cell>
        </row>
        <row r="1987">
          <cell r="I1987">
            <v>30</v>
          </cell>
        </row>
        <row r="1987">
          <cell r="K1987">
            <v>30</v>
          </cell>
        </row>
        <row r="1987">
          <cell r="S1987">
            <v>30</v>
          </cell>
          <cell r="T1987">
            <v>30</v>
          </cell>
          <cell r="U1987">
            <v>30</v>
          </cell>
        </row>
        <row r="1988">
          <cell r="B1988">
            <v>260000009</v>
          </cell>
          <cell r="C1988" t="str">
            <v>血型抗体特异性鉴定（放散试验）</v>
          </cell>
        </row>
        <row r="1988">
          <cell r="F1988" t="str">
            <v>次</v>
          </cell>
        </row>
        <row r="1988">
          <cell r="I1988">
            <v>30</v>
          </cell>
        </row>
        <row r="1988">
          <cell r="K1988">
            <v>30</v>
          </cell>
        </row>
        <row r="1988">
          <cell r="S1988">
            <v>30</v>
          </cell>
          <cell r="T1988">
            <v>30</v>
          </cell>
          <cell r="U1988">
            <v>30</v>
          </cell>
        </row>
        <row r="1989">
          <cell r="B1989">
            <v>260000010</v>
          </cell>
          <cell r="C1989" t="str">
            <v>血型抗体效价测定</v>
          </cell>
        </row>
        <row r="1989">
          <cell r="F1989" t="str">
            <v>每抗体</v>
          </cell>
          <cell r="G1989" t="str">
            <v>微柱法加收27元</v>
          </cell>
        </row>
        <row r="1989">
          <cell r="I1989">
            <v>23</v>
          </cell>
        </row>
        <row r="1989">
          <cell r="K1989">
            <v>23</v>
          </cell>
        </row>
        <row r="1989">
          <cell r="S1989">
            <v>23</v>
          </cell>
          <cell r="T1989">
            <v>23</v>
          </cell>
          <cell r="U1989">
            <v>23</v>
          </cell>
        </row>
        <row r="1990">
          <cell r="B1990" t="str">
            <v>260000010a</v>
          </cell>
          <cell r="C1990" t="str">
            <v>微柱法血型抗体效价测定</v>
          </cell>
        </row>
        <row r="1990">
          <cell r="F1990" t="str">
            <v>每抗体</v>
          </cell>
        </row>
        <row r="1990">
          <cell r="I1990">
            <v>50</v>
          </cell>
        </row>
        <row r="1990">
          <cell r="K1990">
            <v>50</v>
          </cell>
        </row>
        <row r="1990">
          <cell r="S1990">
            <v>50</v>
          </cell>
          <cell r="T1990">
            <v>50</v>
          </cell>
          <cell r="U1990">
            <v>50</v>
          </cell>
        </row>
        <row r="1991">
          <cell r="B1991">
            <v>260000011</v>
          </cell>
          <cell r="C1991" t="str">
            <v>盐水介质交叉配血</v>
          </cell>
        </row>
        <row r="1991">
          <cell r="F1991" t="str">
            <v>次</v>
          </cell>
        </row>
        <row r="1991">
          <cell r="I1991">
            <v>10</v>
          </cell>
        </row>
        <row r="1991">
          <cell r="K1991">
            <v>10</v>
          </cell>
        </row>
        <row r="1991">
          <cell r="S1991">
            <v>10</v>
          </cell>
          <cell r="T1991">
            <v>10</v>
          </cell>
          <cell r="U1991">
            <v>10</v>
          </cell>
        </row>
        <row r="1992">
          <cell r="B1992">
            <v>260000012</v>
          </cell>
          <cell r="C1992" t="str">
            <v>特殊介质交叉配血</v>
          </cell>
          <cell r="D1992" t="str">
            <v>指用于发现不全抗体</v>
          </cell>
        </row>
        <row r="1992">
          <cell r="F1992" t="str">
            <v>每个方法</v>
          </cell>
          <cell r="G1992" t="str">
            <v>微柱法加收40元</v>
          </cell>
        </row>
        <row r="1992">
          <cell r="I1992">
            <v>20</v>
          </cell>
        </row>
        <row r="1992">
          <cell r="K1992">
            <v>20</v>
          </cell>
        </row>
        <row r="1992">
          <cell r="S1992">
            <v>20</v>
          </cell>
          <cell r="T1992">
            <v>20</v>
          </cell>
          <cell r="U1992">
            <v>20</v>
          </cell>
        </row>
        <row r="1993">
          <cell r="B1993" t="str">
            <v>260000012a</v>
          </cell>
          <cell r="C1993" t="str">
            <v>微柱法特殊介质交叉配血</v>
          </cell>
        </row>
        <row r="1993">
          <cell r="F1993" t="str">
            <v>每个方法</v>
          </cell>
          <cell r="G1993" t="str">
            <v>每增加一孔加收30元</v>
          </cell>
        </row>
        <row r="1993">
          <cell r="I1993">
            <v>55</v>
          </cell>
        </row>
        <row r="1993">
          <cell r="K1993">
            <v>55</v>
          </cell>
        </row>
        <row r="1993">
          <cell r="S1993">
            <v>55</v>
          </cell>
          <cell r="T1993">
            <v>55</v>
          </cell>
          <cell r="U1993">
            <v>55</v>
          </cell>
        </row>
        <row r="1994">
          <cell r="B1994">
            <v>260000013</v>
          </cell>
          <cell r="C1994" t="str">
            <v>疑难交叉配血</v>
          </cell>
          <cell r="D1994" t="str">
            <v>包括以下情况的交叉配血：ABO血型亚型不合、少见特殊血型、有血型特异性抗体者、冷球蛋白血症、自身免疫性溶血性贫血等</v>
          </cell>
        </row>
        <row r="1994">
          <cell r="F1994" t="str">
            <v>次</v>
          </cell>
          <cell r="G1994" t="str">
            <v>按实际情况加收相应特殊血型鉴定费用，微柱法加收30元</v>
          </cell>
        </row>
        <row r="1994">
          <cell r="I1994">
            <v>25</v>
          </cell>
        </row>
        <row r="1994">
          <cell r="K1994">
            <v>25</v>
          </cell>
        </row>
        <row r="1994">
          <cell r="S1994">
            <v>25</v>
          </cell>
          <cell r="T1994">
            <v>25</v>
          </cell>
          <cell r="U1994">
            <v>25</v>
          </cell>
        </row>
        <row r="1995">
          <cell r="B1995" t="str">
            <v>260000013a</v>
          </cell>
          <cell r="C1995" t="str">
            <v>微柱法疑难交叉配血</v>
          </cell>
        </row>
        <row r="1995">
          <cell r="F1995" t="str">
            <v>次</v>
          </cell>
        </row>
        <row r="1995">
          <cell r="I1995">
            <v>50</v>
          </cell>
        </row>
        <row r="1995">
          <cell r="K1995">
            <v>50</v>
          </cell>
        </row>
        <row r="1995">
          <cell r="S1995">
            <v>50</v>
          </cell>
          <cell r="T1995">
            <v>50</v>
          </cell>
          <cell r="U1995">
            <v>50</v>
          </cell>
        </row>
        <row r="1996">
          <cell r="B1996">
            <v>260000014</v>
          </cell>
          <cell r="C1996" t="str">
            <v>唾液ABH血型物质测定</v>
          </cell>
        </row>
        <row r="1996">
          <cell r="F1996" t="str">
            <v>次</v>
          </cell>
        </row>
        <row r="1996">
          <cell r="I1996">
            <v>30</v>
          </cell>
        </row>
        <row r="1996">
          <cell r="K1996">
            <v>30</v>
          </cell>
        </row>
        <row r="1996">
          <cell r="S1996">
            <v>30</v>
          </cell>
          <cell r="T1996">
            <v>30</v>
          </cell>
          <cell r="U1996">
            <v>30</v>
          </cell>
        </row>
        <row r="1997">
          <cell r="B1997">
            <v>260000015</v>
          </cell>
          <cell r="C1997" t="str">
            <v>Rh阴性确诊试验</v>
          </cell>
        </row>
        <row r="1997">
          <cell r="F1997" t="str">
            <v>次</v>
          </cell>
          <cell r="G1997" t="str">
            <v>微柱法</v>
          </cell>
        </row>
        <row r="1997">
          <cell r="I1997">
            <v>80</v>
          </cell>
        </row>
        <row r="1997">
          <cell r="K1997">
            <v>80</v>
          </cell>
        </row>
        <row r="1997">
          <cell r="S1997">
            <v>80</v>
          </cell>
          <cell r="T1997">
            <v>80</v>
          </cell>
          <cell r="U1997">
            <v>80</v>
          </cell>
        </row>
        <row r="1998">
          <cell r="B1998">
            <v>260000016</v>
          </cell>
          <cell r="C1998" t="str">
            <v>白细胞特异性和组织相关融性（HLA）抗体检测</v>
          </cell>
        </row>
        <row r="1998">
          <cell r="F1998" t="str">
            <v>次</v>
          </cell>
        </row>
        <row r="1998">
          <cell r="I1998">
            <v>350</v>
          </cell>
        </row>
        <row r="1998">
          <cell r="K1998">
            <v>350</v>
          </cell>
        </row>
        <row r="1998">
          <cell r="S1998">
            <v>350</v>
          </cell>
          <cell r="T1998">
            <v>350</v>
          </cell>
          <cell r="U1998">
            <v>350</v>
          </cell>
        </row>
        <row r="1999">
          <cell r="B1999">
            <v>260000017</v>
          </cell>
          <cell r="C1999" t="str">
            <v>血小板特异性和组织相关融性（HLA）抗体检测</v>
          </cell>
        </row>
        <row r="1999">
          <cell r="F1999" t="str">
            <v>次</v>
          </cell>
          <cell r="G1999" t="str">
            <v>封闭抗体（APLA）检测收320元</v>
          </cell>
        </row>
        <row r="1999">
          <cell r="I1999">
            <v>350</v>
          </cell>
        </row>
        <row r="1999">
          <cell r="K1999">
            <v>350</v>
          </cell>
        </row>
        <row r="1999">
          <cell r="S1999">
            <v>350</v>
          </cell>
          <cell r="T1999">
            <v>350</v>
          </cell>
          <cell r="U1999">
            <v>350</v>
          </cell>
        </row>
        <row r="2000">
          <cell r="B2000">
            <v>260000018</v>
          </cell>
          <cell r="C2000" t="str">
            <v>红细胞系统血型抗体致新生儿溶血病检测</v>
          </cell>
        </row>
        <row r="2000">
          <cell r="F2000" t="str">
            <v>次</v>
          </cell>
          <cell r="G2000" t="str">
            <v>微柱法加收80元</v>
          </cell>
        </row>
        <row r="2000">
          <cell r="I2000">
            <v>70</v>
          </cell>
        </row>
        <row r="2000">
          <cell r="K2000">
            <v>70</v>
          </cell>
        </row>
        <row r="2000">
          <cell r="S2000">
            <v>70</v>
          </cell>
          <cell r="T2000">
            <v>70</v>
          </cell>
          <cell r="U2000">
            <v>70</v>
          </cell>
        </row>
        <row r="2001">
          <cell r="B2001">
            <v>260000019</v>
          </cell>
          <cell r="C2001" t="str">
            <v>血小板交叉配合试验</v>
          </cell>
        </row>
        <row r="2001">
          <cell r="F2001" t="str">
            <v>次</v>
          </cell>
        </row>
        <row r="2001">
          <cell r="I2001">
            <v>50</v>
          </cell>
        </row>
        <row r="2001">
          <cell r="K2001">
            <v>50</v>
          </cell>
        </row>
        <row r="2001">
          <cell r="S2001">
            <v>50</v>
          </cell>
          <cell r="T2001">
            <v>50</v>
          </cell>
          <cell r="U2001">
            <v>50</v>
          </cell>
        </row>
        <row r="2002">
          <cell r="B2002">
            <v>260000020</v>
          </cell>
          <cell r="C2002" t="str">
            <v>淋巴细胞毒试验</v>
          </cell>
          <cell r="D2002" t="str">
            <v>包括一般试验和快速试验</v>
          </cell>
        </row>
        <row r="2002">
          <cell r="F2002" t="str">
            <v>次</v>
          </cell>
        </row>
        <row r="2002">
          <cell r="I2002">
            <v>70</v>
          </cell>
        </row>
        <row r="2002">
          <cell r="K2002">
            <v>70</v>
          </cell>
        </row>
        <row r="2002">
          <cell r="S2002">
            <v>70</v>
          </cell>
          <cell r="T2002">
            <v>70</v>
          </cell>
          <cell r="U2002">
            <v>70</v>
          </cell>
        </row>
        <row r="2003">
          <cell r="B2003">
            <v>260000021</v>
          </cell>
          <cell r="C2003" t="str">
            <v>群体反应抗体检测</v>
          </cell>
        </row>
        <row r="2003">
          <cell r="F2003" t="str">
            <v>次</v>
          </cell>
          <cell r="G2003" t="str">
            <v>加做主要组织相容性复合体I类链相关蛋白A(MICA)抗体加收100元，群体反应抗体分型I类、II类加收400元。</v>
          </cell>
        </row>
        <row r="2003">
          <cell r="I2003">
            <v>520</v>
          </cell>
        </row>
        <row r="2003">
          <cell r="K2003">
            <v>520</v>
          </cell>
        </row>
        <row r="2003">
          <cell r="S2003">
            <v>520</v>
          </cell>
          <cell r="T2003">
            <v>520</v>
          </cell>
          <cell r="U2003">
            <v>520</v>
          </cell>
        </row>
        <row r="2004">
          <cell r="B2004">
            <v>260000022</v>
          </cell>
          <cell r="C2004" t="str">
            <v>人组织相容性抗原I类(HLA—I)分型</v>
          </cell>
          <cell r="D2004" t="str">
            <v>包括可溶性HLA-I</v>
          </cell>
        </row>
        <row r="2004">
          <cell r="F2004" t="str">
            <v>组</v>
          </cell>
        </row>
        <row r="2005">
          <cell r="B2005" t="str">
            <v>260000022a</v>
          </cell>
          <cell r="C2005" t="str">
            <v>血清学配型</v>
          </cell>
        </row>
        <row r="2005">
          <cell r="F2005" t="str">
            <v>组</v>
          </cell>
        </row>
        <row r="2005">
          <cell r="I2005">
            <v>350</v>
          </cell>
        </row>
        <row r="2005">
          <cell r="K2005">
            <v>350</v>
          </cell>
        </row>
        <row r="2005">
          <cell r="S2005">
            <v>350</v>
          </cell>
          <cell r="T2005">
            <v>350</v>
          </cell>
          <cell r="U2005">
            <v>350</v>
          </cell>
        </row>
        <row r="2006">
          <cell r="B2006" t="str">
            <v>260000022b</v>
          </cell>
          <cell r="C2006" t="str">
            <v>基因配型</v>
          </cell>
        </row>
        <row r="2006">
          <cell r="F2006" t="str">
            <v>组</v>
          </cell>
        </row>
        <row r="2006">
          <cell r="I2006">
            <v>700</v>
          </cell>
        </row>
        <row r="2006">
          <cell r="K2006">
            <v>700</v>
          </cell>
        </row>
        <row r="2006">
          <cell r="S2006">
            <v>700</v>
          </cell>
          <cell r="T2006">
            <v>700</v>
          </cell>
          <cell r="U2006">
            <v>700</v>
          </cell>
        </row>
        <row r="2007">
          <cell r="B2007">
            <v>260000023</v>
          </cell>
          <cell r="C2007" t="str">
            <v>人组织相容性抗原II类(HLA—II)分型</v>
          </cell>
        </row>
        <row r="2007">
          <cell r="F2007" t="str">
            <v>组</v>
          </cell>
        </row>
        <row r="2008">
          <cell r="B2008" t="str">
            <v>260000023a</v>
          </cell>
          <cell r="C2008" t="str">
            <v>血清学配型</v>
          </cell>
        </row>
        <row r="2008">
          <cell r="F2008" t="str">
            <v>组</v>
          </cell>
        </row>
        <row r="2008">
          <cell r="I2008">
            <v>350</v>
          </cell>
        </row>
        <row r="2008">
          <cell r="K2008">
            <v>350</v>
          </cell>
        </row>
        <row r="2008">
          <cell r="S2008">
            <v>350</v>
          </cell>
          <cell r="T2008">
            <v>350</v>
          </cell>
          <cell r="U2008">
            <v>350</v>
          </cell>
        </row>
        <row r="2009">
          <cell r="B2009" t="str">
            <v>260000023b</v>
          </cell>
          <cell r="C2009" t="str">
            <v>基因配型</v>
          </cell>
        </row>
        <row r="2009">
          <cell r="F2009" t="str">
            <v>组</v>
          </cell>
        </row>
        <row r="2009">
          <cell r="I2009">
            <v>700</v>
          </cell>
        </row>
        <row r="2009">
          <cell r="K2009">
            <v>700</v>
          </cell>
        </row>
        <row r="2009">
          <cell r="S2009">
            <v>700</v>
          </cell>
          <cell r="T2009">
            <v>700</v>
          </cell>
          <cell r="U2009">
            <v>700</v>
          </cell>
        </row>
        <row r="2010">
          <cell r="B2010">
            <v>260000024</v>
          </cell>
          <cell r="C2010" t="str">
            <v>血型基因检测</v>
          </cell>
          <cell r="D2010" t="str">
            <v>样本类型：各种标本。样本采集、签收、处理，针对血清学方法难以准确鉴定的血型，进行基因测定。</v>
          </cell>
        </row>
        <row r="2010">
          <cell r="F2010" t="str">
            <v>次</v>
          </cell>
        </row>
        <row r="2010">
          <cell r="I2010" t="str">
            <v>自主定价</v>
          </cell>
        </row>
        <row r="2010">
          <cell r="K2010" t="str">
            <v>自主定价</v>
          </cell>
        </row>
        <row r="2010">
          <cell r="S2010" t="str">
            <v>自主定价</v>
          </cell>
          <cell r="T2010" t="str">
            <v>自主定价</v>
          </cell>
          <cell r="U2010" t="str">
            <v>自主定价</v>
          </cell>
        </row>
        <row r="2011">
          <cell r="B2011">
            <v>260000027</v>
          </cell>
          <cell r="C2011" t="str">
            <v>淋巴瘤基因重排检测</v>
          </cell>
          <cell r="D2011" t="str">
            <v>样本类型：血液、组织、DNA。样本采集、签收、处理，检测样本，审核结果，录入实验室信息系统或人工登记，发送报告；按规定处理废弃物；接受临床相关咨询。</v>
          </cell>
        </row>
        <row r="2011">
          <cell r="F2011" t="str">
            <v>项</v>
          </cell>
        </row>
        <row r="2011">
          <cell r="I2011" t="str">
            <v>自主定价</v>
          </cell>
        </row>
        <row r="2011">
          <cell r="K2011" t="str">
            <v>自主定价</v>
          </cell>
        </row>
        <row r="2011">
          <cell r="S2011" t="str">
            <v>自主定价</v>
          </cell>
          <cell r="T2011" t="str">
            <v>自主定价</v>
          </cell>
          <cell r="U2011" t="str">
            <v>自主定价</v>
          </cell>
        </row>
        <row r="2012">
          <cell r="B2012">
            <v>27</v>
          </cell>
          <cell r="C2012" t="str">
            <v>(七)病理检査</v>
          </cell>
        </row>
        <row r="2012">
          <cell r="G2012" t="str">
            <v>图文病理报告加收70元</v>
          </cell>
        </row>
        <row r="2013">
          <cell r="B2013">
            <v>2701</v>
          </cell>
          <cell r="C2013" t="str">
            <v>1.尸体解剖与防腐处理</v>
          </cell>
        </row>
        <row r="2014">
          <cell r="B2014">
            <v>270100001</v>
          </cell>
          <cell r="C2014" t="str">
            <v>尸检病理诊断</v>
          </cell>
          <cell r="D2014"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row>
        <row r="2014">
          <cell r="F2014" t="str">
            <v>次</v>
          </cell>
          <cell r="G2014" t="str">
            <v>1.局部解剖诊断按全身解剖计费；2.传染病和特异性感染病尸体加收500元；开颅加收500元</v>
          </cell>
        </row>
        <row r="2014">
          <cell r="I2014" t="str">
            <v>自主定价</v>
          </cell>
        </row>
        <row r="2014">
          <cell r="K2014" t="str">
            <v>自主定价</v>
          </cell>
        </row>
        <row r="2014">
          <cell r="S2014" t="str">
            <v>自主定价</v>
          </cell>
          <cell r="T2014" t="str">
            <v>自主定价</v>
          </cell>
          <cell r="U2014" t="str">
            <v>自主定价</v>
          </cell>
        </row>
        <row r="2015">
          <cell r="B2015">
            <v>270100002</v>
          </cell>
          <cell r="C2015" t="str">
            <v>儿童及胎儿尸检病理诊断</v>
          </cell>
          <cell r="D2015" t="str">
            <v>指7岁以下儿童及胎儿尸解，其余同尸检病理诊断</v>
          </cell>
        </row>
        <row r="2015">
          <cell r="F2015" t="str">
            <v>次</v>
          </cell>
          <cell r="G2015" t="str">
            <v>开颅加收500元</v>
          </cell>
        </row>
        <row r="2015">
          <cell r="I2015" t="str">
            <v>自主定价</v>
          </cell>
        </row>
        <row r="2015">
          <cell r="K2015" t="str">
            <v>自主定价</v>
          </cell>
        </row>
        <row r="2015">
          <cell r="S2015" t="str">
            <v>自主定价</v>
          </cell>
          <cell r="T2015" t="str">
            <v>自主定价</v>
          </cell>
          <cell r="U2015" t="str">
            <v>自主定价</v>
          </cell>
        </row>
        <row r="2016">
          <cell r="B2016">
            <v>270100003</v>
          </cell>
          <cell r="C2016" t="str">
            <v>尸体化学防腐处理</v>
          </cell>
          <cell r="D2016" t="str">
            <v>含各种手术操作及消耗材料；废弃物处理</v>
          </cell>
          <cell r="E2016" t="str">
            <v>防腐药物</v>
          </cell>
          <cell r="F2016" t="str">
            <v>次</v>
          </cell>
        </row>
        <row r="2016">
          <cell r="I2016" t="str">
            <v>自主定价</v>
          </cell>
        </row>
        <row r="2016">
          <cell r="K2016" t="str">
            <v>自主定价</v>
          </cell>
        </row>
        <row r="2016">
          <cell r="S2016" t="str">
            <v>自主定价</v>
          </cell>
          <cell r="T2016" t="str">
            <v>自主定价</v>
          </cell>
          <cell r="U2016" t="str">
            <v>自主定价</v>
          </cell>
        </row>
        <row r="2017">
          <cell r="B2017">
            <v>2702</v>
          </cell>
          <cell r="C2017" t="str">
            <v>2.细胞病理学检査与诊断</v>
          </cell>
          <cell r="D2017" t="str">
            <v>不含采集标本的临床操作、细胞病理学标本的非常规诊断技术，如：电镜检查、组织化学与免疫组化染色、图象分析技术、流式细胞术、计算机细胞筛选技术、分子病理学检查等</v>
          </cell>
        </row>
        <row r="2017">
          <cell r="G2017" t="str">
            <v>图文病理报告加收70元；以两张涂(压)片为基价，超过两张加收10元。细胞蜡块诊断200元/例</v>
          </cell>
        </row>
        <row r="2018">
          <cell r="B2018">
            <v>270200001</v>
          </cell>
          <cell r="C2018" t="str">
            <v>体液细胞学检查与诊断</v>
          </cell>
          <cell r="D2018" t="str">
            <v>包括胸水、腹水、心包液、脑脊液、精液、各种囊肿穿刺液、唾液、龈沟液的细胞学检查与诊断</v>
          </cell>
        </row>
        <row r="2018">
          <cell r="F2018" t="str">
            <v>例</v>
          </cell>
        </row>
        <row r="2018">
          <cell r="I2018">
            <v>50</v>
          </cell>
        </row>
        <row r="2018">
          <cell r="K2018">
            <v>50</v>
          </cell>
        </row>
        <row r="2018">
          <cell r="S2018">
            <v>50</v>
          </cell>
          <cell r="T2018">
            <v>50</v>
          </cell>
          <cell r="U2018">
            <v>50</v>
          </cell>
        </row>
        <row r="2019">
          <cell r="B2019">
            <v>270200002</v>
          </cell>
          <cell r="C2019" t="str">
            <v>拉网细胞学检查与诊断</v>
          </cell>
          <cell r="D2019" t="str">
            <v>指食管、胃等拉网细胞学检查与诊断</v>
          </cell>
        </row>
        <row r="2019">
          <cell r="F2019" t="str">
            <v>例</v>
          </cell>
        </row>
        <row r="2019">
          <cell r="I2019">
            <v>50</v>
          </cell>
        </row>
        <row r="2019">
          <cell r="K2019">
            <v>50</v>
          </cell>
        </row>
        <row r="2019">
          <cell r="S2019">
            <v>50</v>
          </cell>
          <cell r="T2019">
            <v>50</v>
          </cell>
          <cell r="U2019">
            <v>50</v>
          </cell>
        </row>
        <row r="2020">
          <cell r="B2020">
            <v>270200003</v>
          </cell>
          <cell r="C2020" t="str">
            <v>细针穿刺细胞学检查与诊断</v>
          </cell>
          <cell r="D2020" t="str">
            <v>指各种实质性脏器的细针穿刺标本的涂片（压片）检查及诊断</v>
          </cell>
        </row>
        <row r="2020">
          <cell r="F2020" t="str">
            <v>例</v>
          </cell>
        </row>
        <row r="2020">
          <cell r="I2020">
            <v>60</v>
          </cell>
        </row>
        <row r="2020">
          <cell r="K2020">
            <v>60</v>
          </cell>
        </row>
        <row r="2020">
          <cell r="S2020">
            <v>60</v>
          </cell>
          <cell r="T2020">
            <v>60</v>
          </cell>
          <cell r="U2020">
            <v>60</v>
          </cell>
        </row>
        <row r="2021">
          <cell r="B2021">
            <v>270200004</v>
          </cell>
          <cell r="C2021" t="str">
            <v>脱落细胞学检查与诊断</v>
          </cell>
          <cell r="D2021" t="str">
            <v>包括子宫内膜、宫颈、阴道、痰、乳腺溢液、窥镜刷片及其他脱落细胞学的各种涂片检查及诊断加口腔粘液涂片</v>
          </cell>
        </row>
        <row r="2021">
          <cell r="F2021" t="str">
            <v>例</v>
          </cell>
        </row>
        <row r="2021">
          <cell r="I2021">
            <v>40</v>
          </cell>
        </row>
        <row r="2021">
          <cell r="K2021">
            <v>40</v>
          </cell>
        </row>
        <row r="2021">
          <cell r="S2021">
            <v>40</v>
          </cell>
          <cell r="T2021">
            <v>40</v>
          </cell>
          <cell r="U2021">
            <v>40</v>
          </cell>
        </row>
        <row r="2022">
          <cell r="B2022">
            <v>270200005</v>
          </cell>
          <cell r="C2022" t="str">
            <v>细胞学计数</v>
          </cell>
          <cell r="D2022" t="str">
            <v>包括支气管灌洗液、脑脊液等细胞的计数；不含骨髓涂片计数</v>
          </cell>
        </row>
        <row r="2022">
          <cell r="F2022" t="str">
            <v>例</v>
          </cell>
        </row>
        <row r="2022">
          <cell r="I2022">
            <v>20</v>
          </cell>
        </row>
        <row r="2022">
          <cell r="K2022">
            <v>20</v>
          </cell>
        </row>
        <row r="2022">
          <cell r="S2022">
            <v>20</v>
          </cell>
          <cell r="T2022">
            <v>20</v>
          </cell>
          <cell r="U2022">
            <v>20</v>
          </cell>
        </row>
        <row r="2023">
          <cell r="B2023">
            <v>270200006</v>
          </cell>
          <cell r="C2023" t="str">
            <v>细胞DNA倍体定量分析</v>
          </cell>
          <cell r="D2023" t="str">
            <v>使用图像分析系统扫描各种脱落细胞玻片标本，定量分析每个细胞DNA倍体及DNA指数，人工复核，签发报告；按规定处理废弃物；接受临床相关咨询</v>
          </cell>
        </row>
        <row r="2023">
          <cell r="F2023" t="str">
            <v>次</v>
          </cell>
        </row>
        <row r="2023">
          <cell r="I2023" t="str">
            <v>自主定价</v>
          </cell>
        </row>
        <row r="2023">
          <cell r="K2023" t="str">
            <v>自主定价</v>
          </cell>
        </row>
        <row r="2023">
          <cell r="S2023" t="str">
            <v>自主定价</v>
          </cell>
          <cell r="T2023" t="str">
            <v>自主定价</v>
          </cell>
          <cell r="U2023" t="str">
            <v>自主定价</v>
          </cell>
        </row>
        <row r="2024">
          <cell r="B2024">
            <v>2703</v>
          </cell>
          <cell r="C2024" t="str">
            <v>3.组织病理学检査与诊断</v>
          </cell>
          <cell r="D2024" t="str">
            <v>不含采集标本的临床操作、组织病理学标本的非常规诊断技术，如：电镜检查、组织化学与免疫组化染色、图象分析技术、流式细胞术、计算机细胞筛选技术、分子病理学检查等</v>
          </cell>
        </row>
        <row r="2025">
          <cell r="B2025">
            <v>270300001</v>
          </cell>
          <cell r="C2025" t="str">
            <v>穿刺组织活检检查与诊断</v>
          </cell>
          <cell r="D2025" t="str">
            <v>包括肺、乳腺、体表肿块等穿刺组织活检及诊断</v>
          </cell>
        </row>
        <row r="2025">
          <cell r="F2025" t="str">
            <v>例</v>
          </cell>
        </row>
        <row r="2025">
          <cell r="I2025">
            <v>260</v>
          </cell>
        </row>
        <row r="2025">
          <cell r="K2025">
            <v>260</v>
          </cell>
        </row>
        <row r="2025">
          <cell r="S2025">
            <v>260</v>
          </cell>
          <cell r="T2025">
            <v>260</v>
          </cell>
          <cell r="U2025">
            <v>260</v>
          </cell>
        </row>
        <row r="2026">
          <cell r="B2026">
            <v>270300002</v>
          </cell>
          <cell r="C2026" t="str">
            <v>内镜组织活检检查与诊断</v>
          </cell>
          <cell r="D2026" t="str">
            <v>包括各种内镜采集的小组织标本的病理学检查与诊断</v>
          </cell>
        </row>
        <row r="2026">
          <cell r="F2026" t="str">
            <v>例</v>
          </cell>
          <cell r="G2026" t="str">
            <v>每增加一个部位加收50元</v>
          </cell>
        </row>
        <row r="2026">
          <cell r="I2026">
            <v>180</v>
          </cell>
        </row>
        <row r="2026">
          <cell r="K2026">
            <v>180</v>
          </cell>
        </row>
        <row r="2026">
          <cell r="S2026">
            <v>180</v>
          </cell>
          <cell r="T2026">
            <v>180</v>
          </cell>
          <cell r="U2026">
            <v>180</v>
          </cell>
        </row>
        <row r="2027">
          <cell r="B2027">
            <v>270300003</v>
          </cell>
          <cell r="C2027" t="str">
            <v>局部切除组织活检检查与诊断</v>
          </cell>
          <cell r="D2027" t="str">
            <v>包括切除组织、咬取组织、切除肿块部分组织的活检</v>
          </cell>
        </row>
        <row r="2027">
          <cell r="F2027" t="str">
            <v>每部位</v>
          </cell>
        </row>
        <row r="2027">
          <cell r="I2027">
            <v>240</v>
          </cell>
        </row>
        <row r="2027">
          <cell r="K2027">
            <v>240</v>
          </cell>
        </row>
        <row r="2027">
          <cell r="S2027">
            <v>240</v>
          </cell>
          <cell r="T2027">
            <v>240</v>
          </cell>
          <cell r="U2027">
            <v>240</v>
          </cell>
        </row>
        <row r="2028">
          <cell r="B2028">
            <v>270300004</v>
          </cell>
          <cell r="C2028" t="str">
            <v>骨髓组织活检检查与诊断</v>
          </cell>
          <cell r="D2028" t="str">
            <v>指骨髓组织标本常规染色检查</v>
          </cell>
        </row>
        <row r="2028">
          <cell r="F2028" t="str">
            <v>例</v>
          </cell>
        </row>
        <row r="2028">
          <cell r="I2028">
            <v>90</v>
          </cell>
        </row>
        <row r="2028">
          <cell r="K2028">
            <v>90</v>
          </cell>
        </row>
        <row r="2028">
          <cell r="S2028">
            <v>90</v>
          </cell>
          <cell r="T2028">
            <v>90</v>
          </cell>
          <cell r="U2028">
            <v>90</v>
          </cell>
        </row>
        <row r="2029">
          <cell r="B2029">
            <v>270300005</v>
          </cell>
          <cell r="C2029" t="str">
            <v>手术标本检查与诊断</v>
          </cell>
        </row>
        <row r="2029">
          <cell r="F2029" t="str">
            <v>例</v>
          </cell>
        </row>
        <row r="2030">
          <cell r="B2030" t="str">
            <v>270300005a</v>
          </cell>
          <cell r="C2030" t="str">
            <v>单切</v>
          </cell>
        </row>
        <row r="2030">
          <cell r="F2030" t="str">
            <v>例</v>
          </cell>
        </row>
        <row r="2030">
          <cell r="I2030">
            <v>300</v>
          </cell>
        </row>
        <row r="2030">
          <cell r="K2030">
            <v>300</v>
          </cell>
        </row>
        <row r="2030">
          <cell r="S2030">
            <v>300</v>
          </cell>
          <cell r="T2030">
            <v>300</v>
          </cell>
          <cell r="U2030">
            <v>300</v>
          </cell>
        </row>
        <row r="2031">
          <cell r="B2031" t="str">
            <v>270300005b</v>
          </cell>
          <cell r="C2031" t="str">
            <v>根治</v>
          </cell>
        </row>
        <row r="2031">
          <cell r="F2031" t="str">
            <v>例</v>
          </cell>
        </row>
        <row r="2031">
          <cell r="I2031">
            <v>480</v>
          </cell>
        </row>
        <row r="2031">
          <cell r="K2031">
            <v>480</v>
          </cell>
        </row>
        <row r="2031">
          <cell r="S2031">
            <v>480</v>
          </cell>
          <cell r="T2031">
            <v>480</v>
          </cell>
          <cell r="U2031">
            <v>480</v>
          </cell>
        </row>
        <row r="2032">
          <cell r="B2032" t="str">
            <v>270300005c</v>
          </cell>
          <cell r="C2032" t="str">
            <v>内镜切除标本诊断</v>
          </cell>
        </row>
        <row r="2032">
          <cell r="F2032" t="str">
            <v>例</v>
          </cell>
        </row>
        <row r="2032">
          <cell r="I2032">
            <v>473</v>
          </cell>
        </row>
        <row r="2032">
          <cell r="K2032">
            <v>473</v>
          </cell>
        </row>
        <row r="2032">
          <cell r="S2032">
            <v>473</v>
          </cell>
          <cell r="T2032">
            <v>473</v>
          </cell>
          <cell r="U2032">
            <v>473</v>
          </cell>
        </row>
        <row r="2033">
          <cell r="B2033">
            <v>270300006</v>
          </cell>
          <cell r="C2033" t="str">
            <v>截肢标本病理检查与诊断</v>
          </cell>
          <cell r="D2033" t="str">
            <v>包括上下肢截肢标本等</v>
          </cell>
        </row>
        <row r="2033">
          <cell r="F2033" t="str">
            <v>每肢、每指（趾）</v>
          </cell>
          <cell r="G2033" t="str">
            <v>以两个蜡块为基价，超过1个加收20元；不脱钙直接切片标本加收20元</v>
          </cell>
        </row>
        <row r="2033">
          <cell r="I2033">
            <v>180</v>
          </cell>
        </row>
        <row r="2033">
          <cell r="K2033">
            <v>180</v>
          </cell>
        </row>
        <row r="2033">
          <cell r="S2033">
            <v>180</v>
          </cell>
          <cell r="T2033">
            <v>180</v>
          </cell>
          <cell r="U2033">
            <v>180</v>
          </cell>
        </row>
        <row r="2034">
          <cell r="B2034" t="str">
            <v>270300006a</v>
          </cell>
          <cell r="C2034" t="str">
            <v>不脱钙直接切片</v>
          </cell>
        </row>
        <row r="2034">
          <cell r="F2034" t="str">
            <v>例</v>
          </cell>
        </row>
        <row r="2034">
          <cell r="I2034">
            <v>20</v>
          </cell>
        </row>
        <row r="2034">
          <cell r="K2034">
            <v>20</v>
          </cell>
        </row>
        <row r="2034">
          <cell r="S2034">
            <v>20</v>
          </cell>
          <cell r="T2034">
            <v>20</v>
          </cell>
          <cell r="U2034">
            <v>20</v>
          </cell>
        </row>
        <row r="2035">
          <cell r="B2035">
            <v>270300007</v>
          </cell>
          <cell r="C2035" t="str">
            <v>牙齿及骨骼磨片诊断（不脱钙）</v>
          </cell>
        </row>
        <row r="2035">
          <cell r="F2035" t="str">
            <v>例</v>
          </cell>
        </row>
        <row r="2035">
          <cell r="I2035" t="str">
            <v>自主定价</v>
          </cell>
        </row>
        <row r="2035">
          <cell r="K2035" t="str">
            <v>自主定价</v>
          </cell>
        </row>
        <row r="2035">
          <cell r="S2035" t="str">
            <v>自主定价</v>
          </cell>
          <cell r="T2035" t="str">
            <v>自主定价</v>
          </cell>
          <cell r="U2035" t="str">
            <v>自主定价</v>
          </cell>
        </row>
        <row r="2036">
          <cell r="B2036">
            <v>270300008</v>
          </cell>
          <cell r="C2036" t="str">
            <v>牙齿及骨骼磨片诊断（脱钙）</v>
          </cell>
        </row>
        <row r="2036">
          <cell r="F2036" t="str">
            <v>例</v>
          </cell>
        </row>
        <row r="2036">
          <cell r="I2036">
            <v>110</v>
          </cell>
        </row>
        <row r="2036">
          <cell r="K2036">
            <v>110</v>
          </cell>
        </row>
        <row r="2036">
          <cell r="S2036">
            <v>110</v>
          </cell>
          <cell r="T2036">
            <v>110</v>
          </cell>
          <cell r="U2036">
            <v>110</v>
          </cell>
        </row>
        <row r="2037">
          <cell r="B2037">
            <v>270300009</v>
          </cell>
          <cell r="C2037" t="str">
            <v>颌骨样本及牙体牙周样本诊断</v>
          </cell>
        </row>
        <row r="2037">
          <cell r="F2037" t="str">
            <v>例</v>
          </cell>
          <cell r="G2037" t="str">
            <v>以两个蜡块为基价，超过1个加收20元；不脱钙直接切片标本加收20元</v>
          </cell>
        </row>
        <row r="2037">
          <cell r="I2037">
            <v>110</v>
          </cell>
        </row>
        <row r="2037">
          <cell r="K2037">
            <v>110</v>
          </cell>
        </row>
        <row r="2037">
          <cell r="S2037">
            <v>110</v>
          </cell>
          <cell r="T2037">
            <v>110</v>
          </cell>
          <cell r="U2037">
            <v>110</v>
          </cell>
        </row>
        <row r="2038">
          <cell r="B2038">
            <v>270300010</v>
          </cell>
          <cell r="C2038" t="str">
            <v>全器官大切片检查与诊断</v>
          </cell>
        </row>
        <row r="2038">
          <cell r="F2038" t="str">
            <v>例</v>
          </cell>
        </row>
        <row r="2038">
          <cell r="I2038" t="str">
            <v>自主定价</v>
          </cell>
        </row>
        <row r="2038">
          <cell r="K2038" t="str">
            <v>自主定价</v>
          </cell>
        </row>
        <row r="2038">
          <cell r="S2038" t="str">
            <v>自主定价</v>
          </cell>
          <cell r="T2038" t="str">
            <v>自主定价</v>
          </cell>
          <cell r="U2038" t="str">
            <v>自主定价</v>
          </cell>
        </row>
        <row r="2039">
          <cell r="B2039">
            <v>270300011</v>
          </cell>
          <cell r="C2039" t="str">
            <v>石蜡组织核酸提取</v>
          </cell>
          <cell r="D2039" t="str">
            <v>石蜡包埋组织，切片，脱蜡，脱水处理，去除残留的有机试剂。高温处理解除组织固定时引起的核酸铰链，对核酸进行提取和纯化，检测核酸浓度。废液、废物处理。</v>
          </cell>
        </row>
        <row r="2039">
          <cell r="F2039" t="str">
            <v>次</v>
          </cell>
        </row>
        <row r="2039">
          <cell r="I2039" t="str">
            <v>自主定价</v>
          </cell>
        </row>
        <row r="2039">
          <cell r="K2039" t="str">
            <v>自主定价</v>
          </cell>
        </row>
        <row r="2039">
          <cell r="S2039" t="str">
            <v>自主定价</v>
          </cell>
          <cell r="T2039" t="str">
            <v>自主定价</v>
          </cell>
          <cell r="U2039" t="str">
            <v>自主定价</v>
          </cell>
        </row>
        <row r="2040">
          <cell r="B2040">
            <v>270300012</v>
          </cell>
          <cell r="C2040" t="str">
            <v>BRAF基因突变检测</v>
          </cell>
          <cell r="D2040" t="str">
            <v>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v>
          </cell>
        </row>
        <row r="2040">
          <cell r="F2040" t="str">
            <v>次</v>
          </cell>
        </row>
        <row r="2040">
          <cell r="I2040" t="str">
            <v>自主定价</v>
          </cell>
        </row>
        <row r="2040">
          <cell r="K2040" t="str">
            <v>自主定价</v>
          </cell>
        </row>
        <row r="2040">
          <cell r="S2040" t="str">
            <v>自主定价</v>
          </cell>
          <cell r="T2040" t="str">
            <v>自主定价</v>
          </cell>
          <cell r="U2040" t="str">
            <v>自主定价</v>
          </cell>
        </row>
        <row r="2041">
          <cell r="B2041">
            <v>270300013</v>
          </cell>
          <cell r="C2041" t="str">
            <v>EML4-ALK融合基因检测</v>
          </cell>
          <cell r="D2041" t="str">
            <v>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v>
          </cell>
        </row>
        <row r="2041">
          <cell r="F2041" t="str">
            <v>次</v>
          </cell>
        </row>
        <row r="2041">
          <cell r="I2041" t="str">
            <v>自主定价</v>
          </cell>
        </row>
        <row r="2041">
          <cell r="K2041" t="str">
            <v>自主定价</v>
          </cell>
        </row>
        <row r="2041">
          <cell r="S2041" t="str">
            <v>自主定价</v>
          </cell>
          <cell r="T2041" t="str">
            <v>自主定价</v>
          </cell>
          <cell r="U2041" t="str">
            <v>自主定价</v>
          </cell>
        </row>
        <row r="2042">
          <cell r="B2042">
            <v>270300014</v>
          </cell>
          <cell r="C2042" t="str">
            <v>ROS1融合基因突变检测</v>
          </cell>
          <cell r="D2042" t="str">
            <v>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v>
          </cell>
        </row>
        <row r="2042">
          <cell r="F2042" t="str">
            <v>次</v>
          </cell>
        </row>
        <row r="2042">
          <cell r="I2042" t="str">
            <v>自主定价</v>
          </cell>
        </row>
        <row r="2042">
          <cell r="K2042" t="str">
            <v>自主定价</v>
          </cell>
        </row>
        <row r="2042">
          <cell r="S2042" t="str">
            <v>自主定价</v>
          </cell>
          <cell r="T2042" t="str">
            <v>自主定价</v>
          </cell>
          <cell r="U2042" t="str">
            <v>自主定价</v>
          </cell>
        </row>
        <row r="2043">
          <cell r="B2043">
            <v>2704</v>
          </cell>
          <cell r="C2043" t="str">
            <v>4.冰冻切片与快速石蜡切片检査与诊断</v>
          </cell>
          <cell r="D2043" t="str">
            <v>不含非常规的特殊染色技术</v>
          </cell>
        </row>
        <row r="2043">
          <cell r="G2043" t="str">
            <v>特异性感染标本加收100元</v>
          </cell>
        </row>
        <row r="2044">
          <cell r="B2044">
            <v>270400001</v>
          </cell>
          <cell r="C2044" t="str">
            <v>冰冻切片检查与诊断</v>
          </cell>
        </row>
        <row r="2044">
          <cell r="F2044" t="str">
            <v>部位</v>
          </cell>
          <cell r="G2044" t="str">
            <v>每增加一个部位加收100元</v>
          </cell>
        </row>
        <row r="2044">
          <cell r="I2044">
            <v>360</v>
          </cell>
        </row>
        <row r="2044">
          <cell r="K2044">
            <v>360</v>
          </cell>
        </row>
        <row r="2044">
          <cell r="S2044">
            <v>360</v>
          </cell>
          <cell r="T2044">
            <v>360</v>
          </cell>
          <cell r="U2044">
            <v>360</v>
          </cell>
        </row>
        <row r="2045">
          <cell r="B2045" t="str">
            <v>270400001a</v>
          </cell>
          <cell r="C2045" t="str">
            <v>特异性感染标本</v>
          </cell>
        </row>
        <row r="2045">
          <cell r="F2045" t="str">
            <v>每个</v>
          </cell>
        </row>
        <row r="2045">
          <cell r="I2045">
            <v>90</v>
          </cell>
        </row>
        <row r="2045">
          <cell r="K2045">
            <v>90</v>
          </cell>
        </row>
        <row r="2045">
          <cell r="S2045">
            <v>90</v>
          </cell>
          <cell r="T2045">
            <v>90</v>
          </cell>
          <cell r="U2045">
            <v>90</v>
          </cell>
        </row>
        <row r="2046">
          <cell r="B2046">
            <v>270400002</v>
          </cell>
          <cell r="C2046" t="str">
            <v>快速石蜡切片检查与诊断</v>
          </cell>
          <cell r="D2046" t="str">
            <v>包括快速细胞病理诊断</v>
          </cell>
        </row>
        <row r="2046">
          <cell r="F2046" t="str">
            <v>部位</v>
          </cell>
          <cell r="G2046" t="str">
            <v>每增加一个部位加收80元。超声空化技术加收210元，每增加一个部位加收150元</v>
          </cell>
        </row>
        <row r="2046">
          <cell r="I2046">
            <v>200</v>
          </cell>
        </row>
        <row r="2046">
          <cell r="K2046">
            <v>200</v>
          </cell>
        </row>
        <row r="2046">
          <cell r="S2046">
            <v>200</v>
          </cell>
          <cell r="T2046">
            <v>200</v>
          </cell>
          <cell r="U2046">
            <v>200</v>
          </cell>
        </row>
        <row r="2047">
          <cell r="B2047">
            <v>2705</v>
          </cell>
          <cell r="C2047" t="str">
            <v>5.特殊染色诊断技术</v>
          </cell>
        </row>
        <row r="2048">
          <cell r="B2048">
            <v>270500001</v>
          </cell>
          <cell r="C2048" t="str">
            <v>特殊染色及酶组织化学染色诊断</v>
          </cell>
        </row>
        <row r="2048">
          <cell r="F2048" t="str">
            <v>每标本，每种染色</v>
          </cell>
        </row>
        <row r="2048">
          <cell r="I2048">
            <v>45</v>
          </cell>
        </row>
        <row r="2048">
          <cell r="K2048">
            <v>45</v>
          </cell>
        </row>
        <row r="2048">
          <cell r="S2048">
            <v>45</v>
          </cell>
          <cell r="T2048">
            <v>45</v>
          </cell>
          <cell r="U2048">
            <v>45</v>
          </cell>
        </row>
        <row r="2049">
          <cell r="B2049">
            <v>270500002</v>
          </cell>
          <cell r="C2049" t="str">
            <v>免疫组织化学染色诊断</v>
          </cell>
        </row>
        <row r="2049">
          <cell r="F2049" t="str">
            <v>每标本，每种染色</v>
          </cell>
          <cell r="G2049" t="str">
            <v>液盖膜涡流混匀法加收40元</v>
          </cell>
        </row>
        <row r="2049">
          <cell r="I2049">
            <v>90</v>
          </cell>
        </row>
        <row r="2049">
          <cell r="K2049">
            <v>90</v>
          </cell>
        </row>
        <row r="2049">
          <cell r="S2049">
            <v>90</v>
          </cell>
          <cell r="T2049">
            <v>90</v>
          </cell>
          <cell r="U2049">
            <v>90</v>
          </cell>
        </row>
        <row r="2050">
          <cell r="B2050">
            <v>270500003</v>
          </cell>
          <cell r="C2050" t="str">
            <v>免疫荧光染色诊断</v>
          </cell>
        </row>
        <row r="2050">
          <cell r="F2050" t="str">
            <v>每标本，每种染色</v>
          </cell>
        </row>
        <row r="2050">
          <cell r="I2050">
            <v>90</v>
          </cell>
        </row>
        <row r="2050">
          <cell r="K2050">
            <v>90</v>
          </cell>
        </row>
        <row r="2050">
          <cell r="S2050">
            <v>90</v>
          </cell>
          <cell r="T2050">
            <v>90</v>
          </cell>
          <cell r="U2050">
            <v>90</v>
          </cell>
        </row>
        <row r="2051">
          <cell r="B2051">
            <v>270500004</v>
          </cell>
          <cell r="C2051" t="str">
            <v>快速免疫组织化学染色与诊断</v>
          </cell>
          <cell r="D2051" t="str">
            <v>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v>
          </cell>
        </row>
        <row r="2051">
          <cell r="F2051" t="str">
            <v>每标本，每种染色</v>
          </cell>
          <cell r="G2051" t="str">
            <v>检测时间30分钟（含）以内</v>
          </cell>
        </row>
        <row r="2051">
          <cell r="I2051" t="str">
            <v>自主定价</v>
          </cell>
        </row>
        <row r="2051">
          <cell r="K2051" t="str">
            <v>自主定价</v>
          </cell>
        </row>
        <row r="2051">
          <cell r="S2051" t="str">
            <v>自主定价</v>
          </cell>
          <cell r="T2051" t="str">
            <v>自主定价</v>
          </cell>
          <cell r="U2051" t="str">
            <v>自主定价</v>
          </cell>
        </row>
        <row r="2052">
          <cell r="B2052">
            <v>270500005</v>
          </cell>
          <cell r="C2052" t="str">
            <v>程序性死亡受体-配体1（PD-L1）伴随诊断检测</v>
          </cell>
          <cell r="D2052" t="str">
            <v>包括免疫组织化学法。标本进行组织石蜡包埋，于切片机切片，脱蜡，蛋白酶抗原修复，显色，判读结果。检测结果用于确诊样本的PD-L1蛋白表达，指导免疫治疗用药。</v>
          </cell>
        </row>
        <row r="2052">
          <cell r="F2052" t="str">
            <v>例</v>
          </cell>
        </row>
        <row r="2052">
          <cell r="I2052" t="str">
            <v>自主定价</v>
          </cell>
        </row>
        <row r="2052">
          <cell r="K2052" t="str">
            <v>自主定价</v>
          </cell>
        </row>
        <row r="2052">
          <cell r="S2052" t="str">
            <v>自主定价</v>
          </cell>
          <cell r="T2052" t="str">
            <v>自主定价</v>
          </cell>
          <cell r="U2052" t="str">
            <v>自主定价</v>
          </cell>
        </row>
        <row r="2053">
          <cell r="B2053">
            <v>2706</v>
          </cell>
          <cell r="C2053" t="str">
            <v>6.电镜病理诊断</v>
          </cell>
          <cell r="D2053" t="str">
            <v>均含标本制备</v>
          </cell>
        </row>
        <row r="2054">
          <cell r="B2054">
            <v>270600001</v>
          </cell>
          <cell r="C2054" t="str">
            <v>普通透射电镜检查与诊断</v>
          </cell>
        </row>
        <row r="2054">
          <cell r="F2054" t="str">
            <v>每标本</v>
          </cell>
        </row>
        <row r="2054">
          <cell r="I2054">
            <v>270</v>
          </cell>
        </row>
        <row r="2054">
          <cell r="K2054">
            <v>270</v>
          </cell>
        </row>
        <row r="2054">
          <cell r="S2054">
            <v>270</v>
          </cell>
          <cell r="T2054">
            <v>270</v>
          </cell>
          <cell r="U2054">
            <v>270</v>
          </cell>
        </row>
        <row r="2055">
          <cell r="B2055">
            <v>270600002</v>
          </cell>
          <cell r="C2055" t="str">
            <v>免疫电镜检查与诊断</v>
          </cell>
        </row>
        <row r="2055">
          <cell r="F2055" t="str">
            <v>每标本</v>
          </cell>
        </row>
        <row r="2055">
          <cell r="I2055">
            <v>300</v>
          </cell>
        </row>
        <row r="2055">
          <cell r="K2055">
            <v>300</v>
          </cell>
        </row>
        <row r="2055">
          <cell r="S2055">
            <v>300</v>
          </cell>
          <cell r="T2055">
            <v>300</v>
          </cell>
          <cell r="U2055">
            <v>300</v>
          </cell>
        </row>
        <row r="2056">
          <cell r="B2056">
            <v>270600003</v>
          </cell>
          <cell r="C2056" t="str">
            <v>扫描电镜检查与诊断</v>
          </cell>
        </row>
        <row r="2056">
          <cell r="F2056" t="str">
            <v>每标本</v>
          </cell>
        </row>
        <row r="2056">
          <cell r="I2056">
            <v>290</v>
          </cell>
        </row>
        <row r="2056">
          <cell r="K2056">
            <v>290</v>
          </cell>
        </row>
        <row r="2056">
          <cell r="S2056">
            <v>290</v>
          </cell>
          <cell r="T2056">
            <v>290</v>
          </cell>
          <cell r="U2056">
            <v>290</v>
          </cell>
        </row>
        <row r="2057">
          <cell r="B2057">
            <v>270600004</v>
          </cell>
          <cell r="C2057" t="str">
            <v>自动细胞离心涂片抗酸染色镜检</v>
          </cell>
        </row>
        <row r="2057">
          <cell r="F2057" t="str">
            <v>次</v>
          </cell>
        </row>
        <row r="2057">
          <cell r="I2057" t="str">
            <v>自主定价</v>
          </cell>
        </row>
        <row r="2057">
          <cell r="K2057" t="str">
            <v>自主定价</v>
          </cell>
        </row>
        <row r="2057">
          <cell r="S2057" t="str">
            <v>自主定价</v>
          </cell>
          <cell r="T2057" t="str">
            <v>自主定价</v>
          </cell>
          <cell r="U2057" t="str">
            <v>自主定价</v>
          </cell>
        </row>
        <row r="2058">
          <cell r="B2058">
            <v>2707</v>
          </cell>
          <cell r="C2058" t="str">
            <v>7、分子病理学诊断技术</v>
          </cell>
        </row>
        <row r="2059">
          <cell r="B2059">
            <v>270700001</v>
          </cell>
          <cell r="C2059" t="str">
            <v>原位杂交技术</v>
          </cell>
        </row>
        <row r="2059">
          <cell r="F2059" t="str">
            <v>项</v>
          </cell>
          <cell r="G2059" t="str">
            <v>荧光原位杂交（FISH）每项1080元，三项以上（含三项）每次2380元</v>
          </cell>
        </row>
        <row r="2059">
          <cell r="I2059">
            <v>180</v>
          </cell>
        </row>
        <row r="2059">
          <cell r="K2059">
            <v>180</v>
          </cell>
        </row>
        <row r="2059">
          <cell r="S2059">
            <v>180</v>
          </cell>
          <cell r="T2059">
            <v>180</v>
          </cell>
          <cell r="U2059">
            <v>180</v>
          </cell>
        </row>
        <row r="2060">
          <cell r="B2060">
            <v>270700002</v>
          </cell>
          <cell r="C2060" t="str">
            <v>印迹杂交技术</v>
          </cell>
          <cell r="D2060" t="str">
            <v>包括SouthernNorthernWestern等杂交技术</v>
          </cell>
        </row>
        <row r="2060">
          <cell r="F2060" t="str">
            <v>项</v>
          </cell>
        </row>
        <row r="2060">
          <cell r="I2060">
            <v>145</v>
          </cell>
        </row>
        <row r="2060">
          <cell r="K2060">
            <v>145</v>
          </cell>
        </row>
        <row r="2060">
          <cell r="S2060">
            <v>145</v>
          </cell>
          <cell r="T2060">
            <v>145</v>
          </cell>
          <cell r="U2060">
            <v>145</v>
          </cell>
        </row>
        <row r="2061">
          <cell r="B2061">
            <v>270700003</v>
          </cell>
          <cell r="C2061" t="str">
            <v>脱氧核糖核酸（DNA）测序</v>
          </cell>
        </row>
        <row r="2061">
          <cell r="F2061" t="str">
            <v>项</v>
          </cell>
        </row>
        <row r="2061">
          <cell r="I2061">
            <v>180</v>
          </cell>
        </row>
        <row r="2061">
          <cell r="K2061">
            <v>180</v>
          </cell>
        </row>
        <row r="2061">
          <cell r="S2061">
            <v>180</v>
          </cell>
          <cell r="T2061">
            <v>180</v>
          </cell>
          <cell r="U2061">
            <v>180</v>
          </cell>
        </row>
        <row r="2062">
          <cell r="B2062">
            <v>270700004</v>
          </cell>
          <cell r="C2062" t="str">
            <v>基因芯片技术</v>
          </cell>
          <cell r="D2062" t="str">
            <v>包括染色体微阵列（CMA）芯片技术</v>
          </cell>
        </row>
        <row r="2062">
          <cell r="F2062" t="str">
            <v>项</v>
          </cell>
          <cell r="G2062" t="str">
            <v>聋病基因芯片检测收980元</v>
          </cell>
        </row>
        <row r="2062">
          <cell r="I2062" t="str">
            <v>自主定价</v>
          </cell>
        </row>
        <row r="2062">
          <cell r="K2062" t="str">
            <v>自主定价</v>
          </cell>
        </row>
        <row r="2062">
          <cell r="S2062" t="str">
            <v>自主定价</v>
          </cell>
          <cell r="T2062" t="str">
            <v>自主定价</v>
          </cell>
          <cell r="U2062" t="str">
            <v>自主定价</v>
          </cell>
        </row>
        <row r="2063">
          <cell r="B2063">
            <v>270700005</v>
          </cell>
          <cell r="C2063" t="str">
            <v>双色银染原位杂交检测</v>
          </cell>
        </row>
        <row r="2063">
          <cell r="F2063" t="str">
            <v>次</v>
          </cell>
        </row>
        <row r="2063">
          <cell r="I2063">
            <v>2520</v>
          </cell>
        </row>
        <row r="2063">
          <cell r="K2063">
            <v>2520</v>
          </cell>
        </row>
        <row r="2063">
          <cell r="S2063">
            <v>2520</v>
          </cell>
          <cell r="T2063">
            <v>2520</v>
          </cell>
          <cell r="U2063">
            <v>2520</v>
          </cell>
        </row>
        <row r="2064">
          <cell r="B2064">
            <v>270700006</v>
          </cell>
          <cell r="C2064" t="str">
            <v>单独滴染HE染色</v>
          </cell>
          <cell r="D2064" t="str">
            <v>包括浸染HE染色</v>
          </cell>
        </row>
        <row r="2064">
          <cell r="F2064" t="str">
            <v>次</v>
          </cell>
        </row>
        <row r="2064">
          <cell r="I2064" t="str">
            <v>自主定价</v>
          </cell>
        </row>
        <row r="2064">
          <cell r="K2064" t="str">
            <v>自主定价</v>
          </cell>
        </row>
        <row r="2064">
          <cell r="S2064" t="str">
            <v>自主定价</v>
          </cell>
          <cell r="T2064" t="str">
            <v>自主定价</v>
          </cell>
          <cell r="U2064" t="str">
            <v>自主定价</v>
          </cell>
        </row>
        <row r="2065">
          <cell r="B2065">
            <v>270700007</v>
          </cell>
          <cell r="C2065" t="str">
            <v>全自动病理组织特殊染色</v>
          </cell>
        </row>
        <row r="2065">
          <cell r="F2065" t="str">
            <v>次</v>
          </cell>
          <cell r="G2065" t="str">
            <v>指每标本/每种染色</v>
          </cell>
        </row>
        <row r="2065">
          <cell r="I2065">
            <v>112</v>
          </cell>
        </row>
        <row r="2065">
          <cell r="K2065">
            <v>112</v>
          </cell>
        </row>
        <row r="2065">
          <cell r="S2065">
            <v>112</v>
          </cell>
          <cell r="T2065">
            <v>112</v>
          </cell>
          <cell r="U2065">
            <v>112</v>
          </cell>
        </row>
        <row r="2066">
          <cell r="B2066">
            <v>270700008</v>
          </cell>
          <cell r="C2066" t="str">
            <v>Septin9基因甲基化检测</v>
          </cell>
        </row>
        <row r="2066">
          <cell r="F2066" t="str">
            <v>次</v>
          </cell>
        </row>
        <row r="2066">
          <cell r="I2066" t="str">
            <v>自主定价</v>
          </cell>
        </row>
        <row r="2066">
          <cell r="K2066" t="str">
            <v>自主定价</v>
          </cell>
        </row>
        <row r="2066">
          <cell r="S2066" t="str">
            <v>自主定价</v>
          </cell>
          <cell r="T2066" t="str">
            <v>自主定价</v>
          </cell>
          <cell r="U2066" t="str">
            <v>自主定价</v>
          </cell>
        </row>
        <row r="2067">
          <cell r="B2067">
            <v>270700009</v>
          </cell>
          <cell r="C2067" t="str">
            <v>组织/细胞核酸(DNA/RNA)高通量测序</v>
          </cell>
          <cell r="D2067" t="str">
            <v>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岀具报告。含上述技术过程中产生的废液、废物的处理。</v>
          </cell>
        </row>
        <row r="2067">
          <cell r="F2067" t="str">
            <v>2个基因</v>
          </cell>
        </row>
        <row r="2067">
          <cell r="I2067" t="str">
            <v>自主定价</v>
          </cell>
        </row>
        <row r="2067">
          <cell r="K2067" t="str">
            <v>自主定价</v>
          </cell>
        </row>
        <row r="2067">
          <cell r="S2067" t="str">
            <v>自主定价</v>
          </cell>
          <cell r="T2067" t="str">
            <v>自主定价</v>
          </cell>
          <cell r="U2067" t="str">
            <v>自主定价</v>
          </cell>
        </row>
        <row r="2068">
          <cell r="B2068">
            <v>270700010</v>
          </cell>
          <cell r="C2068" t="str">
            <v>组织/细胞荧光定量(DNA/RNA)多聚酶链式反应检测</v>
          </cell>
          <cell r="D2068" t="str">
            <v>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v>
          </cell>
        </row>
        <row r="2068">
          <cell r="F2068" t="str">
            <v>2对引物</v>
          </cell>
        </row>
        <row r="2068">
          <cell r="I2068" t="str">
            <v>自主定价</v>
          </cell>
        </row>
        <row r="2068">
          <cell r="K2068" t="str">
            <v>自主定价</v>
          </cell>
        </row>
        <row r="2068">
          <cell r="S2068" t="str">
            <v>自主定价</v>
          </cell>
          <cell r="T2068" t="str">
            <v>自主定价</v>
          </cell>
          <cell r="U2068" t="str">
            <v>自主定价</v>
          </cell>
        </row>
        <row r="2069">
          <cell r="B2069">
            <v>2708</v>
          </cell>
          <cell r="C2069" t="str">
            <v>8.其他病理技术项目</v>
          </cell>
        </row>
        <row r="2070">
          <cell r="B2070">
            <v>270800001</v>
          </cell>
          <cell r="C2070" t="str">
            <v>病理体视学检查与图象分析</v>
          </cell>
          <cell r="D2070" t="str">
            <v>包括流式细胞仪、显微分光光度技术等</v>
          </cell>
        </row>
        <row r="2070">
          <cell r="F2070" t="str">
            <v>次</v>
          </cell>
        </row>
        <row r="2070">
          <cell r="I2070">
            <v>150</v>
          </cell>
        </row>
        <row r="2070">
          <cell r="K2070">
            <v>150</v>
          </cell>
        </row>
        <row r="2070">
          <cell r="S2070">
            <v>150</v>
          </cell>
          <cell r="T2070">
            <v>150</v>
          </cell>
          <cell r="U2070">
            <v>150</v>
          </cell>
        </row>
        <row r="2071">
          <cell r="B2071">
            <v>270800002</v>
          </cell>
          <cell r="C2071" t="str">
            <v>宫颈细胞学计算机辅导诊断</v>
          </cell>
        </row>
        <row r="2071">
          <cell r="F2071" t="str">
            <v>次</v>
          </cell>
        </row>
        <row r="2071">
          <cell r="I2071" t="str">
            <v>自主定价</v>
          </cell>
        </row>
        <row r="2071">
          <cell r="K2071" t="str">
            <v>自主定价</v>
          </cell>
        </row>
        <row r="2071">
          <cell r="S2071" t="str">
            <v>自主定价</v>
          </cell>
          <cell r="T2071" t="str">
            <v>自主定价</v>
          </cell>
          <cell r="U2071" t="str">
            <v>自主定价</v>
          </cell>
        </row>
        <row r="2072">
          <cell r="B2072">
            <v>270800003</v>
          </cell>
          <cell r="C2072" t="str">
            <v>膜式病变细胞采集技术</v>
          </cell>
          <cell r="D2072" t="str">
            <v>指细胞病理学检查中使用的特殊膜式细胞采集方法</v>
          </cell>
        </row>
        <row r="2072">
          <cell r="F2072" t="str">
            <v>次</v>
          </cell>
        </row>
        <row r="2072">
          <cell r="I2072" t="str">
            <v>自主定价</v>
          </cell>
        </row>
        <row r="2072">
          <cell r="K2072" t="str">
            <v>自主定价</v>
          </cell>
        </row>
        <row r="2072">
          <cell r="S2072" t="str">
            <v>自主定价</v>
          </cell>
          <cell r="T2072" t="str">
            <v>自主定价</v>
          </cell>
          <cell r="U2072" t="str">
            <v>自主定价</v>
          </cell>
        </row>
        <row r="2073">
          <cell r="B2073">
            <v>270800004</v>
          </cell>
          <cell r="C2073" t="str">
            <v>液基薄层细胞制片术</v>
          </cell>
          <cell r="D2073" t="str">
            <v>包括液基细胞学薄片技术(ThinPrep)和液基细胞超薄片技术(AutoCyte)</v>
          </cell>
        </row>
        <row r="2073">
          <cell r="F2073" t="str">
            <v>次</v>
          </cell>
          <cell r="G2073" t="str">
            <v>超过二片每片加收50元</v>
          </cell>
        </row>
        <row r="2073">
          <cell r="I2073">
            <v>150</v>
          </cell>
        </row>
        <row r="2073">
          <cell r="K2073">
            <v>150</v>
          </cell>
        </row>
        <row r="2073">
          <cell r="S2073">
            <v>150</v>
          </cell>
          <cell r="T2073">
            <v>150</v>
          </cell>
          <cell r="U2073">
            <v>150</v>
          </cell>
        </row>
        <row r="2074">
          <cell r="B2074">
            <v>270800005</v>
          </cell>
          <cell r="C2074" t="str">
            <v>病理大体标本摄影</v>
          </cell>
        </row>
        <row r="2074">
          <cell r="F2074" t="str">
            <v>每标本</v>
          </cell>
          <cell r="G2074" t="str">
            <v>积累科研资料的摄影不得计费</v>
          </cell>
        </row>
        <row r="2074">
          <cell r="I2074">
            <v>20</v>
          </cell>
        </row>
        <row r="2074">
          <cell r="K2074">
            <v>20</v>
          </cell>
        </row>
        <row r="2074">
          <cell r="S2074">
            <v>20</v>
          </cell>
          <cell r="T2074">
            <v>20</v>
          </cell>
          <cell r="U2074">
            <v>20</v>
          </cell>
        </row>
        <row r="2075">
          <cell r="B2075">
            <v>270800006</v>
          </cell>
          <cell r="C2075" t="str">
            <v>显微摄影术</v>
          </cell>
        </row>
        <row r="2075">
          <cell r="F2075" t="str">
            <v>每视野</v>
          </cell>
          <cell r="G2075" t="str">
            <v>积累科研资料的摄影不得计费</v>
          </cell>
        </row>
        <row r="2075">
          <cell r="I2075">
            <v>40</v>
          </cell>
        </row>
        <row r="2075">
          <cell r="K2075">
            <v>40</v>
          </cell>
        </row>
        <row r="2075">
          <cell r="S2075">
            <v>40</v>
          </cell>
          <cell r="T2075">
            <v>40</v>
          </cell>
          <cell r="U2075">
            <v>40</v>
          </cell>
        </row>
        <row r="2076">
          <cell r="B2076">
            <v>270800007</v>
          </cell>
          <cell r="C2076" t="str">
            <v>疑难病理会诊</v>
          </cell>
        </row>
        <row r="2076">
          <cell r="F2076" t="str">
            <v>次</v>
          </cell>
          <cell r="G2076" t="str">
            <v>由高级职称病理医师主持的专家组会诊</v>
          </cell>
        </row>
        <row r="2076">
          <cell r="I2076">
            <v>200</v>
          </cell>
        </row>
        <row r="2076">
          <cell r="K2076">
            <v>200</v>
          </cell>
        </row>
        <row r="2076">
          <cell r="S2076">
            <v>200</v>
          </cell>
          <cell r="T2076">
            <v>200</v>
          </cell>
          <cell r="U2076">
            <v>200</v>
          </cell>
        </row>
        <row r="2077">
          <cell r="B2077">
            <v>270800008</v>
          </cell>
          <cell r="C2077" t="str">
            <v>普通病理会诊</v>
          </cell>
        </row>
        <row r="2077">
          <cell r="F2077" t="str">
            <v>次</v>
          </cell>
          <cell r="G2077" t="str">
            <v>不符合疑难病理会诊条件的其他会诊</v>
          </cell>
        </row>
        <row r="2077">
          <cell r="I2077">
            <v>80</v>
          </cell>
        </row>
        <row r="2077">
          <cell r="K2077">
            <v>80</v>
          </cell>
        </row>
        <row r="2077">
          <cell r="S2077">
            <v>80</v>
          </cell>
          <cell r="T2077">
            <v>80</v>
          </cell>
          <cell r="U2077">
            <v>80</v>
          </cell>
        </row>
        <row r="2078">
          <cell r="B2078">
            <v>270800009</v>
          </cell>
          <cell r="C2078" t="str">
            <v>激光捕获显微镜切割及DNA提取</v>
          </cell>
        </row>
        <row r="2078">
          <cell r="F2078" t="str">
            <v>次</v>
          </cell>
        </row>
        <row r="2078">
          <cell r="I2078" t="str">
            <v>自主定价</v>
          </cell>
        </row>
        <row r="2078">
          <cell r="K2078" t="str">
            <v>自主定价</v>
          </cell>
        </row>
        <row r="2078">
          <cell r="S2078" t="str">
            <v>自主定价</v>
          </cell>
          <cell r="T2078" t="str">
            <v>自主定价</v>
          </cell>
          <cell r="U2078" t="str">
            <v>自主定价</v>
          </cell>
        </row>
        <row r="2079">
          <cell r="B2079">
            <v>270800010</v>
          </cell>
          <cell r="C2079" t="str">
            <v>染色质倍性和肿瘤间质比数字化定量分析</v>
          </cell>
          <cell r="D2079" t="str">
            <v>处理组织标本，制备染色涂片和切片，扫描成像，进行细胞分类、染色质倍性分析和肿瘤间质比分析，报告肿瘤预后风险，人工审核结果，录入系统，发送报告；按规定处理废弃物；接受临床相关咨询</v>
          </cell>
        </row>
        <row r="2079">
          <cell r="F2079" t="str">
            <v>次</v>
          </cell>
        </row>
        <row r="2079">
          <cell r="I2079" t="str">
            <v>自主定价</v>
          </cell>
        </row>
        <row r="2079">
          <cell r="K2079" t="str">
            <v>自主定价</v>
          </cell>
        </row>
        <row r="2079">
          <cell r="S2079" t="str">
            <v>自主定价</v>
          </cell>
          <cell r="T2079" t="str">
            <v>自主定价</v>
          </cell>
          <cell r="U2079" t="str">
            <v>自主定价</v>
          </cell>
        </row>
        <row r="2080">
          <cell r="B2080">
            <v>2801</v>
          </cell>
          <cell r="C2080" t="str">
            <v>1.职业病诊断</v>
          </cell>
        </row>
        <row r="2081">
          <cell r="B2081">
            <v>280100001</v>
          </cell>
          <cell r="C2081" t="str">
            <v>职业病毒化学检验</v>
          </cell>
          <cell r="D2081" t="str">
            <v>包括汞、铅、氟、镉、铭、砷、锰。样本类型：血液、尿液。样本采集、签收、处理，定标和质控，检测样本，审核结果，录入实验室信息系统或人工登记，发送报告；按规定处理废弃物；接受临床相关咨询。</v>
          </cell>
        </row>
        <row r="2081">
          <cell r="F2081" t="str">
            <v>次</v>
          </cell>
          <cell r="G2081" t="str">
            <v>电极法、原子吸收光度法或原子荧光法</v>
          </cell>
        </row>
        <row r="2081">
          <cell r="I2081" t="str">
            <v>自主定价</v>
          </cell>
        </row>
        <row r="2081">
          <cell r="K2081" t="str">
            <v>自主定价</v>
          </cell>
        </row>
        <row r="2081">
          <cell r="S2081" t="str">
            <v>自主定价</v>
          </cell>
          <cell r="T2081" t="str">
            <v>自主定价</v>
          </cell>
          <cell r="U2081" t="str">
            <v>自主定价</v>
          </cell>
        </row>
        <row r="2082">
          <cell r="B2082">
            <v>280100002</v>
          </cell>
          <cell r="C2082" t="str">
            <v>淋巴细胞微核率检测</v>
          </cell>
          <cell r="D2082" t="str">
            <v>样本类型：外周血。样本采集、签收、处理，经培养、收获、制片、染片等步骤，镜下分析，计数包含：微核率、微核细胞率、淋巴细胞转化率，审核结果，录入实验室信息系统或人工登记，发送报告；按规定处理废弃物；接受临床相关咨询。</v>
          </cell>
        </row>
        <row r="2082">
          <cell r="F2082" t="str">
            <v>次</v>
          </cell>
          <cell r="G2082" t="str">
            <v>仪器法加收</v>
          </cell>
        </row>
        <row r="2082">
          <cell r="I2082" t="str">
            <v>自主定价</v>
          </cell>
        </row>
        <row r="2082">
          <cell r="K2082" t="str">
            <v>自主定价</v>
          </cell>
        </row>
        <row r="2082">
          <cell r="S2082" t="str">
            <v>自主定价</v>
          </cell>
          <cell r="T2082" t="str">
            <v>自主定价</v>
          </cell>
          <cell r="U2082" t="str">
            <v>自主定价</v>
          </cell>
        </row>
        <row r="2083">
          <cell r="B2083">
            <v>280100003</v>
          </cell>
          <cell r="C2083" t="str">
            <v>外周血淋巴细胞染色体畸变检测</v>
          </cell>
          <cell r="D2083" t="str">
            <v>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v>
          </cell>
        </row>
        <row r="2083">
          <cell r="F2083" t="str">
            <v>次</v>
          </cell>
        </row>
        <row r="2083">
          <cell r="I2083" t="str">
            <v>自主定价</v>
          </cell>
        </row>
        <row r="2083">
          <cell r="K2083" t="str">
            <v>自主定价</v>
          </cell>
        </row>
        <row r="2083">
          <cell r="S2083" t="str">
            <v>自主定价</v>
          </cell>
          <cell r="T2083" t="str">
            <v>自主定价</v>
          </cell>
          <cell r="U2083" t="str">
            <v>自主定价</v>
          </cell>
        </row>
        <row r="2084">
          <cell r="B2084">
            <v>31</v>
          </cell>
          <cell r="C2084" t="str">
            <v>（一）临床各系统诊疗</v>
          </cell>
        </row>
        <row r="2085">
          <cell r="B2085">
            <v>3101</v>
          </cell>
          <cell r="C2085" t="str">
            <v>1.神经系统</v>
          </cell>
        </row>
        <row r="2086">
          <cell r="B2086">
            <v>310100001</v>
          </cell>
          <cell r="C2086" t="str">
            <v>脑电图</v>
          </cell>
          <cell r="D2086" t="str">
            <v>含深呼吸诱发，至少8导</v>
          </cell>
        </row>
        <row r="2086">
          <cell r="F2086" t="str">
            <v>次或小时</v>
          </cell>
          <cell r="G2086" t="str">
            <v>脑电发生源定位加收20元，术中监测每小时20元</v>
          </cell>
        </row>
        <row r="2087">
          <cell r="B2087" t="str">
            <v>310100001a</v>
          </cell>
          <cell r="C2087" t="str">
            <v>脑电图8导及以下</v>
          </cell>
        </row>
        <row r="2087">
          <cell r="F2087" t="str">
            <v>次</v>
          </cell>
        </row>
        <row r="2087">
          <cell r="I2087">
            <v>20</v>
          </cell>
        </row>
        <row r="2087">
          <cell r="K2087">
            <v>20</v>
          </cell>
        </row>
        <row r="2087">
          <cell r="S2087">
            <v>20</v>
          </cell>
          <cell r="T2087">
            <v>20</v>
          </cell>
          <cell r="U2087">
            <v>20</v>
          </cell>
        </row>
        <row r="2088">
          <cell r="B2088" t="str">
            <v>310100001b</v>
          </cell>
          <cell r="C2088" t="str">
            <v>脑电图8-16导（含）</v>
          </cell>
        </row>
        <row r="2088">
          <cell r="F2088" t="str">
            <v>次</v>
          </cell>
        </row>
        <row r="2088">
          <cell r="I2088">
            <v>30</v>
          </cell>
        </row>
        <row r="2088">
          <cell r="K2088">
            <v>30</v>
          </cell>
        </row>
        <row r="2088">
          <cell r="S2088">
            <v>30</v>
          </cell>
          <cell r="T2088">
            <v>30</v>
          </cell>
          <cell r="U2088">
            <v>30</v>
          </cell>
        </row>
        <row r="2089">
          <cell r="B2089" t="str">
            <v>310100001c</v>
          </cell>
          <cell r="C2089" t="str">
            <v>脑电图16导以上</v>
          </cell>
        </row>
        <row r="2089">
          <cell r="F2089" t="str">
            <v>次</v>
          </cell>
        </row>
        <row r="2089">
          <cell r="I2089">
            <v>80</v>
          </cell>
        </row>
        <row r="2089">
          <cell r="K2089">
            <v>80</v>
          </cell>
        </row>
        <row r="2089">
          <cell r="S2089">
            <v>80</v>
          </cell>
          <cell r="T2089">
            <v>80</v>
          </cell>
          <cell r="U2089">
            <v>80</v>
          </cell>
        </row>
        <row r="2090">
          <cell r="B2090">
            <v>310100002</v>
          </cell>
          <cell r="C2090" t="str">
            <v>特殊脑电图</v>
          </cell>
          <cell r="D2090" t="str">
            <v>包括特殊电极（鼻咽或蝶骨或皮层等）、特殊诱发、闪光刺激</v>
          </cell>
        </row>
        <row r="2090">
          <cell r="F2090" t="str">
            <v>次</v>
          </cell>
        </row>
        <row r="2090">
          <cell r="I2090">
            <v>60</v>
          </cell>
        </row>
        <row r="2090">
          <cell r="K2090">
            <v>60</v>
          </cell>
        </row>
        <row r="2090">
          <cell r="S2090">
            <v>60</v>
          </cell>
          <cell r="T2090">
            <v>60</v>
          </cell>
          <cell r="U2090">
            <v>60</v>
          </cell>
        </row>
        <row r="2091">
          <cell r="B2091">
            <v>310100003</v>
          </cell>
          <cell r="C2091" t="str">
            <v>脑地形图</v>
          </cell>
          <cell r="D2091" t="str">
            <v>含二维脑地形图（至少16导）</v>
          </cell>
        </row>
        <row r="2091">
          <cell r="F2091" t="str">
            <v>次</v>
          </cell>
          <cell r="G2091" t="str">
            <v>同时做脑电图加收20元</v>
          </cell>
        </row>
        <row r="2091">
          <cell r="I2091">
            <v>60</v>
          </cell>
        </row>
        <row r="2091">
          <cell r="K2091">
            <v>60</v>
          </cell>
        </row>
        <row r="2091">
          <cell r="S2091">
            <v>60</v>
          </cell>
          <cell r="T2091">
            <v>60</v>
          </cell>
          <cell r="U2091">
            <v>60</v>
          </cell>
        </row>
        <row r="2092">
          <cell r="B2092">
            <v>310100004</v>
          </cell>
          <cell r="C2092" t="str">
            <v>动态脑电图</v>
          </cell>
          <cell r="D2092" t="str">
            <v>包括24小时脑电视频监测或脑电Holter</v>
          </cell>
        </row>
        <row r="2092">
          <cell r="F2092" t="str">
            <v>次</v>
          </cell>
        </row>
        <row r="2092">
          <cell r="I2092">
            <v>320</v>
          </cell>
        </row>
        <row r="2092">
          <cell r="K2092">
            <v>320</v>
          </cell>
        </row>
        <row r="2092">
          <cell r="S2092">
            <v>320</v>
          </cell>
          <cell r="T2092">
            <v>320</v>
          </cell>
          <cell r="U2092">
            <v>320</v>
          </cell>
        </row>
        <row r="2093">
          <cell r="B2093">
            <v>310100005</v>
          </cell>
          <cell r="C2093" t="str">
            <v>脑电图录象监测</v>
          </cell>
          <cell r="D2093" t="str">
            <v>含摄像观测患者行为及脑电图监测</v>
          </cell>
        </row>
        <row r="2093">
          <cell r="F2093" t="str">
            <v>小时</v>
          </cell>
        </row>
        <row r="2093">
          <cell r="I2093">
            <v>30</v>
          </cell>
        </row>
        <row r="2093">
          <cell r="K2093">
            <v>30</v>
          </cell>
        </row>
        <row r="2093">
          <cell r="S2093">
            <v>30</v>
          </cell>
          <cell r="T2093">
            <v>30</v>
          </cell>
          <cell r="U2093">
            <v>30</v>
          </cell>
        </row>
        <row r="2094">
          <cell r="B2094">
            <v>310100006</v>
          </cell>
          <cell r="C2094" t="str">
            <v>脑磁图</v>
          </cell>
        </row>
        <row r="2094">
          <cell r="F2094" t="str">
            <v>次</v>
          </cell>
        </row>
        <row r="2094">
          <cell r="I2094" t="str">
            <v>自主定价</v>
          </cell>
        </row>
        <row r="2094">
          <cell r="K2094" t="str">
            <v>自主定价</v>
          </cell>
        </row>
        <row r="2094">
          <cell r="S2094" t="str">
            <v>自主定价</v>
          </cell>
          <cell r="T2094" t="str">
            <v>自主定价</v>
          </cell>
          <cell r="U2094" t="str">
            <v>自主定价</v>
          </cell>
        </row>
        <row r="2095">
          <cell r="B2095">
            <v>310100007</v>
          </cell>
          <cell r="C2095" t="str">
            <v>神经传导速度测定</v>
          </cell>
          <cell r="D2095" t="str">
            <v>含感觉神经与运动神经传导速度、包括重复神经电刺激</v>
          </cell>
        </row>
        <row r="2095">
          <cell r="F2095" t="str">
            <v>每条神经</v>
          </cell>
        </row>
        <row r="2095">
          <cell r="I2095">
            <v>50</v>
          </cell>
        </row>
        <row r="2095">
          <cell r="K2095">
            <v>50</v>
          </cell>
        </row>
        <row r="2095">
          <cell r="S2095">
            <v>50</v>
          </cell>
          <cell r="T2095">
            <v>50</v>
          </cell>
          <cell r="U2095">
            <v>50</v>
          </cell>
        </row>
        <row r="2096">
          <cell r="B2096">
            <v>310100008</v>
          </cell>
          <cell r="C2096" t="str">
            <v>神经电图</v>
          </cell>
          <cell r="D2096" t="str">
            <v>含检查F波、H反射、瞬目反射及重复神经电刺激</v>
          </cell>
        </row>
        <row r="2096">
          <cell r="F2096" t="str">
            <v>每条神经</v>
          </cell>
        </row>
        <row r="2096">
          <cell r="I2096">
            <v>45</v>
          </cell>
        </row>
        <row r="2096">
          <cell r="K2096">
            <v>45</v>
          </cell>
        </row>
        <row r="2096">
          <cell r="S2096">
            <v>45</v>
          </cell>
          <cell r="T2096">
            <v>45</v>
          </cell>
          <cell r="U2096">
            <v>45</v>
          </cell>
        </row>
        <row r="2097">
          <cell r="B2097">
            <v>310100009</v>
          </cell>
          <cell r="C2097" t="str">
            <v>体感诱发电位</v>
          </cell>
          <cell r="D2097" t="str">
            <v>包括上肢体感诱发电位检查应含头皮、颈部Erb氏点记录、下肢体感诱发电位检查应含头皮、腰部记录</v>
          </cell>
        </row>
        <row r="2097">
          <cell r="F2097" t="str">
            <v>次或小时、单肢</v>
          </cell>
          <cell r="G2097" t="str">
            <v>诱发电位地形图分析加收20元，术中监测每小时20元</v>
          </cell>
        </row>
        <row r="2097">
          <cell r="I2097">
            <v>45</v>
          </cell>
        </row>
        <row r="2097">
          <cell r="K2097">
            <v>45</v>
          </cell>
        </row>
        <row r="2097">
          <cell r="S2097">
            <v>45</v>
          </cell>
          <cell r="T2097">
            <v>45</v>
          </cell>
          <cell r="U2097">
            <v>45</v>
          </cell>
        </row>
        <row r="2098">
          <cell r="B2098">
            <v>310100010</v>
          </cell>
          <cell r="C2098" t="str">
            <v>运动诱发电位</v>
          </cell>
          <cell r="D2098" t="str">
            <v>含大脑皮层和周围神经剌激</v>
          </cell>
        </row>
        <row r="2098">
          <cell r="F2098" t="str">
            <v>次</v>
          </cell>
          <cell r="G2098" t="str">
            <v>术中监测每小时20元</v>
          </cell>
        </row>
        <row r="2098">
          <cell r="I2098">
            <v>45</v>
          </cell>
        </row>
        <row r="2098">
          <cell r="K2098">
            <v>45</v>
          </cell>
        </row>
        <row r="2098">
          <cell r="S2098">
            <v>45</v>
          </cell>
          <cell r="T2098">
            <v>45</v>
          </cell>
          <cell r="U2098">
            <v>45</v>
          </cell>
        </row>
        <row r="2099">
          <cell r="B2099">
            <v>310100011</v>
          </cell>
          <cell r="C2099" t="str">
            <v>事件相关电位</v>
          </cell>
          <cell r="D2099" t="str">
            <v>包括视觉、体感刺激P300与听觉P300</v>
          </cell>
        </row>
        <row r="2099">
          <cell r="F2099" t="str">
            <v>次</v>
          </cell>
          <cell r="G2099" t="str">
            <v>增加N400检查时加收20元</v>
          </cell>
        </row>
        <row r="2099">
          <cell r="I2099">
            <v>68</v>
          </cell>
        </row>
        <row r="2099">
          <cell r="K2099">
            <v>68</v>
          </cell>
        </row>
        <row r="2099">
          <cell r="S2099">
            <v>68</v>
          </cell>
          <cell r="T2099">
            <v>68</v>
          </cell>
          <cell r="U2099">
            <v>68</v>
          </cell>
        </row>
        <row r="2100">
          <cell r="B2100">
            <v>310100012</v>
          </cell>
          <cell r="C2100" t="str">
            <v>脑干听觉诱发电位</v>
          </cell>
          <cell r="D2100" t="str">
            <v>包括视诱发电位和体诱发电位</v>
          </cell>
        </row>
        <row r="2100">
          <cell r="F2100" t="str">
            <v>次</v>
          </cell>
          <cell r="G2100" t="str">
            <v>高刺激率听觉脑干反应加收80元</v>
          </cell>
        </row>
        <row r="2100">
          <cell r="I2100">
            <v>68</v>
          </cell>
        </row>
        <row r="2100">
          <cell r="K2100">
            <v>68</v>
          </cell>
        </row>
        <row r="2100">
          <cell r="S2100">
            <v>68</v>
          </cell>
          <cell r="T2100">
            <v>68</v>
          </cell>
          <cell r="U2100">
            <v>68</v>
          </cell>
        </row>
        <row r="2101">
          <cell r="B2101">
            <v>310100013</v>
          </cell>
          <cell r="C2101" t="str">
            <v>术中颅神经监测</v>
          </cell>
        </row>
        <row r="2101">
          <cell r="F2101" t="str">
            <v>小时</v>
          </cell>
        </row>
        <row r="2101">
          <cell r="I2101">
            <v>20</v>
          </cell>
        </row>
        <row r="2101">
          <cell r="K2101">
            <v>20</v>
          </cell>
        </row>
        <row r="2101">
          <cell r="S2101">
            <v>20</v>
          </cell>
          <cell r="T2101">
            <v>20</v>
          </cell>
          <cell r="U2101">
            <v>20</v>
          </cell>
        </row>
        <row r="2102">
          <cell r="B2102">
            <v>310100014</v>
          </cell>
          <cell r="C2102" t="str">
            <v>颅内压监测</v>
          </cell>
        </row>
        <row r="2102">
          <cell r="F2102" t="str">
            <v>小时</v>
          </cell>
        </row>
        <row r="2102">
          <cell r="I2102">
            <v>15</v>
          </cell>
        </row>
        <row r="2102">
          <cell r="K2102">
            <v>15</v>
          </cell>
        </row>
        <row r="2102">
          <cell r="S2102">
            <v>15</v>
          </cell>
          <cell r="T2102">
            <v>15</v>
          </cell>
          <cell r="U2102">
            <v>15</v>
          </cell>
        </row>
        <row r="2103">
          <cell r="B2103">
            <v>310100015</v>
          </cell>
          <cell r="C2103" t="str">
            <v>感觉阈值测量</v>
          </cell>
          <cell r="D2103" t="str">
            <v>包括感觉障碍电生理诊断</v>
          </cell>
        </row>
        <row r="2103">
          <cell r="F2103" t="str">
            <v>次</v>
          </cell>
        </row>
        <row r="2103">
          <cell r="I2103">
            <v>90</v>
          </cell>
        </row>
        <row r="2103">
          <cell r="K2103">
            <v>90</v>
          </cell>
        </row>
        <row r="2103">
          <cell r="S2103">
            <v>90</v>
          </cell>
          <cell r="T2103">
            <v>90</v>
          </cell>
          <cell r="U2103">
            <v>90</v>
          </cell>
        </row>
        <row r="2104">
          <cell r="B2104">
            <v>310100016</v>
          </cell>
          <cell r="C2104" t="str">
            <v>腰椎穿刺术</v>
          </cell>
          <cell r="D2104" t="str">
            <v>含测压、注药</v>
          </cell>
        </row>
        <row r="2104">
          <cell r="F2104" t="str">
            <v>次</v>
          </cell>
          <cell r="G2104" t="str">
            <v>脑脊液动力学检查加收20元</v>
          </cell>
        </row>
        <row r="2104">
          <cell r="I2104">
            <v>90</v>
          </cell>
        </row>
        <row r="2104">
          <cell r="K2104">
            <v>90</v>
          </cell>
        </row>
        <row r="2104">
          <cell r="S2104">
            <v>90</v>
          </cell>
          <cell r="T2104">
            <v>90</v>
          </cell>
          <cell r="U2104">
            <v>90</v>
          </cell>
        </row>
        <row r="2105">
          <cell r="B2105">
            <v>310100017</v>
          </cell>
          <cell r="C2105" t="str">
            <v>侧脑室穿刺术</v>
          </cell>
          <cell r="D2105" t="str">
            <v>包括引流、注药、经储液囊穿刺脑脊液引流术</v>
          </cell>
        </row>
        <row r="2105">
          <cell r="F2105" t="str">
            <v>次</v>
          </cell>
        </row>
        <row r="2105">
          <cell r="I2105">
            <v>600</v>
          </cell>
        </row>
        <row r="2105">
          <cell r="K2105">
            <v>600</v>
          </cell>
        </row>
        <row r="2105">
          <cell r="S2105">
            <v>600</v>
          </cell>
          <cell r="T2105">
            <v>600</v>
          </cell>
          <cell r="U2105">
            <v>600</v>
          </cell>
        </row>
        <row r="2106">
          <cell r="B2106">
            <v>310100018</v>
          </cell>
          <cell r="C2106" t="str">
            <v>枕大池穿刺术</v>
          </cell>
        </row>
        <row r="2106">
          <cell r="F2106" t="str">
            <v>次</v>
          </cell>
        </row>
        <row r="2106">
          <cell r="I2106">
            <v>150</v>
          </cell>
        </row>
        <row r="2106">
          <cell r="K2106">
            <v>150</v>
          </cell>
        </row>
        <row r="2106">
          <cell r="S2106">
            <v>150</v>
          </cell>
          <cell r="T2106">
            <v>150</v>
          </cell>
          <cell r="U2106">
            <v>150</v>
          </cell>
        </row>
        <row r="2107">
          <cell r="B2107">
            <v>310100019</v>
          </cell>
          <cell r="C2107" t="str">
            <v>硬脑膜下穿刺术</v>
          </cell>
        </row>
        <row r="2107">
          <cell r="F2107" t="str">
            <v>次</v>
          </cell>
        </row>
        <row r="2107">
          <cell r="I2107">
            <v>150</v>
          </cell>
        </row>
        <row r="2107">
          <cell r="K2107">
            <v>150</v>
          </cell>
        </row>
        <row r="2107">
          <cell r="S2107">
            <v>150</v>
          </cell>
          <cell r="T2107">
            <v>150</v>
          </cell>
          <cell r="U2107">
            <v>150</v>
          </cell>
        </row>
        <row r="2108">
          <cell r="B2108">
            <v>310100020</v>
          </cell>
          <cell r="C2108" t="str">
            <v>周围神经活检术</v>
          </cell>
          <cell r="D2108" t="str">
            <v>包括肌肉活检</v>
          </cell>
        </row>
        <row r="2108">
          <cell r="F2108" t="str">
            <v>每个切口</v>
          </cell>
          <cell r="G2108" t="str">
            <v>同一切口取肌肉和神经标本时以一项计价</v>
          </cell>
        </row>
        <row r="2108">
          <cell r="I2108">
            <v>328</v>
          </cell>
        </row>
        <row r="2108">
          <cell r="K2108">
            <v>328</v>
          </cell>
        </row>
        <row r="2108">
          <cell r="S2108">
            <v>328</v>
          </cell>
          <cell r="T2108">
            <v>328</v>
          </cell>
          <cell r="U2108">
            <v>328</v>
          </cell>
        </row>
        <row r="2109">
          <cell r="B2109">
            <v>310100021</v>
          </cell>
          <cell r="C2109" t="str">
            <v>植物神经功能检查</v>
          </cell>
        </row>
        <row r="2109">
          <cell r="F2109" t="str">
            <v>次</v>
          </cell>
        </row>
        <row r="2109">
          <cell r="I2109" t="str">
            <v>自主定价</v>
          </cell>
        </row>
        <row r="2109">
          <cell r="K2109" t="str">
            <v>自主定价</v>
          </cell>
        </row>
        <row r="2109">
          <cell r="S2109" t="str">
            <v>自主定价</v>
          </cell>
          <cell r="T2109" t="str">
            <v>自主定价</v>
          </cell>
          <cell r="U2109" t="str">
            <v>自主定价</v>
          </cell>
        </row>
        <row r="2110">
          <cell r="B2110">
            <v>310100022</v>
          </cell>
          <cell r="C2110" t="str">
            <v>多功能神经肌肉功能监测</v>
          </cell>
          <cell r="D2110" t="str">
            <v>包括表面肌电测定</v>
          </cell>
        </row>
        <row r="2110">
          <cell r="F2110" t="str">
            <v>小时</v>
          </cell>
        </row>
        <row r="2110">
          <cell r="I2110">
            <v>150</v>
          </cell>
        </row>
        <row r="2110">
          <cell r="K2110">
            <v>150</v>
          </cell>
        </row>
        <row r="2110">
          <cell r="S2110">
            <v>150</v>
          </cell>
          <cell r="T2110">
            <v>150</v>
          </cell>
          <cell r="U2110">
            <v>150</v>
          </cell>
        </row>
        <row r="2111">
          <cell r="B2111">
            <v>310100023</v>
          </cell>
          <cell r="C2111" t="str">
            <v>肌电图</v>
          </cell>
          <cell r="D2111" t="str">
            <v>包括眼肌电图</v>
          </cell>
          <cell r="E2111" t="str">
            <v>一次性同心针电极</v>
          </cell>
          <cell r="F2111" t="str">
            <v>每条肌肉</v>
          </cell>
        </row>
        <row r="2111">
          <cell r="I2111">
            <v>30</v>
          </cell>
        </row>
        <row r="2111">
          <cell r="K2111">
            <v>30</v>
          </cell>
        </row>
        <row r="2111">
          <cell r="S2111">
            <v>30</v>
          </cell>
          <cell r="T2111">
            <v>30</v>
          </cell>
          <cell r="U2111">
            <v>30</v>
          </cell>
        </row>
        <row r="2112">
          <cell r="B2112">
            <v>310100024</v>
          </cell>
          <cell r="C2112" t="str">
            <v>单纤维肌电图</v>
          </cell>
        </row>
        <row r="2112">
          <cell r="F2112" t="str">
            <v>每条肌肉</v>
          </cell>
        </row>
        <row r="2112">
          <cell r="I2112">
            <v>40</v>
          </cell>
        </row>
        <row r="2112">
          <cell r="K2112">
            <v>40</v>
          </cell>
        </row>
        <row r="2112">
          <cell r="S2112">
            <v>40</v>
          </cell>
          <cell r="T2112">
            <v>40</v>
          </cell>
          <cell r="U2112">
            <v>40</v>
          </cell>
        </row>
        <row r="2113">
          <cell r="B2113">
            <v>310100025</v>
          </cell>
          <cell r="C2113" t="str">
            <v>肌电图监测</v>
          </cell>
        </row>
        <row r="2113">
          <cell r="F2113" t="str">
            <v>小时</v>
          </cell>
        </row>
        <row r="2113">
          <cell r="I2113">
            <v>5</v>
          </cell>
        </row>
        <row r="2113">
          <cell r="K2113">
            <v>5</v>
          </cell>
        </row>
        <row r="2113">
          <cell r="S2113">
            <v>5</v>
          </cell>
          <cell r="T2113">
            <v>5</v>
          </cell>
          <cell r="U2113">
            <v>5</v>
          </cell>
        </row>
        <row r="2114">
          <cell r="B2114">
            <v>310100026</v>
          </cell>
          <cell r="C2114" t="str">
            <v>多轨迹断层肌电图</v>
          </cell>
        </row>
        <row r="2114">
          <cell r="F2114" t="str">
            <v>次</v>
          </cell>
        </row>
        <row r="2114">
          <cell r="I2114" t="str">
            <v>自主定价</v>
          </cell>
        </row>
        <row r="2114">
          <cell r="K2114" t="str">
            <v>自主定价</v>
          </cell>
        </row>
        <row r="2114">
          <cell r="S2114" t="str">
            <v>自主定价</v>
          </cell>
          <cell r="T2114" t="str">
            <v>自主定价</v>
          </cell>
          <cell r="U2114" t="str">
            <v>自主定价</v>
          </cell>
        </row>
        <row r="2115">
          <cell r="B2115">
            <v>310100027</v>
          </cell>
          <cell r="C2115" t="str">
            <v>神经阻滞治疗</v>
          </cell>
        </row>
        <row r="2115">
          <cell r="F2115" t="str">
            <v>次</v>
          </cell>
        </row>
        <row r="2115">
          <cell r="I2115">
            <v>45</v>
          </cell>
        </row>
        <row r="2115">
          <cell r="K2115">
            <v>45</v>
          </cell>
        </row>
        <row r="2115">
          <cell r="S2115">
            <v>45</v>
          </cell>
          <cell r="T2115">
            <v>45</v>
          </cell>
          <cell r="U2115">
            <v>45</v>
          </cell>
        </row>
        <row r="2116">
          <cell r="B2116">
            <v>310100028</v>
          </cell>
          <cell r="C2116" t="str">
            <v>经皮穿刺三叉神经半月节注射治疗术</v>
          </cell>
          <cell r="D2116" t="str">
            <v>含CT定位、神经感觉定位、注射药物、测定疗效范围、局部加压；不含术中影像学检查</v>
          </cell>
        </row>
        <row r="2116">
          <cell r="F2116" t="str">
            <v>次</v>
          </cell>
        </row>
        <row r="2116">
          <cell r="I2116">
            <v>200</v>
          </cell>
        </row>
        <row r="2116">
          <cell r="K2116">
            <v>200</v>
          </cell>
        </row>
        <row r="2116">
          <cell r="S2116">
            <v>200</v>
          </cell>
          <cell r="T2116">
            <v>200</v>
          </cell>
          <cell r="U2116">
            <v>200</v>
          </cell>
        </row>
        <row r="2117">
          <cell r="B2117">
            <v>310100029</v>
          </cell>
          <cell r="C2117" t="str">
            <v>经皮穿刺三叉神经半月节射频温控热凝术</v>
          </cell>
          <cell r="D2117" t="str">
            <v>含CT定位、神经感觉定位、射频温控治疗、测定疗效范围、局部加压；包括感觉根射频温控热凝，不含术中影像学检查、全麻</v>
          </cell>
        </row>
        <row r="2117">
          <cell r="F2117" t="str">
            <v>次</v>
          </cell>
        </row>
        <row r="2117">
          <cell r="I2117">
            <v>800</v>
          </cell>
        </row>
        <row r="2117">
          <cell r="K2117">
            <v>800</v>
          </cell>
        </row>
        <row r="2117">
          <cell r="S2117">
            <v>800</v>
          </cell>
          <cell r="T2117">
            <v>800</v>
          </cell>
          <cell r="U2117">
            <v>800</v>
          </cell>
        </row>
        <row r="2118">
          <cell r="B2118">
            <v>310100030</v>
          </cell>
          <cell r="C2118" t="str">
            <v>经皮穿刺三叉神经干注射术</v>
          </cell>
          <cell r="D2118" t="str">
            <v>含CT定位、神经感觉定位、注射药物、测定疗效范围、局部加压；不含术中影像学检查</v>
          </cell>
        </row>
        <row r="2118">
          <cell r="F2118" t="str">
            <v>次</v>
          </cell>
        </row>
        <row r="2118">
          <cell r="I2118">
            <v>120</v>
          </cell>
        </row>
        <row r="2118">
          <cell r="K2118">
            <v>120</v>
          </cell>
        </row>
        <row r="2118">
          <cell r="S2118">
            <v>120</v>
          </cell>
          <cell r="T2118">
            <v>120</v>
          </cell>
          <cell r="U2118">
            <v>120</v>
          </cell>
        </row>
        <row r="2119">
          <cell r="B2119">
            <v>310100031</v>
          </cell>
          <cell r="C2119" t="str">
            <v>慢性小脑电刺激术</v>
          </cell>
          <cell r="D2119" t="str">
            <v>包括植入性神经电刺激器程控治疗、神经电刺激器植入术</v>
          </cell>
        </row>
        <row r="2119">
          <cell r="F2119" t="str">
            <v>次</v>
          </cell>
        </row>
        <row r="2119">
          <cell r="I2119" t="str">
            <v>自主定价</v>
          </cell>
        </row>
        <row r="2119">
          <cell r="K2119" t="str">
            <v>自主定价</v>
          </cell>
        </row>
        <row r="2119">
          <cell r="S2119" t="str">
            <v>自主定价</v>
          </cell>
          <cell r="T2119" t="str">
            <v>自主定价</v>
          </cell>
          <cell r="U2119" t="str">
            <v>自主定价</v>
          </cell>
        </row>
        <row r="2120">
          <cell r="B2120">
            <v>310100032</v>
          </cell>
          <cell r="C2120" t="str">
            <v>肉毒素注射治疗</v>
          </cell>
          <cell r="D2120" t="str">
            <v>含神经、肌肉各部位治疗</v>
          </cell>
        </row>
        <row r="2120">
          <cell r="F2120" t="str">
            <v>次</v>
          </cell>
        </row>
        <row r="2120">
          <cell r="I2120">
            <v>80</v>
          </cell>
        </row>
        <row r="2120">
          <cell r="K2120">
            <v>80</v>
          </cell>
        </row>
        <row r="2120">
          <cell r="S2120">
            <v>80</v>
          </cell>
          <cell r="T2120">
            <v>80</v>
          </cell>
          <cell r="U2120">
            <v>80</v>
          </cell>
        </row>
        <row r="2121">
          <cell r="B2121">
            <v>310100033</v>
          </cell>
          <cell r="C2121" t="str">
            <v>周围神经毁损术</v>
          </cell>
          <cell r="D2121" t="str">
            <v>含神经穿刺及注射</v>
          </cell>
        </row>
        <row r="2121">
          <cell r="F2121" t="str">
            <v>次</v>
          </cell>
          <cell r="G2121" t="str">
            <v>不同方法分别计价，三叉神经干酌情加收</v>
          </cell>
        </row>
        <row r="2121">
          <cell r="I2121">
            <v>150</v>
          </cell>
        </row>
        <row r="2121">
          <cell r="K2121">
            <v>150</v>
          </cell>
        </row>
        <row r="2121">
          <cell r="S2121">
            <v>150</v>
          </cell>
          <cell r="T2121">
            <v>150</v>
          </cell>
          <cell r="U2121">
            <v>150</v>
          </cell>
        </row>
        <row r="2122">
          <cell r="B2122" t="str">
            <v>310100033a</v>
          </cell>
          <cell r="C2122" t="str">
            <v>神经分支毁损术</v>
          </cell>
        </row>
        <row r="2122">
          <cell r="F2122" t="str">
            <v>次</v>
          </cell>
          <cell r="G2122" t="str">
            <v>每增加一支加收50元</v>
          </cell>
        </row>
        <row r="2122">
          <cell r="I2122">
            <v>80</v>
          </cell>
        </row>
        <row r="2122">
          <cell r="K2122">
            <v>80</v>
          </cell>
        </row>
        <row r="2122">
          <cell r="S2122">
            <v>80</v>
          </cell>
          <cell r="T2122">
            <v>80</v>
          </cell>
          <cell r="U2122">
            <v>80</v>
          </cell>
        </row>
        <row r="2123">
          <cell r="B2123" t="str">
            <v>310100033b</v>
          </cell>
          <cell r="C2123" t="str">
            <v>半月神经毁损术</v>
          </cell>
        </row>
        <row r="2123">
          <cell r="F2123" t="str">
            <v>次</v>
          </cell>
        </row>
        <row r="2123">
          <cell r="I2123">
            <v>1800</v>
          </cell>
        </row>
        <row r="2123">
          <cell r="K2123">
            <v>1800</v>
          </cell>
        </row>
        <row r="2123">
          <cell r="S2123">
            <v>1800</v>
          </cell>
          <cell r="T2123">
            <v>1800</v>
          </cell>
          <cell r="U2123">
            <v>1800</v>
          </cell>
        </row>
        <row r="2124">
          <cell r="B2124">
            <v>310100034</v>
          </cell>
          <cell r="C2124" t="str">
            <v>交感神经节毁损术</v>
          </cell>
          <cell r="D2124" t="str">
            <v>指颈、胸、腰交感神经节穿刺及注射，含神经穿刺及注射。包括侧隐窝消炎镇痛治疗</v>
          </cell>
        </row>
        <row r="2124">
          <cell r="F2124" t="str">
            <v>次</v>
          </cell>
          <cell r="G2124" t="str">
            <v>不同方法、不同部位分别计价，胸交感神经加收200元。侧隐窝消炎镇痛治疗300元</v>
          </cell>
        </row>
        <row r="2124">
          <cell r="I2124">
            <v>800</v>
          </cell>
        </row>
        <row r="2124">
          <cell r="K2124">
            <v>800</v>
          </cell>
        </row>
        <row r="2124">
          <cell r="S2124">
            <v>800</v>
          </cell>
          <cell r="T2124">
            <v>800</v>
          </cell>
          <cell r="U2124">
            <v>800</v>
          </cell>
        </row>
        <row r="2125">
          <cell r="B2125">
            <v>310100035</v>
          </cell>
          <cell r="C2125" t="str">
            <v>选择性神经定位诊疗术</v>
          </cell>
        </row>
        <row r="2125">
          <cell r="F2125" t="str">
            <v>次</v>
          </cell>
        </row>
        <row r="2125">
          <cell r="I2125">
            <v>400</v>
          </cell>
        </row>
        <row r="2125">
          <cell r="K2125">
            <v>400</v>
          </cell>
        </row>
        <row r="2125">
          <cell r="S2125">
            <v>400</v>
          </cell>
          <cell r="T2125">
            <v>400</v>
          </cell>
          <cell r="U2125">
            <v>400</v>
          </cell>
        </row>
        <row r="2126">
          <cell r="B2126">
            <v>310100036</v>
          </cell>
          <cell r="C2126" t="str">
            <v>颈交感神经节调控术</v>
          </cell>
        </row>
        <row r="2126">
          <cell r="F2126" t="str">
            <v>次</v>
          </cell>
        </row>
        <row r="2126">
          <cell r="I2126">
            <v>240</v>
          </cell>
        </row>
        <row r="2126">
          <cell r="K2126">
            <v>240</v>
          </cell>
        </row>
        <row r="2126">
          <cell r="S2126">
            <v>240</v>
          </cell>
          <cell r="T2126">
            <v>240</v>
          </cell>
          <cell r="U2126">
            <v>240</v>
          </cell>
        </row>
        <row r="2127">
          <cell r="B2127">
            <v>310100037</v>
          </cell>
          <cell r="C2127" t="str">
            <v>脑卒中风险评估检查</v>
          </cell>
          <cell r="D2127" t="str">
            <v>通过对卒中相关的生物化学免疫指标进行一次性快速多参数检测，根据检测结果与病史资料等信息相结合，基于病人基础信息检查+中风指标检查+脑中风专用数据库给岀脑卒中风险五级分层及处理建议，实现脑中风的快速风险评估检查。</v>
          </cell>
        </row>
        <row r="2127">
          <cell r="F2127" t="str">
            <v>次</v>
          </cell>
        </row>
        <row r="2127">
          <cell r="I2127" t="str">
            <v>自主定价</v>
          </cell>
        </row>
        <row r="2127">
          <cell r="K2127" t="str">
            <v>自主定价</v>
          </cell>
        </row>
        <row r="2127">
          <cell r="S2127" t="str">
            <v>自主定价</v>
          </cell>
          <cell r="T2127" t="str">
            <v>自主定价</v>
          </cell>
          <cell r="U2127" t="str">
            <v>自主定价</v>
          </cell>
        </row>
        <row r="2128">
          <cell r="B2128">
            <v>310100051</v>
          </cell>
          <cell r="C2128" t="str">
            <v>无创脑水肿监测</v>
          </cell>
          <cell r="D2128" t="str">
            <v>通过监护得岀的扰动系数等参数，监测，诊断颅脑占位病变病情的预后、转归与危象，及时预警，评价治疗效果。图文报告。</v>
          </cell>
          <cell r="E2128" t="str">
            <v>一次性电极</v>
          </cell>
          <cell r="F2128" t="str">
            <v>小时</v>
          </cell>
        </row>
        <row r="2128">
          <cell r="I2128" t="str">
            <v>自主定价</v>
          </cell>
        </row>
        <row r="2128">
          <cell r="K2128" t="str">
            <v>自主定价</v>
          </cell>
        </row>
        <row r="2128">
          <cell r="S2128" t="str">
            <v>自主定价</v>
          </cell>
          <cell r="T2128" t="str">
            <v>自主定价</v>
          </cell>
          <cell r="U2128" t="str">
            <v>自主定价</v>
          </cell>
        </row>
        <row r="2129">
          <cell r="B2129">
            <v>310100052</v>
          </cell>
          <cell r="C2129" t="str">
            <v>前庭诱发肌源性电位</v>
          </cell>
          <cell r="D2129" t="str">
            <v>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v>
          </cell>
        </row>
        <row r="2129">
          <cell r="F2129" t="str">
            <v>部位</v>
          </cell>
        </row>
        <row r="2129">
          <cell r="I2129" t="str">
            <v>自主定价</v>
          </cell>
        </row>
        <row r="2129">
          <cell r="K2129" t="str">
            <v>自主定价</v>
          </cell>
        </row>
        <row r="2129">
          <cell r="S2129" t="str">
            <v>自主定价</v>
          </cell>
          <cell r="T2129" t="str">
            <v>自主定价</v>
          </cell>
          <cell r="U2129" t="str">
            <v>自主定价</v>
          </cell>
        </row>
        <row r="2130">
          <cell r="B2130">
            <v>310100053</v>
          </cell>
          <cell r="C2130" t="str">
            <v>侧脑室分流管压力调整</v>
          </cell>
          <cell r="D2130" t="str">
            <v>门诊问诊，病历采集，应用调压工具进行目标压力设定判断及调整。</v>
          </cell>
        </row>
        <row r="2130">
          <cell r="F2130" t="str">
            <v>次</v>
          </cell>
        </row>
        <row r="2130">
          <cell r="I2130" t="str">
            <v>自主定价</v>
          </cell>
        </row>
        <row r="2130">
          <cell r="K2130" t="str">
            <v>自主定价</v>
          </cell>
        </row>
        <row r="2130">
          <cell r="S2130" t="str">
            <v>自主定价</v>
          </cell>
          <cell r="T2130" t="str">
            <v>自主定价</v>
          </cell>
          <cell r="U2130" t="str">
            <v>自主定价</v>
          </cell>
        </row>
        <row r="2131">
          <cell r="B2131">
            <v>310100054</v>
          </cell>
          <cell r="C2131" t="str">
            <v>睡眠-觉醒节律调节治疗</v>
          </cell>
          <cell r="D2131" t="str">
            <v>用75%酒精对耳后乳突位进行脱脂处理。开启仪器，治疗时间为30分钟/次。观察并做好治疗记录，做好健康教育及心理护理。</v>
          </cell>
        </row>
        <row r="2131">
          <cell r="F2131" t="str">
            <v>次</v>
          </cell>
        </row>
        <row r="2131">
          <cell r="I2131" t="str">
            <v>自主定价</v>
          </cell>
        </row>
        <row r="2131">
          <cell r="K2131" t="str">
            <v>自主定价</v>
          </cell>
        </row>
        <row r="2131">
          <cell r="S2131" t="str">
            <v>自主定价</v>
          </cell>
          <cell r="T2131" t="str">
            <v>自主定价</v>
          </cell>
          <cell r="U2131" t="str">
            <v>自主定价</v>
          </cell>
        </row>
        <row r="2132">
          <cell r="B2132">
            <v>3102</v>
          </cell>
          <cell r="C2132" t="str">
            <v>2.内分泌系统</v>
          </cell>
        </row>
        <row r="2132">
          <cell r="E2132" t="str">
            <v>检验费</v>
          </cell>
        </row>
        <row r="2133">
          <cell r="B2133">
            <v>310201</v>
          </cell>
          <cell r="C2133" t="str">
            <v>垂体兴奋试验：</v>
          </cell>
          <cell r="D2133" t="str">
            <v>含需取静脉血5次及结果分析</v>
          </cell>
        </row>
        <row r="2134">
          <cell r="B2134">
            <v>310201001</v>
          </cell>
          <cell r="C2134" t="str">
            <v>生长激素释放激素兴奋试验(GRH)</v>
          </cell>
        </row>
        <row r="2134">
          <cell r="F2134" t="str">
            <v>每试验项目</v>
          </cell>
        </row>
        <row r="2134">
          <cell r="I2134">
            <v>60</v>
          </cell>
        </row>
        <row r="2134">
          <cell r="K2134">
            <v>60</v>
          </cell>
        </row>
        <row r="2134">
          <cell r="S2134">
            <v>60</v>
          </cell>
          <cell r="T2134">
            <v>60</v>
          </cell>
          <cell r="U2134">
            <v>60</v>
          </cell>
        </row>
        <row r="2135">
          <cell r="B2135">
            <v>310201002</v>
          </cell>
          <cell r="C2135" t="str">
            <v>促甲状腺释放激素兴奋试验(TRH)</v>
          </cell>
        </row>
        <row r="2135">
          <cell r="F2135" t="str">
            <v>每试验项目</v>
          </cell>
        </row>
        <row r="2135">
          <cell r="I2135">
            <v>50</v>
          </cell>
        </row>
        <row r="2135">
          <cell r="K2135">
            <v>50</v>
          </cell>
        </row>
        <row r="2135">
          <cell r="S2135">
            <v>50</v>
          </cell>
          <cell r="T2135">
            <v>50</v>
          </cell>
          <cell r="U2135">
            <v>50</v>
          </cell>
        </row>
        <row r="2136">
          <cell r="B2136">
            <v>310201003</v>
          </cell>
          <cell r="C2136" t="str">
            <v>促肾上腺释放激素兴奋试验(CRF)</v>
          </cell>
        </row>
        <row r="2136">
          <cell r="F2136" t="str">
            <v>每试验项目</v>
          </cell>
        </row>
        <row r="2136">
          <cell r="I2136">
            <v>50</v>
          </cell>
        </row>
        <row r="2136">
          <cell r="K2136">
            <v>50</v>
          </cell>
        </row>
        <row r="2136">
          <cell r="S2136">
            <v>50</v>
          </cell>
          <cell r="T2136">
            <v>50</v>
          </cell>
          <cell r="U2136">
            <v>50</v>
          </cell>
        </row>
        <row r="2137">
          <cell r="B2137">
            <v>310201004</v>
          </cell>
          <cell r="C2137" t="str">
            <v>促性腺释放激素兴奋试验(GnRH)</v>
          </cell>
          <cell r="D2137" t="str">
            <v>含卵泡刺激素(FSH)和黄体生成素(LH)</v>
          </cell>
        </row>
        <row r="2137">
          <cell r="F2137" t="str">
            <v>每试验项目</v>
          </cell>
        </row>
        <row r="2137">
          <cell r="I2137">
            <v>60</v>
          </cell>
        </row>
        <row r="2137">
          <cell r="K2137">
            <v>60</v>
          </cell>
        </row>
        <row r="2137">
          <cell r="S2137">
            <v>60</v>
          </cell>
          <cell r="T2137">
            <v>60</v>
          </cell>
          <cell r="U2137">
            <v>60</v>
          </cell>
        </row>
        <row r="2138">
          <cell r="B2138">
            <v>310201005</v>
          </cell>
          <cell r="C2138" t="str">
            <v>胰岛素低血糖兴奋试验</v>
          </cell>
          <cell r="D2138" t="str">
            <v>含开放静脉、床旁血糖监测、低血糖紧急处理</v>
          </cell>
        </row>
        <row r="2138">
          <cell r="F2138" t="str">
            <v>每试验项目</v>
          </cell>
        </row>
        <row r="2138">
          <cell r="I2138">
            <v>100</v>
          </cell>
        </row>
        <row r="2138">
          <cell r="K2138">
            <v>100</v>
          </cell>
        </row>
        <row r="2138">
          <cell r="S2138">
            <v>100</v>
          </cell>
          <cell r="T2138">
            <v>100</v>
          </cell>
          <cell r="U2138">
            <v>100</v>
          </cell>
        </row>
        <row r="2139">
          <cell r="B2139">
            <v>310201006</v>
          </cell>
          <cell r="C2139" t="str">
            <v>精氨酸试验</v>
          </cell>
        </row>
        <row r="2139">
          <cell r="F2139" t="str">
            <v>每试验项目</v>
          </cell>
        </row>
        <row r="2139">
          <cell r="I2139">
            <v>50</v>
          </cell>
        </row>
        <row r="2139">
          <cell r="K2139">
            <v>50</v>
          </cell>
        </row>
        <row r="2139">
          <cell r="S2139">
            <v>50</v>
          </cell>
          <cell r="T2139">
            <v>50</v>
          </cell>
          <cell r="U2139">
            <v>50</v>
          </cell>
        </row>
        <row r="2140">
          <cell r="B2140">
            <v>310201007</v>
          </cell>
          <cell r="C2140" t="str">
            <v>各种药物兴奋泌乳素(PRL)动态试验</v>
          </cell>
        </row>
        <row r="2140">
          <cell r="F2140" t="str">
            <v>每试验项目</v>
          </cell>
        </row>
        <row r="2140">
          <cell r="I2140">
            <v>50</v>
          </cell>
        </row>
        <row r="2140">
          <cell r="K2140">
            <v>50</v>
          </cell>
        </row>
        <row r="2140">
          <cell r="S2140">
            <v>50</v>
          </cell>
          <cell r="T2140">
            <v>50</v>
          </cell>
          <cell r="U2140">
            <v>50</v>
          </cell>
        </row>
        <row r="2141">
          <cell r="B2141">
            <v>310202</v>
          </cell>
          <cell r="C2141" t="str">
            <v>垂体抑制试验</v>
          </cell>
        </row>
        <row r="2142">
          <cell r="B2142">
            <v>310202001</v>
          </cell>
          <cell r="C2142" t="str">
            <v>葡萄糖抑制(GH)试验</v>
          </cell>
          <cell r="D2142" t="str">
            <v>含取静脉血5次及结果分析</v>
          </cell>
        </row>
        <row r="2142">
          <cell r="F2142" t="str">
            <v>每试验项目</v>
          </cell>
        </row>
        <row r="2142">
          <cell r="I2142">
            <v>60</v>
          </cell>
        </row>
        <row r="2142">
          <cell r="K2142">
            <v>60</v>
          </cell>
        </row>
        <row r="2142">
          <cell r="S2142">
            <v>60</v>
          </cell>
          <cell r="T2142">
            <v>60</v>
          </cell>
          <cell r="U2142">
            <v>60</v>
          </cell>
        </row>
        <row r="2143">
          <cell r="B2143">
            <v>310202002</v>
          </cell>
          <cell r="C2143" t="str">
            <v>兴奋泌乳素(PRL)抑制试验</v>
          </cell>
          <cell r="D2143" t="str">
            <v>含取血2—4次及结果分析</v>
          </cell>
        </row>
        <row r="2143">
          <cell r="F2143" t="str">
            <v>每试验项目</v>
          </cell>
        </row>
        <row r="2143">
          <cell r="I2143">
            <v>60</v>
          </cell>
        </row>
        <row r="2143">
          <cell r="K2143">
            <v>60</v>
          </cell>
        </row>
        <row r="2143">
          <cell r="S2143">
            <v>60</v>
          </cell>
          <cell r="T2143">
            <v>60</v>
          </cell>
          <cell r="U2143">
            <v>60</v>
          </cell>
        </row>
        <row r="2144">
          <cell r="B2144">
            <v>310203</v>
          </cell>
          <cell r="C2144" t="str">
            <v>垂体后叶功能试验</v>
          </cell>
        </row>
        <row r="2145">
          <cell r="B2145">
            <v>310203001</v>
          </cell>
          <cell r="C2145" t="str">
            <v>禁水试验</v>
          </cell>
          <cell r="D2145" t="str">
            <v>含血、尿渗透压，尿比重测定至少各3个标本；每小时测尿量、血压、脉搏、尿比重，需时6—8小时，必要时延至12—16小时</v>
          </cell>
        </row>
        <row r="2145">
          <cell r="F2145" t="str">
            <v>每试验项目</v>
          </cell>
        </row>
        <row r="2145">
          <cell r="I2145">
            <v>100</v>
          </cell>
        </row>
        <row r="2145">
          <cell r="K2145">
            <v>100</v>
          </cell>
        </row>
        <row r="2145">
          <cell r="S2145">
            <v>100</v>
          </cell>
          <cell r="T2145">
            <v>100</v>
          </cell>
          <cell r="U2145">
            <v>100</v>
          </cell>
        </row>
        <row r="2146">
          <cell r="B2146">
            <v>310203002</v>
          </cell>
          <cell r="C2146" t="str">
            <v>禁水加压素试验</v>
          </cell>
          <cell r="D2146" t="str">
            <v>含血、尿渗透压，尿比重测定至少各5一6个标本；皮下注射去氨加压素(DDAVP)1—4ug，注射DDAVP后每15分钟测尿量，每小时测血压、脉搏、尿比重共8—10小时</v>
          </cell>
        </row>
        <row r="2146">
          <cell r="F2146" t="str">
            <v>每试验项目</v>
          </cell>
        </row>
        <row r="2146">
          <cell r="I2146">
            <v>170</v>
          </cell>
        </row>
        <row r="2146">
          <cell r="K2146">
            <v>170</v>
          </cell>
        </row>
        <row r="2146">
          <cell r="S2146">
            <v>170</v>
          </cell>
          <cell r="T2146">
            <v>170</v>
          </cell>
          <cell r="U2146">
            <v>170</v>
          </cell>
        </row>
        <row r="2147">
          <cell r="B2147">
            <v>310203003</v>
          </cell>
          <cell r="C2147" t="str">
            <v>高渗盐水试验</v>
          </cell>
          <cell r="D2147" t="str">
            <v>含血、尿渗透压，尿比重测定至少各5一6个标本；皮下注射去氨加压素(DDAVP)1—4ug,注射DDAVP后每15分钟记尿量，每小时测血压、脉搏、尿比重共8—10小时；包括口服、静脉点滴高渗盐水试验</v>
          </cell>
        </row>
        <row r="2147">
          <cell r="F2147" t="str">
            <v>每试验项目</v>
          </cell>
        </row>
        <row r="2147">
          <cell r="I2147">
            <v>135</v>
          </cell>
        </row>
        <row r="2147">
          <cell r="K2147">
            <v>135</v>
          </cell>
        </row>
        <row r="2147">
          <cell r="S2147">
            <v>135</v>
          </cell>
          <cell r="T2147">
            <v>135</v>
          </cell>
          <cell r="U2147">
            <v>135</v>
          </cell>
        </row>
        <row r="2148">
          <cell r="B2148">
            <v>310203004</v>
          </cell>
          <cell r="C2148" t="str">
            <v>水负荷试验</v>
          </cell>
          <cell r="D2148" t="str">
            <v>含血尿渗透压测定各5次，抗利尿激素(ADH)测定3次</v>
          </cell>
        </row>
        <row r="2148">
          <cell r="F2148" t="str">
            <v>每试验项目</v>
          </cell>
        </row>
        <row r="2148">
          <cell r="I2148">
            <v>135</v>
          </cell>
        </row>
        <row r="2148">
          <cell r="K2148">
            <v>135</v>
          </cell>
        </row>
        <row r="2148">
          <cell r="S2148">
            <v>135</v>
          </cell>
          <cell r="T2148">
            <v>135</v>
          </cell>
          <cell r="U2148">
            <v>135</v>
          </cell>
        </row>
        <row r="2149">
          <cell r="B2149">
            <v>310203005</v>
          </cell>
          <cell r="C2149" t="str">
            <v>去氨加压素(DDAVP)治疗试验</v>
          </cell>
          <cell r="D2149" t="str">
            <v>含需时两天，每日两次测体重、血钠、血和尿渗透压，记岀入量</v>
          </cell>
        </row>
        <row r="2149">
          <cell r="F2149" t="str">
            <v>每试验项目</v>
          </cell>
        </row>
        <row r="2149">
          <cell r="I2149">
            <v>80</v>
          </cell>
        </row>
        <row r="2149">
          <cell r="K2149">
            <v>80</v>
          </cell>
        </row>
        <row r="2149">
          <cell r="S2149">
            <v>80</v>
          </cell>
          <cell r="T2149">
            <v>80</v>
          </cell>
          <cell r="U2149">
            <v>80</v>
          </cell>
        </row>
        <row r="2150">
          <cell r="B2150">
            <v>310204</v>
          </cell>
          <cell r="C2150" t="str">
            <v>甲状旁腺功能试验</v>
          </cell>
        </row>
        <row r="2151">
          <cell r="B2151">
            <v>310204001</v>
          </cell>
          <cell r="C2151" t="str">
            <v>钙耐量试验</v>
          </cell>
          <cell r="D2151" t="str">
            <v>含静脉点滴钙剂测血钙、磷，共5次，尿钙、磷两次</v>
          </cell>
        </row>
        <row r="2151">
          <cell r="F2151" t="str">
            <v>每试验项目</v>
          </cell>
        </row>
        <row r="2151">
          <cell r="I2151">
            <v>90</v>
          </cell>
        </row>
        <row r="2151">
          <cell r="K2151">
            <v>90</v>
          </cell>
        </row>
        <row r="2151">
          <cell r="S2151">
            <v>90</v>
          </cell>
          <cell r="T2151">
            <v>90</v>
          </cell>
          <cell r="U2151">
            <v>90</v>
          </cell>
        </row>
        <row r="2152">
          <cell r="B2152">
            <v>310204002</v>
          </cell>
          <cell r="C2152" t="str">
            <v>快速钙滴注抑制试验</v>
          </cell>
          <cell r="D2152" t="str">
            <v>含低钙磷饮食，静脉注射钙剂，尿钙磷、肌酐测定8次</v>
          </cell>
        </row>
        <row r="2152">
          <cell r="F2152" t="str">
            <v>每试验项目</v>
          </cell>
        </row>
        <row r="2152">
          <cell r="I2152">
            <v>90</v>
          </cell>
        </row>
        <row r="2152">
          <cell r="K2152">
            <v>90</v>
          </cell>
        </row>
        <row r="2152">
          <cell r="S2152">
            <v>90</v>
          </cell>
          <cell r="T2152">
            <v>90</v>
          </cell>
          <cell r="U2152">
            <v>90</v>
          </cell>
        </row>
        <row r="2153">
          <cell r="B2153">
            <v>310204003</v>
          </cell>
          <cell r="C2153" t="str">
            <v>肾小管磷重吸收试验</v>
          </cell>
          <cell r="D2153" t="str">
            <v>含固定钙磷饮食，双蒸水饮用，连续两日饮水后1、2小时测尿量，查血尿肌酐和钙磷及结果分析</v>
          </cell>
        </row>
        <row r="2153">
          <cell r="F2153" t="str">
            <v>每试验项目</v>
          </cell>
        </row>
        <row r="2153">
          <cell r="I2153">
            <v>90</v>
          </cell>
        </row>
        <row r="2153">
          <cell r="K2153">
            <v>90</v>
          </cell>
        </row>
        <row r="2153">
          <cell r="S2153">
            <v>90</v>
          </cell>
          <cell r="T2153">
            <v>90</v>
          </cell>
          <cell r="U2153">
            <v>90</v>
          </cell>
        </row>
        <row r="2154">
          <cell r="B2154">
            <v>310204004</v>
          </cell>
          <cell r="C2154" t="str">
            <v>磷清除试验</v>
          </cell>
          <cell r="D2154" t="str">
            <v>含固定钙磷饮食，双蒸水饮用，连续两日饮水后1、3小时测尿量，查血尿肌酐和钙磷及结果分析</v>
          </cell>
        </row>
        <row r="2154">
          <cell r="F2154" t="str">
            <v>每试验项目</v>
          </cell>
        </row>
        <row r="2154">
          <cell r="I2154">
            <v>90</v>
          </cell>
        </row>
        <row r="2154">
          <cell r="K2154">
            <v>90</v>
          </cell>
        </row>
        <row r="2154">
          <cell r="S2154">
            <v>90</v>
          </cell>
          <cell r="T2154">
            <v>90</v>
          </cell>
          <cell r="U2154">
            <v>90</v>
          </cell>
        </row>
        <row r="2155">
          <cell r="B2155">
            <v>310204005</v>
          </cell>
          <cell r="C2155" t="str">
            <v>低钙试验</v>
          </cell>
          <cell r="D2155" t="str">
            <v>含低钙饮食、尿钙测定3次</v>
          </cell>
        </row>
        <row r="2155">
          <cell r="F2155" t="str">
            <v>每试验项目</v>
          </cell>
        </row>
        <row r="2155">
          <cell r="I2155">
            <v>70</v>
          </cell>
        </row>
        <row r="2155">
          <cell r="K2155">
            <v>70</v>
          </cell>
        </row>
        <row r="2155">
          <cell r="S2155">
            <v>70</v>
          </cell>
          <cell r="T2155">
            <v>70</v>
          </cell>
          <cell r="U2155">
            <v>70</v>
          </cell>
        </row>
        <row r="2156">
          <cell r="B2156">
            <v>310204006</v>
          </cell>
          <cell r="C2156" t="str">
            <v>低磷试验</v>
          </cell>
          <cell r="D2156" t="str">
            <v>含低磷饮食，血钙、磷及尿磷测定3次</v>
          </cell>
        </row>
        <row r="2156">
          <cell r="F2156" t="str">
            <v>每试验项目</v>
          </cell>
        </row>
        <row r="2156">
          <cell r="I2156">
            <v>70</v>
          </cell>
        </row>
        <row r="2156">
          <cell r="K2156">
            <v>70</v>
          </cell>
        </row>
        <row r="2156">
          <cell r="S2156">
            <v>70</v>
          </cell>
          <cell r="T2156">
            <v>70</v>
          </cell>
          <cell r="U2156">
            <v>70</v>
          </cell>
        </row>
        <row r="2157">
          <cell r="B2157">
            <v>310205</v>
          </cell>
          <cell r="C2157" t="str">
            <v>胰岛功能试验</v>
          </cell>
        </row>
        <row r="2158">
          <cell r="B2158">
            <v>310205001</v>
          </cell>
          <cell r="C2158" t="str">
            <v>葡萄糖耐量试验</v>
          </cell>
          <cell r="D2158" t="str">
            <v>含5次血糖测定；包括口服和静脉</v>
          </cell>
        </row>
        <row r="2158">
          <cell r="F2158" t="str">
            <v>每试验项目</v>
          </cell>
        </row>
        <row r="2158">
          <cell r="I2158">
            <v>50</v>
          </cell>
        </row>
        <row r="2158">
          <cell r="K2158">
            <v>50</v>
          </cell>
        </row>
        <row r="2158">
          <cell r="S2158">
            <v>50</v>
          </cell>
          <cell r="T2158">
            <v>50</v>
          </cell>
          <cell r="U2158">
            <v>50</v>
          </cell>
        </row>
        <row r="2159">
          <cell r="B2159">
            <v>310205002</v>
          </cell>
          <cell r="C2159" t="str">
            <v>馒头餐糖耐量试验</v>
          </cell>
          <cell r="D2159" t="str">
            <v>含4次血糖测定</v>
          </cell>
        </row>
        <row r="2159">
          <cell r="F2159" t="str">
            <v>每试验项目</v>
          </cell>
        </row>
        <row r="2159">
          <cell r="I2159">
            <v>50</v>
          </cell>
        </row>
        <row r="2159">
          <cell r="K2159">
            <v>50</v>
          </cell>
        </row>
        <row r="2159">
          <cell r="S2159">
            <v>50</v>
          </cell>
          <cell r="T2159">
            <v>50</v>
          </cell>
          <cell r="U2159">
            <v>50</v>
          </cell>
        </row>
        <row r="2160">
          <cell r="B2160">
            <v>310205003</v>
          </cell>
          <cell r="C2160" t="str">
            <v>可的松糖耐量试验</v>
          </cell>
          <cell r="D2160" t="str">
            <v>含5次血糖测定</v>
          </cell>
        </row>
        <row r="2160">
          <cell r="F2160" t="str">
            <v>每试验项目</v>
          </cell>
        </row>
        <row r="2160">
          <cell r="I2160">
            <v>40</v>
          </cell>
        </row>
        <row r="2160">
          <cell r="K2160">
            <v>40</v>
          </cell>
        </row>
        <row r="2160">
          <cell r="S2160">
            <v>40</v>
          </cell>
          <cell r="T2160">
            <v>40</v>
          </cell>
          <cell r="U2160">
            <v>40</v>
          </cell>
        </row>
        <row r="2161">
          <cell r="B2161">
            <v>310205004</v>
          </cell>
          <cell r="C2161" t="str">
            <v>胰岛素释放试验</v>
          </cell>
          <cell r="D2161" t="str">
            <v>含5次血糖和/或胰岛素测定，与口服葡萄糖耐量试验或馒头餐试验同时进行；包括C肽释放试验</v>
          </cell>
        </row>
        <row r="2161">
          <cell r="F2161" t="str">
            <v>每试验项目</v>
          </cell>
        </row>
        <row r="2161">
          <cell r="I2161">
            <v>80</v>
          </cell>
        </row>
        <row r="2161">
          <cell r="K2161">
            <v>80</v>
          </cell>
        </row>
        <row r="2161">
          <cell r="S2161">
            <v>80</v>
          </cell>
          <cell r="T2161">
            <v>80</v>
          </cell>
          <cell r="U2161">
            <v>80</v>
          </cell>
        </row>
        <row r="2162">
          <cell r="B2162">
            <v>310205005</v>
          </cell>
          <cell r="C2162" t="str">
            <v>胰高血糖素试验</v>
          </cell>
          <cell r="D2162" t="str">
            <v>含7次血糖、胰岛素测定</v>
          </cell>
        </row>
        <row r="2162">
          <cell r="F2162" t="str">
            <v>每试验项目</v>
          </cell>
        </row>
        <row r="2162">
          <cell r="I2162">
            <v>120</v>
          </cell>
        </row>
        <row r="2162">
          <cell r="K2162">
            <v>120</v>
          </cell>
        </row>
        <row r="2162">
          <cell r="S2162">
            <v>120</v>
          </cell>
          <cell r="T2162">
            <v>120</v>
          </cell>
          <cell r="U2162">
            <v>120</v>
          </cell>
        </row>
        <row r="2163">
          <cell r="B2163">
            <v>310205006</v>
          </cell>
          <cell r="C2163" t="str">
            <v>甲苯磺丁脲(D860)试验</v>
          </cell>
          <cell r="D2163" t="str">
            <v>含血糖、胰岛素测定6次、床旁监护</v>
          </cell>
        </row>
        <row r="2163">
          <cell r="F2163" t="str">
            <v>每试验项目</v>
          </cell>
        </row>
        <row r="2163">
          <cell r="I2163">
            <v>120</v>
          </cell>
        </row>
        <row r="2163">
          <cell r="K2163">
            <v>120</v>
          </cell>
        </row>
        <row r="2163">
          <cell r="S2163">
            <v>120</v>
          </cell>
          <cell r="T2163">
            <v>120</v>
          </cell>
          <cell r="U2163">
            <v>120</v>
          </cell>
        </row>
        <row r="2164">
          <cell r="B2164">
            <v>310205007</v>
          </cell>
          <cell r="C2164" t="str">
            <v>饥饿试验</v>
          </cell>
          <cell r="D2164" t="str">
            <v>含24小时或2.3天监测血糖、胰岛素、床旁监护</v>
          </cell>
        </row>
        <row r="2164">
          <cell r="F2164" t="str">
            <v>每试验项目</v>
          </cell>
        </row>
        <row r="2164">
          <cell r="I2164">
            <v>150</v>
          </cell>
        </row>
        <row r="2164">
          <cell r="K2164">
            <v>150</v>
          </cell>
        </row>
        <row r="2164">
          <cell r="S2164">
            <v>150</v>
          </cell>
          <cell r="T2164">
            <v>150</v>
          </cell>
          <cell r="U2164">
            <v>150</v>
          </cell>
        </row>
        <row r="2165">
          <cell r="B2165">
            <v>310205008</v>
          </cell>
          <cell r="C2165" t="str">
            <v>电脑血糖监测</v>
          </cell>
          <cell r="D2165" t="str">
            <v>含床旁血糖监测、探头</v>
          </cell>
        </row>
        <row r="2165">
          <cell r="F2165" t="str">
            <v>每天</v>
          </cell>
        </row>
        <row r="2165">
          <cell r="I2165">
            <v>260</v>
          </cell>
        </row>
        <row r="2165">
          <cell r="K2165">
            <v>260</v>
          </cell>
        </row>
        <row r="2165">
          <cell r="S2165">
            <v>260</v>
          </cell>
          <cell r="T2165">
            <v>260</v>
          </cell>
          <cell r="U2165">
            <v>260</v>
          </cell>
        </row>
        <row r="2166">
          <cell r="B2166">
            <v>310205009</v>
          </cell>
          <cell r="C2166" t="str">
            <v>连续动态血糖监测</v>
          </cell>
          <cell r="D2166" t="str">
            <v>指持续监测72个小时，每24小时测定不少于288个血糖值。</v>
          </cell>
          <cell r="E2166" t="str">
            <v>探头(传感器)</v>
          </cell>
          <cell r="F2166" t="str">
            <v>天</v>
          </cell>
          <cell r="G2166" t="str">
            <v>动态血糖监测装置安装术收40元/次</v>
          </cell>
        </row>
        <row r="2166">
          <cell r="I2166">
            <v>130</v>
          </cell>
        </row>
        <row r="2166">
          <cell r="K2166">
            <v>130</v>
          </cell>
        </row>
        <row r="2166">
          <cell r="S2166">
            <v>130</v>
          </cell>
          <cell r="T2166">
            <v>130</v>
          </cell>
          <cell r="U2166">
            <v>130</v>
          </cell>
        </row>
        <row r="2167">
          <cell r="B2167">
            <v>310205010</v>
          </cell>
          <cell r="C2167" t="str">
            <v>D-木糖耐量测定</v>
          </cell>
        </row>
        <row r="2167">
          <cell r="F2167" t="str">
            <v>项</v>
          </cell>
        </row>
        <row r="2167">
          <cell r="I2167" t="str">
            <v>自主定价</v>
          </cell>
        </row>
        <row r="2167">
          <cell r="K2167" t="str">
            <v>自主定价</v>
          </cell>
        </row>
        <row r="2167">
          <cell r="S2167" t="str">
            <v>自主定价</v>
          </cell>
          <cell r="T2167" t="str">
            <v>自主定价</v>
          </cell>
          <cell r="U2167" t="str">
            <v>自主定价</v>
          </cell>
        </row>
        <row r="2168">
          <cell r="B2168">
            <v>310206</v>
          </cell>
          <cell r="C2168" t="str">
            <v>肾上腺皮质功能试验</v>
          </cell>
        </row>
        <row r="2169">
          <cell r="B2169">
            <v>310206001</v>
          </cell>
          <cell r="C2169" t="str">
            <v>昼夜皮质醇节律测定</v>
          </cell>
          <cell r="D2169" t="str">
            <v>含24小时内3次皮质醇或/和ACTH测定</v>
          </cell>
        </row>
        <row r="2169">
          <cell r="F2169" t="str">
            <v>每试验项目</v>
          </cell>
        </row>
        <row r="2169">
          <cell r="I2169">
            <v>80</v>
          </cell>
        </row>
        <row r="2169">
          <cell r="K2169">
            <v>80</v>
          </cell>
        </row>
        <row r="2169">
          <cell r="S2169">
            <v>80</v>
          </cell>
          <cell r="T2169">
            <v>80</v>
          </cell>
          <cell r="U2169">
            <v>80</v>
          </cell>
        </row>
        <row r="2170">
          <cell r="B2170">
            <v>310206002</v>
          </cell>
          <cell r="C2170" t="str">
            <v>促肾上腺皮质激素(ACTH)兴奋试验</v>
          </cell>
          <cell r="D2170" t="str">
            <v>含快速法，一日三次皮质醇测定1天；包括传统法或肌注法，每日2次皮质醇测定，连续3天</v>
          </cell>
        </row>
        <row r="2170">
          <cell r="F2170" t="str">
            <v>每试验项目</v>
          </cell>
        </row>
        <row r="2170">
          <cell r="I2170">
            <v>130</v>
          </cell>
        </row>
        <row r="2170">
          <cell r="K2170">
            <v>130</v>
          </cell>
        </row>
        <row r="2170">
          <cell r="S2170">
            <v>130</v>
          </cell>
          <cell r="T2170">
            <v>130</v>
          </cell>
          <cell r="U2170">
            <v>130</v>
          </cell>
        </row>
        <row r="2171">
          <cell r="B2171">
            <v>310206003</v>
          </cell>
          <cell r="C2171" t="str">
            <v>过夜地塞米松抑制试验</v>
          </cell>
          <cell r="D2171" t="str">
            <v>含血皮质醇测定2次</v>
          </cell>
        </row>
        <row r="2171">
          <cell r="F2171" t="str">
            <v>每试验项目</v>
          </cell>
        </row>
        <row r="2171">
          <cell r="I2171">
            <v>45</v>
          </cell>
        </row>
        <row r="2171">
          <cell r="K2171">
            <v>45</v>
          </cell>
        </row>
        <row r="2171">
          <cell r="S2171">
            <v>45</v>
          </cell>
          <cell r="T2171">
            <v>45</v>
          </cell>
          <cell r="U2171">
            <v>45</v>
          </cell>
        </row>
        <row r="2172">
          <cell r="B2172">
            <v>310206004</v>
          </cell>
          <cell r="C2172" t="str">
            <v>地塞米松抑制试验</v>
          </cell>
          <cell r="D2172" t="str">
            <v>含24小时尿17-羟皮质类固醇（17-OHCS）,17—酮（17-KS）及皮质醇测定各5次；包括小、大剂量</v>
          </cell>
        </row>
        <row r="2172">
          <cell r="F2172" t="str">
            <v>每试验项目</v>
          </cell>
        </row>
        <row r="2172">
          <cell r="I2172">
            <v>90</v>
          </cell>
        </row>
        <row r="2172">
          <cell r="K2172">
            <v>90</v>
          </cell>
        </row>
        <row r="2172">
          <cell r="S2172">
            <v>90</v>
          </cell>
          <cell r="T2172">
            <v>90</v>
          </cell>
          <cell r="U2172">
            <v>90</v>
          </cell>
        </row>
        <row r="2173">
          <cell r="B2173">
            <v>310206005</v>
          </cell>
          <cell r="C2173" t="str">
            <v>皮质素水试验</v>
          </cell>
          <cell r="D2173" t="str">
            <v>含血皮质醇和ACTH测定各5次，测尿量8次，结果分析；包括水利尿试验</v>
          </cell>
        </row>
        <row r="2173">
          <cell r="F2173" t="str">
            <v>每试验项目</v>
          </cell>
        </row>
        <row r="2173">
          <cell r="I2173">
            <v>130</v>
          </cell>
        </row>
        <row r="2173">
          <cell r="K2173">
            <v>130</v>
          </cell>
        </row>
        <row r="2173">
          <cell r="S2173">
            <v>130</v>
          </cell>
          <cell r="T2173">
            <v>130</v>
          </cell>
          <cell r="U2173">
            <v>130</v>
          </cell>
        </row>
        <row r="2174">
          <cell r="B2174">
            <v>310206006</v>
          </cell>
          <cell r="C2174" t="str">
            <v>醛固酮肾素测定卧立位试验</v>
          </cell>
          <cell r="D2174" t="str">
            <v>含血醛固酮肾素测定2次</v>
          </cell>
        </row>
        <row r="2174">
          <cell r="F2174" t="str">
            <v>每试验项目</v>
          </cell>
        </row>
        <row r="2174">
          <cell r="I2174">
            <v>80</v>
          </cell>
        </row>
        <row r="2174">
          <cell r="K2174">
            <v>80</v>
          </cell>
        </row>
        <row r="2174">
          <cell r="S2174">
            <v>80</v>
          </cell>
          <cell r="T2174">
            <v>80</v>
          </cell>
          <cell r="U2174">
            <v>80</v>
          </cell>
        </row>
        <row r="2175">
          <cell r="B2175">
            <v>310206007</v>
          </cell>
          <cell r="C2175" t="str">
            <v>低钠试验</v>
          </cell>
          <cell r="D2175" t="str">
            <v>含血尿钾、钠、氯测定3次；包括高钠试验</v>
          </cell>
        </row>
        <row r="2175">
          <cell r="F2175" t="str">
            <v>每试验项目</v>
          </cell>
        </row>
        <row r="2175">
          <cell r="I2175">
            <v>70</v>
          </cell>
        </row>
        <row r="2175">
          <cell r="K2175">
            <v>70</v>
          </cell>
        </row>
        <row r="2175">
          <cell r="S2175">
            <v>70</v>
          </cell>
          <cell r="T2175">
            <v>70</v>
          </cell>
          <cell r="U2175">
            <v>70</v>
          </cell>
        </row>
        <row r="2176">
          <cell r="B2176">
            <v>310206008</v>
          </cell>
          <cell r="C2176" t="str">
            <v>钾负荷试验</v>
          </cell>
          <cell r="D2176" t="str">
            <v>含血尿钾、钠测定4次</v>
          </cell>
        </row>
        <row r="2176">
          <cell r="F2176" t="str">
            <v>每试验项目</v>
          </cell>
        </row>
        <row r="2176">
          <cell r="I2176">
            <v>45</v>
          </cell>
        </row>
        <row r="2176">
          <cell r="K2176">
            <v>45</v>
          </cell>
        </row>
        <row r="2176">
          <cell r="S2176">
            <v>45</v>
          </cell>
          <cell r="T2176">
            <v>45</v>
          </cell>
          <cell r="U2176">
            <v>45</v>
          </cell>
        </row>
        <row r="2177">
          <cell r="B2177">
            <v>310206009</v>
          </cell>
          <cell r="C2177" t="str">
            <v>安体舒通试验</v>
          </cell>
          <cell r="D2177" t="str">
            <v>含测血尿钾、钠6—8次</v>
          </cell>
        </row>
        <row r="2177">
          <cell r="F2177" t="str">
            <v>每试验项目</v>
          </cell>
        </row>
        <row r="2177">
          <cell r="I2177">
            <v>70</v>
          </cell>
        </row>
        <row r="2177">
          <cell r="K2177">
            <v>70</v>
          </cell>
        </row>
        <row r="2177">
          <cell r="S2177">
            <v>70</v>
          </cell>
          <cell r="T2177">
            <v>70</v>
          </cell>
          <cell r="U2177">
            <v>70</v>
          </cell>
        </row>
        <row r="2178">
          <cell r="B2178">
            <v>310206010</v>
          </cell>
          <cell r="C2178" t="str">
            <v>赛庚啶试验</v>
          </cell>
          <cell r="D2178" t="str">
            <v>含测血醛固酮5次</v>
          </cell>
        </row>
        <row r="2178">
          <cell r="F2178" t="str">
            <v>每试验项目</v>
          </cell>
        </row>
        <row r="2178">
          <cell r="I2178">
            <v>100</v>
          </cell>
        </row>
        <row r="2178">
          <cell r="K2178">
            <v>100</v>
          </cell>
        </row>
        <row r="2178">
          <cell r="S2178">
            <v>100</v>
          </cell>
          <cell r="T2178">
            <v>100</v>
          </cell>
          <cell r="U2178">
            <v>100</v>
          </cell>
        </row>
        <row r="2179">
          <cell r="B2179">
            <v>310206011</v>
          </cell>
          <cell r="C2179" t="str">
            <v>氨苯喋啶试验</v>
          </cell>
          <cell r="D2179" t="str">
            <v>含测血尿钾、钠6—8次</v>
          </cell>
        </row>
        <row r="2179">
          <cell r="F2179" t="str">
            <v>每试验项目</v>
          </cell>
        </row>
        <row r="2179">
          <cell r="I2179">
            <v>100</v>
          </cell>
        </row>
        <row r="2179">
          <cell r="K2179">
            <v>100</v>
          </cell>
        </row>
        <row r="2179">
          <cell r="S2179">
            <v>100</v>
          </cell>
          <cell r="T2179">
            <v>100</v>
          </cell>
          <cell r="U2179">
            <v>100</v>
          </cell>
        </row>
        <row r="2180">
          <cell r="B2180">
            <v>310206012</v>
          </cell>
          <cell r="C2180" t="str">
            <v>开搏通试验</v>
          </cell>
          <cell r="D2180" t="str">
            <v>含测血醛固酮测定7次</v>
          </cell>
        </row>
        <row r="2180">
          <cell r="F2180" t="str">
            <v>每试验项目</v>
          </cell>
        </row>
        <row r="2180">
          <cell r="I2180">
            <v>130</v>
          </cell>
        </row>
        <row r="2180">
          <cell r="K2180">
            <v>130</v>
          </cell>
        </row>
        <row r="2180">
          <cell r="S2180">
            <v>130</v>
          </cell>
          <cell r="T2180">
            <v>130</v>
          </cell>
          <cell r="U2180">
            <v>130</v>
          </cell>
        </row>
        <row r="2181">
          <cell r="B2181">
            <v>310207</v>
          </cell>
          <cell r="C2181" t="str">
            <v>肾上腺髓质功能试验</v>
          </cell>
        </row>
        <row r="2182">
          <cell r="B2182">
            <v>310207001</v>
          </cell>
          <cell r="C2182" t="str">
            <v>苄胺唑啉阻滞试验</v>
          </cell>
          <cell r="D2182" t="str">
            <v>含床旁血压、脉搏监测，血压监测每5分钟一次，至少30分钟</v>
          </cell>
        </row>
        <row r="2182">
          <cell r="F2182" t="str">
            <v>每试验项目</v>
          </cell>
        </row>
        <row r="2182">
          <cell r="I2182">
            <v>60</v>
          </cell>
        </row>
        <row r="2182">
          <cell r="K2182">
            <v>60</v>
          </cell>
        </row>
        <row r="2182">
          <cell r="S2182">
            <v>60</v>
          </cell>
          <cell r="T2182">
            <v>60</v>
          </cell>
          <cell r="U2182">
            <v>60</v>
          </cell>
        </row>
        <row r="2183">
          <cell r="B2183">
            <v>310207002</v>
          </cell>
          <cell r="C2183" t="str">
            <v>可乐宁试验</v>
          </cell>
          <cell r="D2183" t="str">
            <v>含查血肾上腺素、血儿茶酚胺，血压监测每小时一次，连续6小时；包括哌唑嗪试验</v>
          </cell>
        </row>
        <row r="2183">
          <cell r="F2183" t="str">
            <v>每试验项目</v>
          </cell>
        </row>
        <row r="2183">
          <cell r="I2183">
            <v>60</v>
          </cell>
        </row>
        <row r="2183">
          <cell r="K2183">
            <v>60</v>
          </cell>
        </row>
        <row r="2183">
          <cell r="S2183">
            <v>60</v>
          </cell>
          <cell r="T2183">
            <v>60</v>
          </cell>
          <cell r="U2183">
            <v>60</v>
          </cell>
        </row>
        <row r="2184">
          <cell r="B2184">
            <v>310207003</v>
          </cell>
          <cell r="C2184" t="str">
            <v>胰高血糖素激发试验</v>
          </cell>
          <cell r="D2184" t="str">
            <v>含血压监测每半分钟一次，连续5分钟后，每分钟一次，连续10分钟</v>
          </cell>
        </row>
        <row r="2184">
          <cell r="F2184" t="str">
            <v>每试验项目</v>
          </cell>
        </row>
        <row r="2184">
          <cell r="I2184">
            <v>80</v>
          </cell>
        </row>
        <row r="2184">
          <cell r="K2184">
            <v>80</v>
          </cell>
        </row>
        <row r="2184">
          <cell r="S2184">
            <v>80</v>
          </cell>
          <cell r="T2184">
            <v>80</v>
          </cell>
          <cell r="U2184">
            <v>80</v>
          </cell>
        </row>
        <row r="2185">
          <cell r="B2185">
            <v>310207004</v>
          </cell>
          <cell r="C2185" t="str">
            <v>冷加压试验</v>
          </cell>
          <cell r="D2185" t="str">
            <v>含血压监测20分钟内测7次</v>
          </cell>
        </row>
        <row r="2185">
          <cell r="F2185" t="str">
            <v>每试验项目</v>
          </cell>
        </row>
        <row r="2185">
          <cell r="I2185">
            <v>50</v>
          </cell>
        </row>
        <row r="2185">
          <cell r="K2185">
            <v>50</v>
          </cell>
        </row>
        <row r="2185">
          <cell r="S2185">
            <v>50</v>
          </cell>
          <cell r="T2185">
            <v>50</v>
          </cell>
          <cell r="U2185">
            <v>50</v>
          </cell>
        </row>
        <row r="2186">
          <cell r="B2186">
            <v>310207005</v>
          </cell>
          <cell r="C2186" t="str">
            <v>组织胺激发试验</v>
          </cell>
          <cell r="D2186" t="str">
            <v>含血压监测每半分钟一次，连续15分钟</v>
          </cell>
        </row>
        <row r="2186">
          <cell r="F2186" t="str">
            <v>每试验项目</v>
          </cell>
        </row>
        <row r="2186">
          <cell r="I2186">
            <v>60</v>
          </cell>
        </row>
        <row r="2186">
          <cell r="K2186">
            <v>60</v>
          </cell>
        </row>
        <row r="2186">
          <cell r="S2186">
            <v>60</v>
          </cell>
          <cell r="T2186">
            <v>60</v>
          </cell>
          <cell r="U2186">
            <v>60</v>
          </cell>
        </row>
        <row r="2187">
          <cell r="B2187">
            <v>310207006</v>
          </cell>
          <cell r="C2187" t="str">
            <v>酪胺激发试验</v>
          </cell>
          <cell r="D2187" t="str">
            <v>含血压监测每半分钟一次，连续15分钟</v>
          </cell>
        </row>
        <row r="2187">
          <cell r="F2187" t="str">
            <v>每试验项目</v>
          </cell>
        </row>
        <row r="2187">
          <cell r="I2187">
            <v>60</v>
          </cell>
        </row>
        <row r="2187">
          <cell r="K2187">
            <v>60</v>
          </cell>
        </row>
        <row r="2187">
          <cell r="S2187">
            <v>60</v>
          </cell>
          <cell r="T2187">
            <v>60</v>
          </cell>
          <cell r="U2187">
            <v>60</v>
          </cell>
        </row>
        <row r="2188">
          <cell r="B2188">
            <v>310208</v>
          </cell>
          <cell r="C2188" t="str">
            <v>其它</v>
          </cell>
        </row>
        <row r="2189">
          <cell r="B2189">
            <v>310208001</v>
          </cell>
          <cell r="C2189" t="str">
            <v>胰岛素泵持续皮下注射胰岛素</v>
          </cell>
        </row>
        <row r="2189">
          <cell r="E2189" t="str">
            <v>耗材</v>
          </cell>
          <cell r="F2189" t="str">
            <v>小时</v>
          </cell>
        </row>
        <row r="2189">
          <cell r="I2189">
            <v>5</v>
          </cell>
        </row>
        <row r="2189">
          <cell r="K2189">
            <v>5</v>
          </cell>
        </row>
        <row r="2189">
          <cell r="S2189">
            <v>5</v>
          </cell>
          <cell r="T2189">
            <v>5</v>
          </cell>
          <cell r="U2189">
            <v>5</v>
          </cell>
        </row>
        <row r="2190">
          <cell r="B2190">
            <v>310208002</v>
          </cell>
          <cell r="C2190" t="str">
            <v>人绒毛膜促性腺激素兴奋试验</v>
          </cell>
          <cell r="D2190" t="str">
            <v>含3次性腺激素测定</v>
          </cell>
        </row>
        <row r="2190">
          <cell r="F2190" t="str">
            <v>每试验项目</v>
          </cell>
        </row>
        <row r="2190">
          <cell r="I2190">
            <v>120</v>
          </cell>
        </row>
        <row r="2190">
          <cell r="K2190">
            <v>120</v>
          </cell>
        </row>
        <row r="2190">
          <cell r="S2190">
            <v>120</v>
          </cell>
          <cell r="T2190">
            <v>120</v>
          </cell>
          <cell r="U2190">
            <v>120</v>
          </cell>
        </row>
        <row r="2191">
          <cell r="B2191">
            <v>310208004</v>
          </cell>
          <cell r="C2191" t="str">
            <v>糖尿病足评估</v>
          </cell>
          <cell r="D2191" t="str">
            <v>手触诊股动脉、腘动脉、足背动脉、足后动脉四组动脉，评估动脉搏动情况；检查足底触觉，使用空针头检查足部针刺觉，使用金属棒检查足部皮肤温度觉，使用128-Hz音叉检查足部震动觉,岀具诊查意见。</v>
          </cell>
        </row>
        <row r="2191">
          <cell r="F2191" t="str">
            <v>单侧</v>
          </cell>
        </row>
        <row r="2191">
          <cell r="I2191" t="str">
            <v>自主定价</v>
          </cell>
        </row>
        <row r="2191">
          <cell r="K2191" t="str">
            <v>自主定价</v>
          </cell>
        </row>
        <row r="2191">
          <cell r="S2191" t="str">
            <v>自主定价</v>
          </cell>
          <cell r="T2191" t="str">
            <v>自主定价</v>
          </cell>
          <cell r="U2191" t="str">
            <v>自主定价</v>
          </cell>
        </row>
        <row r="2192">
          <cell r="B2192">
            <v>310208005</v>
          </cell>
          <cell r="C2192" t="str">
            <v>糖尿病足关节功能评估</v>
          </cell>
          <cell r="D2192" t="str">
            <v>检查足形状及关节形态；评估测量关节在冠状面矢状面和横截面上活动角度，评估关节功能。</v>
          </cell>
        </row>
        <row r="2192">
          <cell r="F2192" t="str">
            <v>单侧</v>
          </cell>
        </row>
        <row r="2192">
          <cell r="I2192" t="str">
            <v>自主定价</v>
          </cell>
        </row>
        <row r="2192">
          <cell r="K2192" t="str">
            <v>自主定价</v>
          </cell>
        </row>
        <row r="2192">
          <cell r="S2192" t="str">
            <v>自主定价</v>
          </cell>
          <cell r="T2192" t="str">
            <v>自主定价</v>
          </cell>
          <cell r="U2192" t="str">
            <v>自主定价</v>
          </cell>
        </row>
        <row r="2193">
          <cell r="B2193">
            <v>310208006</v>
          </cell>
          <cell r="C2193" t="str">
            <v>糖尿病视网膜病变诊断</v>
          </cell>
          <cell r="D2193" t="str">
            <v>计算机分析眼底照片并回传报告。自动标注微血管瘤、岀血点以及渗岀，自动统计数量和面积，辅助医生完成诊断报告。</v>
          </cell>
        </row>
        <row r="2193">
          <cell r="F2193" t="str">
            <v>单眼</v>
          </cell>
        </row>
        <row r="2193">
          <cell r="I2193" t="str">
            <v>自主定价</v>
          </cell>
        </row>
        <row r="2193">
          <cell r="K2193" t="str">
            <v>自主定价</v>
          </cell>
        </row>
        <row r="2193">
          <cell r="S2193" t="str">
            <v>自主定价</v>
          </cell>
          <cell r="T2193" t="str">
            <v>自主定价</v>
          </cell>
          <cell r="U2193" t="str">
            <v>自主定价</v>
          </cell>
        </row>
        <row r="2194">
          <cell r="B2194">
            <v>3103</v>
          </cell>
          <cell r="C2194" t="str">
            <v>3.眼部</v>
          </cell>
        </row>
        <row r="2195">
          <cell r="B2195">
            <v>310300001</v>
          </cell>
          <cell r="C2195" t="str">
            <v>普通视力检查</v>
          </cell>
          <cell r="D2195" t="str">
            <v>含远视力、近视力、光机能（包括光感及光定位）、伪盲检查</v>
          </cell>
        </row>
        <row r="2195">
          <cell r="F2195" t="str">
            <v>次</v>
          </cell>
        </row>
        <row r="2195">
          <cell r="I2195">
            <v>1</v>
          </cell>
        </row>
        <row r="2195">
          <cell r="K2195">
            <v>1</v>
          </cell>
        </row>
        <row r="2195">
          <cell r="S2195">
            <v>1</v>
          </cell>
          <cell r="T2195">
            <v>1</v>
          </cell>
          <cell r="U2195">
            <v>1</v>
          </cell>
        </row>
        <row r="2196">
          <cell r="B2196">
            <v>310300002</v>
          </cell>
          <cell r="C2196" t="str">
            <v>特殊视力检查</v>
          </cell>
          <cell r="D2196" t="str">
            <v>包括儿童图形视力表，点视力表，条栅视力卡，视动性眼震仪</v>
          </cell>
        </row>
        <row r="2196">
          <cell r="F2196" t="str">
            <v>项</v>
          </cell>
          <cell r="G2196" t="str">
            <v>每增加一项加收2元</v>
          </cell>
        </row>
        <row r="2196">
          <cell r="I2196">
            <v>2</v>
          </cell>
        </row>
        <row r="2196">
          <cell r="K2196">
            <v>2</v>
          </cell>
        </row>
        <row r="2196">
          <cell r="S2196">
            <v>2</v>
          </cell>
          <cell r="T2196">
            <v>2</v>
          </cell>
          <cell r="U2196">
            <v>2</v>
          </cell>
        </row>
        <row r="2197">
          <cell r="B2197">
            <v>310300003</v>
          </cell>
          <cell r="C2197" t="str">
            <v>选择性观看检查</v>
          </cell>
        </row>
        <row r="2197">
          <cell r="F2197" t="str">
            <v>次</v>
          </cell>
        </row>
        <row r="2197">
          <cell r="I2197">
            <v>2</v>
          </cell>
        </row>
        <row r="2197">
          <cell r="K2197">
            <v>2</v>
          </cell>
        </row>
        <row r="2197">
          <cell r="S2197">
            <v>2</v>
          </cell>
          <cell r="T2197">
            <v>2</v>
          </cell>
          <cell r="U2197">
            <v>2</v>
          </cell>
        </row>
        <row r="2198">
          <cell r="B2198">
            <v>310300004</v>
          </cell>
          <cell r="C2198" t="str">
            <v>视网膜视力检查</v>
          </cell>
        </row>
        <row r="2198">
          <cell r="F2198" t="str">
            <v>次</v>
          </cell>
        </row>
        <row r="2198">
          <cell r="I2198">
            <v>21</v>
          </cell>
        </row>
        <row r="2198">
          <cell r="K2198">
            <v>21</v>
          </cell>
        </row>
        <row r="2198">
          <cell r="S2198">
            <v>21</v>
          </cell>
          <cell r="T2198">
            <v>21</v>
          </cell>
          <cell r="U2198">
            <v>21</v>
          </cell>
        </row>
        <row r="2199">
          <cell r="B2199">
            <v>310300005</v>
          </cell>
          <cell r="C2199" t="str">
            <v>视野检查</v>
          </cell>
          <cell r="D2199" t="str">
            <v>包括普通视野计，电脑视野计、动态(Goldmann)视野计</v>
          </cell>
        </row>
        <row r="2199">
          <cell r="F2199" t="str">
            <v>次</v>
          </cell>
        </row>
        <row r="2200">
          <cell r="B2200" t="str">
            <v>310300005a</v>
          </cell>
          <cell r="C2200" t="str">
            <v>普通</v>
          </cell>
        </row>
        <row r="2200">
          <cell r="F2200" t="str">
            <v>次</v>
          </cell>
        </row>
        <row r="2200">
          <cell r="I2200">
            <v>10</v>
          </cell>
        </row>
        <row r="2200">
          <cell r="K2200">
            <v>10</v>
          </cell>
        </row>
        <row r="2200">
          <cell r="S2200">
            <v>10</v>
          </cell>
          <cell r="T2200">
            <v>10</v>
          </cell>
          <cell r="U2200">
            <v>10</v>
          </cell>
        </row>
        <row r="2201">
          <cell r="B2201" t="str">
            <v>310300005b</v>
          </cell>
          <cell r="C2201" t="str">
            <v>电脑、动态</v>
          </cell>
        </row>
        <row r="2201">
          <cell r="F2201" t="str">
            <v>次</v>
          </cell>
        </row>
        <row r="2201">
          <cell r="I2201">
            <v>80</v>
          </cell>
        </row>
        <row r="2201">
          <cell r="K2201">
            <v>80</v>
          </cell>
        </row>
        <row r="2201">
          <cell r="S2201">
            <v>80</v>
          </cell>
          <cell r="T2201">
            <v>80</v>
          </cell>
          <cell r="U2201">
            <v>80</v>
          </cell>
        </row>
        <row r="2202">
          <cell r="B2202">
            <v>310300006</v>
          </cell>
          <cell r="C2202" t="str">
            <v>阿姆斯勒(Amsler)表检查</v>
          </cell>
        </row>
        <row r="2202">
          <cell r="F2202" t="str">
            <v>次</v>
          </cell>
        </row>
        <row r="2202">
          <cell r="I2202">
            <v>5</v>
          </cell>
        </row>
        <row r="2202">
          <cell r="K2202">
            <v>5</v>
          </cell>
        </row>
        <row r="2202">
          <cell r="S2202">
            <v>5</v>
          </cell>
          <cell r="T2202">
            <v>5</v>
          </cell>
          <cell r="U2202">
            <v>5</v>
          </cell>
        </row>
        <row r="2203">
          <cell r="B2203">
            <v>310300007</v>
          </cell>
          <cell r="C2203" t="str">
            <v>验光</v>
          </cell>
          <cell r="D2203" t="str">
            <v>包括检影，散瞳，云雾试验，试镜</v>
          </cell>
        </row>
        <row r="2203">
          <cell r="F2203" t="str">
            <v>项</v>
          </cell>
          <cell r="G2203" t="str">
            <v>每增加一项加收5元</v>
          </cell>
        </row>
        <row r="2203">
          <cell r="I2203" t="str">
            <v>自主定价</v>
          </cell>
        </row>
        <row r="2203">
          <cell r="K2203" t="str">
            <v>自主定价</v>
          </cell>
        </row>
        <row r="2203">
          <cell r="S2203" t="str">
            <v>自主定价</v>
          </cell>
          <cell r="T2203" t="str">
            <v>自主定价</v>
          </cell>
          <cell r="U2203" t="str">
            <v>自主定价</v>
          </cell>
        </row>
        <row r="2204">
          <cell r="B2204">
            <v>310300008</v>
          </cell>
          <cell r="C2204" t="str">
            <v>镜片检测</v>
          </cell>
        </row>
        <row r="2204">
          <cell r="F2204" t="str">
            <v>次</v>
          </cell>
        </row>
        <row r="2204">
          <cell r="I2204" t="str">
            <v>自主定价</v>
          </cell>
        </row>
        <row r="2204">
          <cell r="K2204" t="str">
            <v>自主定价</v>
          </cell>
        </row>
        <row r="2204">
          <cell r="S2204" t="str">
            <v>自主定价</v>
          </cell>
          <cell r="T2204" t="str">
            <v>自主定价</v>
          </cell>
          <cell r="U2204" t="str">
            <v>自主定价</v>
          </cell>
        </row>
        <row r="2205">
          <cell r="B2205">
            <v>310300009</v>
          </cell>
          <cell r="C2205" t="str">
            <v>隐形眼镜配置</v>
          </cell>
          <cell r="D2205" t="str">
            <v>含验光、角膜曲率测量、泪液分泌功能(Schirmer)测定</v>
          </cell>
        </row>
        <row r="2205">
          <cell r="F2205" t="str">
            <v>次</v>
          </cell>
        </row>
        <row r="2205">
          <cell r="I2205" t="str">
            <v>自主定价</v>
          </cell>
        </row>
        <row r="2205">
          <cell r="K2205" t="str">
            <v>自主定价</v>
          </cell>
        </row>
        <row r="2205">
          <cell r="S2205" t="str">
            <v>自主定价</v>
          </cell>
          <cell r="T2205" t="str">
            <v>自主定价</v>
          </cell>
          <cell r="U2205" t="str">
            <v>自主定价</v>
          </cell>
        </row>
        <row r="2206">
          <cell r="B2206">
            <v>310300010</v>
          </cell>
          <cell r="C2206" t="str">
            <v>主导眼检查</v>
          </cell>
        </row>
        <row r="2206">
          <cell r="F2206" t="str">
            <v>次</v>
          </cell>
        </row>
        <row r="2206">
          <cell r="I2206">
            <v>5</v>
          </cell>
        </row>
        <row r="2206">
          <cell r="K2206">
            <v>5</v>
          </cell>
        </row>
        <row r="2206">
          <cell r="S2206">
            <v>5</v>
          </cell>
          <cell r="T2206">
            <v>5</v>
          </cell>
          <cell r="U2206">
            <v>5</v>
          </cell>
        </row>
        <row r="2207">
          <cell r="B2207">
            <v>310300011</v>
          </cell>
          <cell r="C2207" t="str">
            <v>代偿头位测定</v>
          </cell>
          <cell r="D2207" t="str">
            <v>含使用头位检测仪</v>
          </cell>
        </row>
        <row r="2207">
          <cell r="F2207" t="str">
            <v>次</v>
          </cell>
        </row>
        <row r="2207">
          <cell r="I2207">
            <v>5</v>
          </cell>
        </row>
        <row r="2207">
          <cell r="K2207">
            <v>5</v>
          </cell>
        </row>
        <row r="2207">
          <cell r="S2207">
            <v>5</v>
          </cell>
          <cell r="T2207">
            <v>5</v>
          </cell>
          <cell r="U2207">
            <v>5</v>
          </cell>
        </row>
        <row r="2208">
          <cell r="B2208">
            <v>310300012</v>
          </cell>
          <cell r="C2208" t="str">
            <v>复视检查</v>
          </cell>
        </row>
        <row r="2208">
          <cell r="F2208" t="str">
            <v>次</v>
          </cell>
        </row>
        <row r="2208">
          <cell r="I2208">
            <v>8</v>
          </cell>
        </row>
        <row r="2208">
          <cell r="K2208">
            <v>8</v>
          </cell>
        </row>
        <row r="2208">
          <cell r="S2208">
            <v>8</v>
          </cell>
          <cell r="T2208">
            <v>8</v>
          </cell>
          <cell r="U2208">
            <v>8</v>
          </cell>
        </row>
        <row r="2209">
          <cell r="B2209">
            <v>310300013</v>
          </cell>
          <cell r="C2209" t="str">
            <v>斜视度测定</v>
          </cell>
          <cell r="D2209" t="str">
            <v>含九个注视方向双眼分别注视时的斜度，看远及看近</v>
          </cell>
        </row>
        <row r="2209">
          <cell r="F2209" t="str">
            <v>次</v>
          </cell>
        </row>
        <row r="2209">
          <cell r="I2209">
            <v>15</v>
          </cell>
        </row>
        <row r="2209">
          <cell r="K2209">
            <v>15</v>
          </cell>
        </row>
        <row r="2209">
          <cell r="S2209">
            <v>15</v>
          </cell>
          <cell r="T2209">
            <v>15</v>
          </cell>
          <cell r="U2209">
            <v>15</v>
          </cell>
        </row>
        <row r="2210">
          <cell r="B2210">
            <v>310300014</v>
          </cell>
          <cell r="C2210" t="str">
            <v>三棱镜检查</v>
          </cell>
        </row>
        <row r="2210">
          <cell r="F2210" t="str">
            <v>次</v>
          </cell>
        </row>
        <row r="2210">
          <cell r="I2210">
            <v>11</v>
          </cell>
        </row>
        <row r="2210">
          <cell r="K2210">
            <v>11</v>
          </cell>
        </row>
        <row r="2210">
          <cell r="S2210">
            <v>11</v>
          </cell>
          <cell r="T2210">
            <v>11</v>
          </cell>
          <cell r="U2210">
            <v>11</v>
          </cell>
        </row>
        <row r="2211">
          <cell r="B2211">
            <v>310300015</v>
          </cell>
          <cell r="C2211" t="str">
            <v>线状镜检查</v>
          </cell>
        </row>
        <row r="2211">
          <cell r="F2211" t="str">
            <v>次</v>
          </cell>
        </row>
        <row r="2211">
          <cell r="I2211">
            <v>5</v>
          </cell>
        </row>
        <row r="2211">
          <cell r="K2211">
            <v>5</v>
          </cell>
        </row>
        <row r="2211">
          <cell r="S2211">
            <v>5</v>
          </cell>
          <cell r="T2211">
            <v>5</v>
          </cell>
          <cell r="U2211">
            <v>5</v>
          </cell>
        </row>
        <row r="2212">
          <cell r="B2212">
            <v>310300016</v>
          </cell>
          <cell r="C2212" t="str">
            <v>黑氏(Hess)屏检查</v>
          </cell>
        </row>
        <row r="2212">
          <cell r="F2212" t="str">
            <v>次</v>
          </cell>
        </row>
        <row r="2212">
          <cell r="I2212">
            <v>5</v>
          </cell>
        </row>
        <row r="2212">
          <cell r="K2212">
            <v>5</v>
          </cell>
        </row>
        <row r="2212">
          <cell r="S2212">
            <v>5</v>
          </cell>
          <cell r="T2212">
            <v>5</v>
          </cell>
          <cell r="U2212">
            <v>5</v>
          </cell>
        </row>
        <row r="2213">
          <cell r="B2213">
            <v>310300017</v>
          </cell>
          <cell r="C2213" t="str">
            <v>调节/集合测定</v>
          </cell>
        </row>
        <row r="2213">
          <cell r="F2213" t="str">
            <v>次</v>
          </cell>
        </row>
        <row r="2213">
          <cell r="I2213">
            <v>9</v>
          </cell>
        </row>
        <row r="2213">
          <cell r="K2213">
            <v>9</v>
          </cell>
        </row>
        <row r="2213">
          <cell r="S2213">
            <v>9</v>
          </cell>
          <cell r="T2213">
            <v>9</v>
          </cell>
          <cell r="U2213">
            <v>9</v>
          </cell>
        </row>
        <row r="2214">
          <cell r="B2214">
            <v>310300018</v>
          </cell>
          <cell r="C2214" t="str">
            <v>牵拉试验</v>
          </cell>
          <cell r="D2214" t="str">
            <v>含有无复视及耐受程度，被动牵拉，主动收缩</v>
          </cell>
        </row>
        <row r="2214">
          <cell r="F2214" t="str">
            <v>次</v>
          </cell>
        </row>
        <row r="2214">
          <cell r="I2214">
            <v>11</v>
          </cell>
        </row>
        <row r="2214">
          <cell r="K2214">
            <v>11</v>
          </cell>
        </row>
        <row r="2214">
          <cell r="S2214">
            <v>11</v>
          </cell>
          <cell r="T2214">
            <v>11</v>
          </cell>
          <cell r="U2214">
            <v>11</v>
          </cell>
        </row>
        <row r="2215">
          <cell r="B2215">
            <v>310300019</v>
          </cell>
          <cell r="C2215" t="str">
            <v>双眼视觉检查</v>
          </cell>
          <cell r="D2215" t="str">
            <v>含双眼同时知觉、双眼同时视、双眼融合功能、立体视功能</v>
          </cell>
        </row>
        <row r="2215">
          <cell r="F2215" t="str">
            <v>次</v>
          </cell>
        </row>
        <row r="2215">
          <cell r="I2215">
            <v>21</v>
          </cell>
        </row>
        <row r="2215">
          <cell r="K2215">
            <v>21</v>
          </cell>
        </row>
        <row r="2215">
          <cell r="S2215">
            <v>21</v>
          </cell>
          <cell r="T2215">
            <v>21</v>
          </cell>
          <cell r="U2215">
            <v>21</v>
          </cell>
        </row>
        <row r="2216">
          <cell r="B2216">
            <v>310300020</v>
          </cell>
          <cell r="C2216" t="str">
            <v>色觉检查</v>
          </cell>
          <cell r="D2216" t="str">
            <v>包括普通图谱法，FM-100Hue测试盒法,色觉仪法</v>
          </cell>
        </row>
        <row r="2216">
          <cell r="F2216" t="str">
            <v>项</v>
          </cell>
          <cell r="G2216" t="str">
            <v>每增加一项加收2元</v>
          </cell>
        </row>
        <row r="2216">
          <cell r="I2216">
            <v>5</v>
          </cell>
        </row>
        <row r="2216">
          <cell r="K2216">
            <v>5</v>
          </cell>
        </row>
        <row r="2216">
          <cell r="S2216">
            <v>5</v>
          </cell>
          <cell r="T2216">
            <v>5</v>
          </cell>
          <cell r="U2216">
            <v>5</v>
          </cell>
        </row>
        <row r="2217">
          <cell r="B2217">
            <v>310300021</v>
          </cell>
          <cell r="C2217" t="str">
            <v>对比敏感度检查</v>
          </cell>
        </row>
        <row r="2217">
          <cell r="F2217" t="str">
            <v>次</v>
          </cell>
        </row>
        <row r="2217">
          <cell r="I2217">
            <v>11</v>
          </cell>
        </row>
        <row r="2217">
          <cell r="K2217">
            <v>11</v>
          </cell>
        </row>
        <row r="2217">
          <cell r="S2217">
            <v>11</v>
          </cell>
          <cell r="T2217">
            <v>11</v>
          </cell>
          <cell r="U2217">
            <v>11</v>
          </cell>
        </row>
        <row r="2218">
          <cell r="B2218">
            <v>310300022</v>
          </cell>
          <cell r="C2218" t="str">
            <v>暗适应测定</v>
          </cell>
          <cell r="D2218" t="str">
            <v>含图形及报告</v>
          </cell>
        </row>
        <row r="2218">
          <cell r="F2218" t="str">
            <v>次</v>
          </cell>
        </row>
        <row r="2218">
          <cell r="I2218">
            <v>32</v>
          </cell>
        </row>
        <row r="2218">
          <cell r="K2218">
            <v>32</v>
          </cell>
        </row>
        <row r="2218">
          <cell r="S2218">
            <v>32</v>
          </cell>
          <cell r="T2218">
            <v>32</v>
          </cell>
          <cell r="U2218">
            <v>32</v>
          </cell>
        </row>
        <row r="2219">
          <cell r="B2219">
            <v>310300023</v>
          </cell>
          <cell r="C2219" t="str">
            <v>明适应测定</v>
          </cell>
        </row>
        <row r="2219">
          <cell r="F2219" t="str">
            <v>次</v>
          </cell>
        </row>
        <row r="2219">
          <cell r="I2219">
            <v>16</v>
          </cell>
        </row>
        <row r="2219">
          <cell r="K2219">
            <v>16</v>
          </cell>
        </row>
        <row r="2219">
          <cell r="S2219">
            <v>16</v>
          </cell>
          <cell r="T2219">
            <v>16</v>
          </cell>
          <cell r="U2219">
            <v>16</v>
          </cell>
        </row>
        <row r="2220">
          <cell r="B2220">
            <v>310300024</v>
          </cell>
          <cell r="C2220" t="str">
            <v>正切尺检查</v>
          </cell>
        </row>
        <row r="2220">
          <cell r="F2220" t="str">
            <v>次</v>
          </cell>
        </row>
        <row r="2220">
          <cell r="I2220">
            <v>6</v>
          </cell>
        </row>
        <row r="2220">
          <cell r="K2220">
            <v>6</v>
          </cell>
        </row>
        <row r="2220">
          <cell r="S2220">
            <v>6</v>
          </cell>
          <cell r="T2220">
            <v>6</v>
          </cell>
          <cell r="U2220">
            <v>6</v>
          </cell>
        </row>
        <row r="2221">
          <cell r="B2221">
            <v>310300025</v>
          </cell>
          <cell r="C2221" t="str">
            <v>注视性质检查</v>
          </cell>
        </row>
        <row r="2221">
          <cell r="F2221" t="str">
            <v>次</v>
          </cell>
        </row>
        <row r="2221">
          <cell r="I2221">
            <v>5</v>
          </cell>
        </row>
        <row r="2221">
          <cell r="K2221">
            <v>5</v>
          </cell>
        </row>
        <row r="2221">
          <cell r="S2221">
            <v>5</v>
          </cell>
          <cell r="T2221">
            <v>5</v>
          </cell>
          <cell r="U2221">
            <v>5</v>
          </cell>
        </row>
        <row r="2222">
          <cell r="B2222">
            <v>310300026</v>
          </cell>
          <cell r="C2222" t="str">
            <v>眼象差检查</v>
          </cell>
        </row>
        <row r="2222">
          <cell r="F2222" t="str">
            <v>次</v>
          </cell>
        </row>
        <row r="2222">
          <cell r="I2222">
            <v>11</v>
          </cell>
        </row>
        <row r="2222">
          <cell r="K2222">
            <v>11</v>
          </cell>
        </row>
        <row r="2222">
          <cell r="S2222">
            <v>11</v>
          </cell>
          <cell r="T2222">
            <v>11</v>
          </cell>
          <cell r="U2222">
            <v>11</v>
          </cell>
        </row>
        <row r="2223">
          <cell r="B2223">
            <v>310300027</v>
          </cell>
          <cell r="C2223" t="str">
            <v>眼压检查</v>
          </cell>
          <cell r="D2223" t="str">
            <v>包括Schiotz眼压计法，非接触眼压计法，电眼压计法，压平眼压计法</v>
          </cell>
          <cell r="E2223" t="str">
            <v>一次性探针</v>
          </cell>
          <cell r="F2223" t="str">
            <v>次</v>
          </cell>
        </row>
        <row r="2223">
          <cell r="I2223">
            <v>11</v>
          </cell>
        </row>
        <row r="2223">
          <cell r="K2223">
            <v>11</v>
          </cell>
        </row>
        <row r="2223">
          <cell r="S2223">
            <v>11</v>
          </cell>
          <cell r="T2223">
            <v>11</v>
          </cell>
          <cell r="U2223">
            <v>11</v>
          </cell>
        </row>
        <row r="2224">
          <cell r="B2224">
            <v>310300028</v>
          </cell>
          <cell r="C2224" t="str">
            <v>眼压日曲线检查</v>
          </cell>
        </row>
        <row r="2224">
          <cell r="F2224" t="str">
            <v>次</v>
          </cell>
        </row>
        <row r="2224">
          <cell r="I2224">
            <v>9</v>
          </cell>
        </row>
        <row r="2224">
          <cell r="K2224">
            <v>9</v>
          </cell>
        </row>
        <row r="2224">
          <cell r="S2224">
            <v>9</v>
          </cell>
          <cell r="T2224">
            <v>9</v>
          </cell>
          <cell r="U2224">
            <v>9</v>
          </cell>
        </row>
        <row r="2225">
          <cell r="B2225">
            <v>310300029</v>
          </cell>
          <cell r="C2225" t="str">
            <v>眼压描记</v>
          </cell>
        </row>
        <row r="2225">
          <cell r="F2225" t="str">
            <v>次</v>
          </cell>
        </row>
        <row r="2225">
          <cell r="I2225">
            <v>9</v>
          </cell>
        </row>
        <row r="2225">
          <cell r="K2225">
            <v>9</v>
          </cell>
        </row>
        <row r="2225">
          <cell r="S2225">
            <v>9</v>
          </cell>
          <cell r="T2225">
            <v>9</v>
          </cell>
          <cell r="U2225">
            <v>9</v>
          </cell>
        </row>
        <row r="2226">
          <cell r="B2226">
            <v>310300030</v>
          </cell>
          <cell r="C2226" t="str">
            <v>眼球突岀度测量</v>
          </cell>
          <cell r="D2226" t="str">
            <v>包括米尺测量法、眼球突岀计测量法</v>
          </cell>
        </row>
        <row r="2226">
          <cell r="F2226" t="str">
            <v>次</v>
          </cell>
        </row>
        <row r="2226">
          <cell r="I2226">
            <v>5</v>
          </cell>
        </row>
        <row r="2226">
          <cell r="K2226">
            <v>5</v>
          </cell>
        </row>
        <row r="2226">
          <cell r="S2226">
            <v>5</v>
          </cell>
          <cell r="T2226">
            <v>5</v>
          </cell>
          <cell r="U2226">
            <v>5</v>
          </cell>
        </row>
        <row r="2227">
          <cell r="B2227">
            <v>310300031</v>
          </cell>
          <cell r="C2227" t="str">
            <v>青光眼视网膜神经纤维层计算机图象分析</v>
          </cell>
          <cell r="D2227" t="str">
            <v>含计算机图相分析；不含OCT.HRT及SLO</v>
          </cell>
        </row>
        <row r="2227">
          <cell r="F2227" t="str">
            <v>次</v>
          </cell>
          <cell r="G2227" t="str">
            <v>增加定量分析时加收20元</v>
          </cell>
        </row>
        <row r="2227">
          <cell r="I2227">
            <v>53</v>
          </cell>
        </row>
        <row r="2227">
          <cell r="K2227">
            <v>53</v>
          </cell>
        </row>
        <row r="2227">
          <cell r="S2227">
            <v>53</v>
          </cell>
          <cell r="T2227">
            <v>53</v>
          </cell>
          <cell r="U2227">
            <v>53</v>
          </cell>
        </row>
        <row r="2228">
          <cell r="B2228">
            <v>310300032</v>
          </cell>
          <cell r="C2228" t="str">
            <v>低视力助视器试验</v>
          </cell>
        </row>
        <row r="2228">
          <cell r="F2228" t="str">
            <v>单侧</v>
          </cell>
        </row>
        <row r="2228">
          <cell r="I2228">
            <v>11</v>
          </cell>
        </row>
        <row r="2228">
          <cell r="K2228">
            <v>11</v>
          </cell>
        </row>
        <row r="2228">
          <cell r="S2228">
            <v>11</v>
          </cell>
          <cell r="T2228">
            <v>11</v>
          </cell>
          <cell r="U2228">
            <v>11</v>
          </cell>
        </row>
        <row r="2229">
          <cell r="B2229">
            <v>310300033</v>
          </cell>
          <cell r="C2229" t="str">
            <v>上睑下垂检查</v>
          </cell>
        </row>
        <row r="2229">
          <cell r="F2229" t="str">
            <v>次</v>
          </cell>
        </row>
        <row r="2229">
          <cell r="I2229">
            <v>5</v>
          </cell>
        </row>
        <row r="2229">
          <cell r="K2229">
            <v>5</v>
          </cell>
        </row>
        <row r="2229">
          <cell r="S2229">
            <v>5</v>
          </cell>
          <cell r="T2229">
            <v>5</v>
          </cell>
          <cell r="U2229">
            <v>5</v>
          </cell>
        </row>
        <row r="2230">
          <cell r="B2230">
            <v>310300034</v>
          </cell>
          <cell r="C2230" t="str">
            <v>泪膜破裂时间测定</v>
          </cell>
        </row>
        <row r="2230">
          <cell r="F2230" t="str">
            <v>次</v>
          </cell>
        </row>
        <row r="2230">
          <cell r="I2230">
            <v>11</v>
          </cell>
        </row>
        <row r="2230">
          <cell r="K2230">
            <v>11</v>
          </cell>
        </row>
        <row r="2230">
          <cell r="S2230">
            <v>11</v>
          </cell>
          <cell r="T2230">
            <v>11</v>
          </cell>
          <cell r="U2230">
            <v>11</v>
          </cell>
        </row>
        <row r="2231">
          <cell r="B2231">
            <v>310300035</v>
          </cell>
          <cell r="C2231" t="str">
            <v>泪液分泌功能测定</v>
          </cell>
        </row>
        <row r="2231">
          <cell r="F2231" t="str">
            <v>次</v>
          </cell>
          <cell r="G2231" t="str">
            <v>使用干眼分析仪测定加收10元</v>
          </cell>
        </row>
        <row r="2231">
          <cell r="I2231">
            <v>11</v>
          </cell>
        </row>
        <row r="2231">
          <cell r="K2231">
            <v>11</v>
          </cell>
        </row>
        <row r="2231">
          <cell r="S2231">
            <v>11</v>
          </cell>
          <cell r="T2231">
            <v>11</v>
          </cell>
          <cell r="U2231">
            <v>11</v>
          </cell>
        </row>
        <row r="2232">
          <cell r="B2232">
            <v>310300036</v>
          </cell>
          <cell r="C2232" t="str">
            <v>泪道冲洗</v>
          </cell>
        </row>
        <row r="2232">
          <cell r="F2232" t="str">
            <v>单侧</v>
          </cell>
        </row>
        <row r="2232">
          <cell r="I2232">
            <v>5</v>
          </cell>
        </row>
        <row r="2232">
          <cell r="K2232">
            <v>5</v>
          </cell>
        </row>
        <row r="2232">
          <cell r="S2232">
            <v>5</v>
          </cell>
          <cell r="T2232">
            <v>5</v>
          </cell>
          <cell r="U2232">
            <v>5</v>
          </cell>
        </row>
        <row r="2233">
          <cell r="B2233">
            <v>310300037</v>
          </cell>
          <cell r="C2233" t="str">
            <v>青光眼诱导试验</v>
          </cell>
          <cell r="D2233" t="str">
            <v>包括饮水，暗室，安拉苏林等</v>
          </cell>
        </row>
        <row r="2233">
          <cell r="F2233" t="str">
            <v>次</v>
          </cell>
        </row>
        <row r="2233">
          <cell r="I2233">
            <v>20</v>
          </cell>
        </row>
        <row r="2233">
          <cell r="K2233">
            <v>20</v>
          </cell>
        </row>
        <row r="2233">
          <cell r="S2233">
            <v>20</v>
          </cell>
          <cell r="T2233">
            <v>20</v>
          </cell>
          <cell r="U2233">
            <v>20</v>
          </cell>
        </row>
        <row r="2234">
          <cell r="B2234">
            <v>310300038</v>
          </cell>
          <cell r="C2234" t="str">
            <v>角膜荧光素染色检查</v>
          </cell>
        </row>
        <row r="2234">
          <cell r="F2234" t="str">
            <v>次</v>
          </cell>
        </row>
        <row r="2234">
          <cell r="I2234">
            <v>11</v>
          </cell>
        </row>
        <row r="2234">
          <cell r="K2234">
            <v>11</v>
          </cell>
        </row>
        <row r="2234">
          <cell r="S2234">
            <v>11</v>
          </cell>
          <cell r="T2234">
            <v>11</v>
          </cell>
          <cell r="U2234">
            <v>11</v>
          </cell>
        </row>
        <row r="2235">
          <cell r="B2235">
            <v>310300039</v>
          </cell>
          <cell r="C2235" t="str">
            <v>角膜曲率测量</v>
          </cell>
        </row>
        <row r="2235">
          <cell r="F2235" t="str">
            <v>次(单眼)</v>
          </cell>
          <cell r="G2235" t="str">
            <v>每个眼</v>
          </cell>
        </row>
        <row r="2235">
          <cell r="I2235">
            <v>5</v>
          </cell>
        </row>
        <row r="2235">
          <cell r="K2235">
            <v>5</v>
          </cell>
        </row>
        <row r="2235">
          <cell r="S2235">
            <v>5</v>
          </cell>
          <cell r="T2235">
            <v>5</v>
          </cell>
          <cell r="U2235">
            <v>5</v>
          </cell>
        </row>
        <row r="2236">
          <cell r="B2236">
            <v>310300040</v>
          </cell>
          <cell r="C2236" t="str">
            <v>角膜地形图检查</v>
          </cell>
        </row>
        <row r="2236">
          <cell r="F2236" t="str">
            <v>次(单眼)</v>
          </cell>
          <cell r="G2236" t="str">
            <v>每个眼</v>
          </cell>
        </row>
        <row r="2236">
          <cell r="I2236">
            <v>84</v>
          </cell>
        </row>
        <row r="2236">
          <cell r="K2236">
            <v>84</v>
          </cell>
        </row>
        <row r="2236">
          <cell r="S2236">
            <v>84</v>
          </cell>
          <cell r="T2236">
            <v>84</v>
          </cell>
          <cell r="U2236">
            <v>84</v>
          </cell>
        </row>
        <row r="2237">
          <cell r="B2237">
            <v>310300041</v>
          </cell>
          <cell r="C2237" t="str">
            <v>角膜内皮镜检查</v>
          </cell>
        </row>
        <row r="2237">
          <cell r="F2237" t="str">
            <v>次</v>
          </cell>
          <cell r="G2237" t="str">
            <v>录象记录加收20元</v>
          </cell>
        </row>
        <row r="2237">
          <cell r="I2237">
            <v>84</v>
          </cell>
        </row>
        <row r="2237">
          <cell r="K2237">
            <v>84</v>
          </cell>
        </row>
        <row r="2237">
          <cell r="S2237">
            <v>84</v>
          </cell>
          <cell r="T2237">
            <v>84</v>
          </cell>
          <cell r="U2237">
            <v>84</v>
          </cell>
        </row>
        <row r="2238">
          <cell r="B2238">
            <v>310300042</v>
          </cell>
          <cell r="C2238" t="str">
            <v>角膜厚度检查</v>
          </cell>
          <cell r="D2238" t="str">
            <v>包括裂隙灯法，超声法</v>
          </cell>
        </row>
        <row r="2238">
          <cell r="F2238" t="str">
            <v>次</v>
          </cell>
        </row>
        <row r="2238">
          <cell r="I2238">
            <v>21</v>
          </cell>
        </row>
        <row r="2238">
          <cell r="K2238">
            <v>21</v>
          </cell>
        </row>
        <row r="2238">
          <cell r="S2238">
            <v>21</v>
          </cell>
          <cell r="T2238">
            <v>21</v>
          </cell>
          <cell r="U2238">
            <v>21</v>
          </cell>
        </row>
        <row r="2239">
          <cell r="B2239">
            <v>310300043</v>
          </cell>
          <cell r="C2239" t="str">
            <v>角膜知觉检查</v>
          </cell>
        </row>
        <row r="2239">
          <cell r="F2239" t="str">
            <v>次</v>
          </cell>
        </row>
        <row r="2239">
          <cell r="I2239">
            <v>11</v>
          </cell>
        </row>
        <row r="2239">
          <cell r="K2239">
            <v>11</v>
          </cell>
        </row>
        <row r="2239">
          <cell r="S2239">
            <v>11</v>
          </cell>
          <cell r="T2239">
            <v>11</v>
          </cell>
          <cell r="U2239">
            <v>11</v>
          </cell>
        </row>
        <row r="2240">
          <cell r="B2240">
            <v>310300044</v>
          </cell>
          <cell r="C2240" t="str">
            <v>巩膜透照检查</v>
          </cell>
          <cell r="D2240" t="str">
            <v>含散瞳</v>
          </cell>
        </row>
        <row r="2240">
          <cell r="F2240" t="str">
            <v>次</v>
          </cell>
        </row>
        <row r="2240">
          <cell r="I2240">
            <v>21</v>
          </cell>
        </row>
        <row r="2240">
          <cell r="K2240">
            <v>21</v>
          </cell>
        </row>
        <row r="2240">
          <cell r="S2240">
            <v>21</v>
          </cell>
          <cell r="T2240">
            <v>21</v>
          </cell>
          <cell r="U2240">
            <v>21</v>
          </cell>
        </row>
        <row r="2241">
          <cell r="B2241">
            <v>310300045</v>
          </cell>
          <cell r="C2241" t="str">
            <v>人工晶体度数测量</v>
          </cell>
        </row>
        <row r="2241">
          <cell r="F2241" t="str">
            <v>次</v>
          </cell>
        </row>
        <row r="2241">
          <cell r="I2241">
            <v>53</v>
          </cell>
        </row>
        <row r="2241">
          <cell r="K2241">
            <v>53</v>
          </cell>
        </row>
        <row r="2241">
          <cell r="S2241">
            <v>53</v>
          </cell>
          <cell r="T2241">
            <v>53</v>
          </cell>
          <cell r="U2241">
            <v>53</v>
          </cell>
        </row>
        <row r="2242">
          <cell r="B2242">
            <v>310300046</v>
          </cell>
          <cell r="C2242" t="str">
            <v>前房深度测量</v>
          </cell>
          <cell r="D2242" t="str">
            <v>包括裂隙灯法(测量周边前房及轴部前房)，前房深度测量仪法、眼轴测量</v>
          </cell>
        </row>
        <row r="2242">
          <cell r="F2242" t="str">
            <v>次</v>
          </cell>
        </row>
        <row r="2242">
          <cell r="I2242">
            <v>11</v>
          </cell>
        </row>
        <row r="2242">
          <cell r="K2242">
            <v>11</v>
          </cell>
        </row>
        <row r="2242">
          <cell r="S2242">
            <v>11</v>
          </cell>
          <cell r="T2242">
            <v>11</v>
          </cell>
          <cell r="U2242">
            <v>11</v>
          </cell>
        </row>
        <row r="2243">
          <cell r="B2243">
            <v>310300047</v>
          </cell>
          <cell r="C2243" t="str">
            <v>房水荧光测定</v>
          </cell>
        </row>
        <row r="2243">
          <cell r="F2243" t="str">
            <v>次</v>
          </cell>
        </row>
        <row r="2243">
          <cell r="I2243">
            <v>11</v>
          </cell>
        </row>
        <row r="2243">
          <cell r="K2243">
            <v>11</v>
          </cell>
        </row>
        <row r="2243">
          <cell r="S2243">
            <v>11</v>
          </cell>
          <cell r="T2243">
            <v>11</v>
          </cell>
          <cell r="U2243">
            <v>11</v>
          </cell>
        </row>
        <row r="2244">
          <cell r="B2244">
            <v>310300048</v>
          </cell>
          <cell r="C2244" t="str">
            <v>裂隙灯检查</v>
          </cell>
        </row>
        <row r="2244">
          <cell r="F2244" t="str">
            <v>次</v>
          </cell>
        </row>
        <row r="2244">
          <cell r="I2244">
            <v>11</v>
          </cell>
        </row>
        <row r="2244">
          <cell r="K2244">
            <v>11</v>
          </cell>
        </row>
        <row r="2244">
          <cell r="S2244">
            <v>11</v>
          </cell>
          <cell r="T2244">
            <v>11</v>
          </cell>
          <cell r="U2244">
            <v>11</v>
          </cell>
        </row>
        <row r="2245">
          <cell r="B2245">
            <v>310300049</v>
          </cell>
          <cell r="C2245" t="str">
            <v>裂隙灯下眼底检查</v>
          </cell>
          <cell r="D2245" t="str">
            <v>包括前置镜、三面镜、视网膜镜</v>
          </cell>
        </row>
        <row r="2245">
          <cell r="F2245" t="str">
            <v>次</v>
          </cell>
        </row>
        <row r="2245">
          <cell r="I2245">
            <v>16</v>
          </cell>
        </row>
        <row r="2245">
          <cell r="K2245">
            <v>16</v>
          </cell>
        </row>
        <row r="2245">
          <cell r="S2245">
            <v>16</v>
          </cell>
          <cell r="T2245">
            <v>16</v>
          </cell>
          <cell r="U2245">
            <v>16</v>
          </cell>
        </row>
        <row r="2246">
          <cell r="B2246">
            <v>310300050</v>
          </cell>
          <cell r="C2246" t="str">
            <v>裂隙灯下房角镜检查</v>
          </cell>
        </row>
        <row r="2246">
          <cell r="F2246" t="str">
            <v>次</v>
          </cell>
        </row>
        <row r="2246">
          <cell r="I2246">
            <v>21</v>
          </cell>
        </row>
        <row r="2246">
          <cell r="K2246">
            <v>21</v>
          </cell>
        </row>
        <row r="2246">
          <cell r="S2246">
            <v>21</v>
          </cell>
          <cell r="T2246">
            <v>21</v>
          </cell>
          <cell r="U2246">
            <v>21</v>
          </cell>
        </row>
        <row r="2247">
          <cell r="B2247">
            <v>310300051</v>
          </cell>
          <cell r="C2247" t="str">
            <v>眼位照相</v>
          </cell>
        </row>
        <row r="2247">
          <cell r="F2247" t="str">
            <v>次</v>
          </cell>
        </row>
        <row r="2247">
          <cell r="I2247">
            <v>32</v>
          </cell>
        </row>
        <row r="2247">
          <cell r="K2247">
            <v>32</v>
          </cell>
        </row>
        <row r="2247">
          <cell r="S2247">
            <v>32</v>
          </cell>
          <cell r="T2247">
            <v>32</v>
          </cell>
          <cell r="U2247">
            <v>32</v>
          </cell>
        </row>
        <row r="2248">
          <cell r="B2248">
            <v>310300052</v>
          </cell>
          <cell r="C2248" t="str">
            <v>眼前段照相</v>
          </cell>
        </row>
        <row r="2248">
          <cell r="F2248" t="str">
            <v>单侧</v>
          </cell>
        </row>
        <row r="2248">
          <cell r="I2248">
            <v>32</v>
          </cell>
        </row>
        <row r="2248">
          <cell r="K2248">
            <v>32</v>
          </cell>
        </row>
        <row r="2248">
          <cell r="S2248">
            <v>32</v>
          </cell>
          <cell r="T2248">
            <v>32</v>
          </cell>
          <cell r="U2248">
            <v>32</v>
          </cell>
        </row>
        <row r="2249">
          <cell r="B2249">
            <v>310300053</v>
          </cell>
          <cell r="C2249" t="str">
            <v>眼底照相</v>
          </cell>
        </row>
        <row r="2249">
          <cell r="F2249" t="str">
            <v>单侧</v>
          </cell>
          <cell r="G2249" t="str">
            <v>彩色胶片另收</v>
          </cell>
        </row>
        <row r="2249">
          <cell r="I2249">
            <v>16</v>
          </cell>
        </row>
        <row r="2249">
          <cell r="K2249">
            <v>16</v>
          </cell>
        </row>
        <row r="2249">
          <cell r="S2249">
            <v>16</v>
          </cell>
          <cell r="T2249">
            <v>16</v>
          </cell>
          <cell r="U2249">
            <v>16</v>
          </cell>
        </row>
        <row r="2250">
          <cell r="B2250">
            <v>310300054</v>
          </cell>
          <cell r="C2250" t="str">
            <v>眼底血管造影</v>
          </cell>
          <cell r="D2250" t="str">
            <v>包括眼底荧光血管造影(FFA)、靛青绿血管造影(ICGA)</v>
          </cell>
        </row>
        <row r="2250">
          <cell r="F2250" t="str">
            <v>单侧</v>
          </cell>
        </row>
        <row r="2250">
          <cell r="I2250">
            <v>158</v>
          </cell>
        </row>
        <row r="2250">
          <cell r="K2250">
            <v>158</v>
          </cell>
        </row>
        <row r="2250">
          <cell r="S2250">
            <v>158</v>
          </cell>
          <cell r="T2250">
            <v>158</v>
          </cell>
          <cell r="U2250">
            <v>158</v>
          </cell>
        </row>
        <row r="2251">
          <cell r="B2251">
            <v>310300055</v>
          </cell>
          <cell r="C2251" t="str">
            <v>裂隙灯下眼底视神经立体照相</v>
          </cell>
        </row>
        <row r="2251">
          <cell r="F2251" t="str">
            <v>次</v>
          </cell>
        </row>
        <row r="2251">
          <cell r="I2251">
            <v>32</v>
          </cell>
        </row>
        <row r="2251">
          <cell r="K2251">
            <v>32</v>
          </cell>
        </row>
        <row r="2251">
          <cell r="S2251">
            <v>32</v>
          </cell>
          <cell r="T2251">
            <v>32</v>
          </cell>
          <cell r="U2251">
            <v>32</v>
          </cell>
        </row>
        <row r="2252">
          <cell r="B2252">
            <v>310300056</v>
          </cell>
          <cell r="C2252" t="str">
            <v>眼底检查</v>
          </cell>
          <cell r="D2252" t="str">
            <v>包括直接、间接眼底镜法，不含散瞳</v>
          </cell>
        </row>
        <row r="2252">
          <cell r="F2252" t="str">
            <v>次</v>
          </cell>
        </row>
        <row r="2252">
          <cell r="I2252">
            <v>10</v>
          </cell>
        </row>
        <row r="2252">
          <cell r="K2252">
            <v>10</v>
          </cell>
        </row>
        <row r="2252">
          <cell r="S2252">
            <v>10</v>
          </cell>
          <cell r="T2252">
            <v>10</v>
          </cell>
          <cell r="U2252">
            <v>10</v>
          </cell>
        </row>
        <row r="2253">
          <cell r="B2253">
            <v>310300057</v>
          </cell>
          <cell r="C2253" t="str">
            <v>扫描激光眼底检查(SLO)</v>
          </cell>
        </row>
        <row r="2253">
          <cell r="F2253" t="str">
            <v>次</v>
          </cell>
        </row>
        <row r="2253">
          <cell r="I2253">
            <v>105</v>
          </cell>
        </row>
        <row r="2253">
          <cell r="K2253">
            <v>105</v>
          </cell>
        </row>
        <row r="2253">
          <cell r="S2253">
            <v>105</v>
          </cell>
          <cell r="T2253">
            <v>105</v>
          </cell>
          <cell r="U2253">
            <v>105</v>
          </cell>
        </row>
        <row r="2254">
          <cell r="B2254">
            <v>310300058</v>
          </cell>
          <cell r="C2254" t="str">
            <v>视网膜裂孔定位检查</v>
          </cell>
          <cell r="D2254" t="str">
            <v>包括直接检眼镜观察+测算、双目间接检眼镜观察+巩膜加压法</v>
          </cell>
        </row>
        <row r="2254">
          <cell r="F2254" t="str">
            <v>次</v>
          </cell>
        </row>
        <row r="2254">
          <cell r="I2254">
            <v>21</v>
          </cell>
        </row>
        <row r="2254">
          <cell r="K2254">
            <v>21</v>
          </cell>
        </row>
        <row r="2254">
          <cell r="S2254">
            <v>21</v>
          </cell>
          <cell r="T2254">
            <v>21</v>
          </cell>
          <cell r="U2254">
            <v>21</v>
          </cell>
        </row>
        <row r="2255">
          <cell r="B2255">
            <v>310300059</v>
          </cell>
          <cell r="C2255" t="str">
            <v>海德堡视网膜厚度检查(HRT)</v>
          </cell>
        </row>
        <row r="2255">
          <cell r="F2255" t="str">
            <v>次</v>
          </cell>
        </row>
        <row r="2255">
          <cell r="I2255">
            <v>158</v>
          </cell>
        </row>
        <row r="2255">
          <cell r="K2255">
            <v>158</v>
          </cell>
        </row>
        <row r="2255">
          <cell r="S2255">
            <v>158</v>
          </cell>
          <cell r="T2255">
            <v>158</v>
          </cell>
          <cell r="U2255">
            <v>158</v>
          </cell>
        </row>
        <row r="2256">
          <cell r="B2256">
            <v>310300060</v>
          </cell>
          <cell r="C2256" t="str">
            <v>眼血流图</v>
          </cell>
        </row>
        <row r="2256">
          <cell r="F2256" t="str">
            <v>次</v>
          </cell>
        </row>
        <row r="2256">
          <cell r="I2256">
            <v>53</v>
          </cell>
        </row>
        <row r="2256">
          <cell r="K2256">
            <v>53</v>
          </cell>
        </row>
        <row r="2256">
          <cell r="S2256">
            <v>53</v>
          </cell>
          <cell r="T2256">
            <v>53</v>
          </cell>
          <cell r="U2256">
            <v>53</v>
          </cell>
        </row>
        <row r="2257">
          <cell r="B2257">
            <v>310300061</v>
          </cell>
          <cell r="C2257" t="str">
            <v>视网膜动脉压测定</v>
          </cell>
        </row>
        <row r="2257">
          <cell r="F2257" t="str">
            <v>次</v>
          </cell>
        </row>
        <row r="2257">
          <cell r="I2257">
            <v>53</v>
          </cell>
        </row>
        <row r="2257">
          <cell r="K2257">
            <v>53</v>
          </cell>
        </row>
        <row r="2257">
          <cell r="S2257">
            <v>53</v>
          </cell>
          <cell r="T2257">
            <v>53</v>
          </cell>
          <cell r="U2257">
            <v>53</v>
          </cell>
        </row>
        <row r="2258">
          <cell r="B2258">
            <v>310300062</v>
          </cell>
          <cell r="C2258" t="str">
            <v>临界融合频率检查</v>
          </cell>
        </row>
        <row r="2258">
          <cell r="F2258" t="str">
            <v>次</v>
          </cell>
        </row>
        <row r="2258">
          <cell r="I2258">
            <v>32</v>
          </cell>
        </row>
        <row r="2258">
          <cell r="K2258">
            <v>32</v>
          </cell>
        </row>
        <row r="2258">
          <cell r="S2258">
            <v>32</v>
          </cell>
          <cell r="T2258">
            <v>32</v>
          </cell>
          <cell r="U2258">
            <v>32</v>
          </cell>
        </row>
        <row r="2259">
          <cell r="B2259">
            <v>310300063</v>
          </cell>
          <cell r="C2259" t="str">
            <v>超声生物显微镜检查(UBM)</v>
          </cell>
        </row>
        <row r="2259">
          <cell r="F2259" t="str">
            <v>单侧</v>
          </cell>
        </row>
        <row r="2259">
          <cell r="I2259">
            <v>105</v>
          </cell>
        </row>
        <row r="2259">
          <cell r="K2259">
            <v>105</v>
          </cell>
        </row>
        <row r="2259">
          <cell r="S2259">
            <v>105</v>
          </cell>
          <cell r="T2259">
            <v>105</v>
          </cell>
          <cell r="U2259">
            <v>105</v>
          </cell>
        </row>
        <row r="2260">
          <cell r="B2260">
            <v>310300064</v>
          </cell>
          <cell r="C2260" t="str">
            <v>光学相干断层成相(OCT)</v>
          </cell>
          <cell r="D2260" t="str">
            <v>含测眼球后极组织厚度及断面相</v>
          </cell>
        </row>
        <row r="2260">
          <cell r="F2260" t="str">
            <v>单侧</v>
          </cell>
        </row>
        <row r="2260">
          <cell r="I2260">
            <v>158</v>
          </cell>
        </row>
        <row r="2260">
          <cell r="K2260">
            <v>158</v>
          </cell>
        </row>
        <row r="2260">
          <cell r="S2260">
            <v>158</v>
          </cell>
          <cell r="T2260">
            <v>158</v>
          </cell>
          <cell r="U2260">
            <v>158</v>
          </cell>
        </row>
        <row r="2261">
          <cell r="B2261">
            <v>310300065</v>
          </cell>
          <cell r="C2261" t="str">
            <v>视网膜电流图(ERG)</v>
          </cell>
          <cell r="D2261" t="str">
            <v>包括图形视网膜电图(P-ERG)多焦视网膜电图(m-ERG)</v>
          </cell>
        </row>
        <row r="2261">
          <cell r="F2261" t="str">
            <v>单侧</v>
          </cell>
        </row>
        <row r="2261">
          <cell r="I2261">
            <v>158</v>
          </cell>
        </row>
        <row r="2261">
          <cell r="K2261">
            <v>158</v>
          </cell>
        </row>
        <row r="2261">
          <cell r="S2261">
            <v>158</v>
          </cell>
          <cell r="T2261">
            <v>158</v>
          </cell>
          <cell r="U2261">
            <v>158</v>
          </cell>
        </row>
        <row r="2262">
          <cell r="B2262">
            <v>310300066</v>
          </cell>
          <cell r="C2262" t="str">
            <v>视觉网膜地形图</v>
          </cell>
        </row>
        <row r="2262">
          <cell r="F2262" t="str">
            <v>次</v>
          </cell>
        </row>
        <row r="2262">
          <cell r="I2262">
            <v>105</v>
          </cell>
        </row>
        <row r="2262">
          <cell r="K2262">
            <v>105</v>
          </cell>
        </row>
        <row r="2262">
          <cell r="S2262">
            <v>105</v>
          </cell>
          <cell r="T2262">
            <v>105</v>
          </cell>
          <cell r="U2262">
            <v>105</v>
          </cell>
        </row>
        <row r="2263">
          <cell r="B2263">
            <v>310300067</v>
          </cell>
          <cell r="C2263" t="str">
            <v>眼电图(EOG)</v>
          </cell>
          <cell r="D2263" t="str">
            <v>含运动或感觉</v>
          </cell>
        </row>
        <row r="2263">
          <cell r="F2263" t="str">
            <v>次</v>
          </cell>
        </row>
        <row r="2263">
          <cell r="I2263">
            <v>84</v>
          </cell>
        </row>
        <row r="2263">
          <cell r="K2263">
            <v>84</v>
          </cell>
        </row>
        <row r="2263">
          <cell r="S2263">
            <v>84</v>
          </cell>
          <cell r="T2263">
            <v>84</v>
          </cell>
          <cell r="U2263">
            <v>84</v>
          </cell>
        </row>
        <row r="2264">
          <cell r="B2264">
            <v>310300068</v>
          </cell>
          <cell r="C2264" t="str">
            <v>视觉诱发电位(VEP)</v>
          </cell>
          <cell r="D2264" t="str">
            <v>含单导、图形</v>
          </cell>
        </row>
        <row r="2264">
          <cell r="F2264" t="str">
            <v>次</v>
          </cell>
        </row>
        <row r="2264">
          <cell r="I2264">
            <v>84</v>
          </cell>
        </row>
        <row r="2264">
          <cell r="K2264">
            <v>84</v>
          </cell>
        </row>
        <row r="2264">
          <cell r="S2264">
            <v>84</v>
          </cell>
          <cell r="T2264">
            <v>84</v>
          </cell>
          <cell r="U2264">
            <v>84</v>
          </cell>
        </row>
        <row r="2265">
          <cell r="B2265">
            <v>310300069</v>
          </cell>
          <cell r="C2265" t="str">
            <v>眼外肌功能检查</v>
          </cell>
          <cell r="D2265" t="str">
            <v>含眼球运动、歪头试验、集合与散开</v>
          </cell>
        </row>
        <row r="2265">
          <cell r="F2265" t="str">
            <v>次</v>
          </cell>
        </row>
        <row r="2265">
          <cell r="I2265">
            <v>21</v>
          </cell>
        </row>
        <row r="2265">
          <cell r="K2265">
            <v>21</v>
          </cell>
        </row>
        <row r="2265">
          <cell r="S2265">
            <v>21</v>
          </cell>
          <cell r="T2265">
            <v>21</v>
          </cell>
          <cell r="U2265">
            <v>21</v>
          </cell>
        </row>
        <row r="2266">
          <cell r="B2266">
            <v>310300070</v>
          </cell>
          <cell r="C2266" t="str">
            <v>眼肌力检查</v>
          </cell>
        </row>
        <row r="2266">
          <cell r="F2266" t="str">
            <v>次</v>
          </cell>
        </row>
        <row r="2266">
          <cell r="I2266">
            <v>16</v>
          </cell>
        </row>
        <row r="2266">
          <cell r="K2266">
            <v>16</v>
          </cell>
        </row>
        <row r="2266">
          <cell r="S2266">
            <v>16</v>
          </cell>
          <cell r="T2266">
            <v>16</v>
          </cell>
          <cell r="U2266">
            <v>16</v>
          </cell>
        </row>
        <row r="2267">
          <cell r="B2267">
            <v>310300071</v>
          </cell>
          <cell r="C2267" t="str">
            <v>结膜印痕细胞检查</v>
          </cell>
        </row>
        <row r="2267">
          <cell r="F2267" t="str">
            <v>次</v>
          </cell>
        </row>
        <row r="2267">
          <cell r="I2267">
            <v>21</v>
          </cell>
        </row>
        <row r="2267">
          <cell r="K2267">
            <v>21</v>
          </cell>
        </row>
        <row r="2267">
          <cell r="S2267">
            <v>21</v>
          </cell>
          <cell r="T2267">
            <v>21</v>
          </cell>
          <cell r="U2267">
            <v>21</v>
          </cell>
        </row>
        <row r="2268">
          <cell r="B2268">
            <v>310300072</v>
          </cell>
          <cell r="C2268" t="str">
            <v>马氏(Maddox)杆试验</v>
          </cell>
        </row>
        <row r="2268">
          <cell r="F2268" t="str">
            <v>次</v>
          </cell>
        </row>
        <row r="2268">
          <cell r="I2268">
            <v>11</v>
          </cell>
        </row>
        <row r="2268">
          <cell r="K2268">
            <v>11</v>
          </cell>
        </row>
        <row r="2268">
          <cell r="S2268">
            <v>11</v>
          </cell>
          <cell r="T2268">
            <v>11</v>
          </cell>
          <cell r="U2268">
            <v>11</v>
          </cell>
        </row>
        <row r="2269">
          <cell r="B2269">
            <v>310300073</v>
          </cell>
          <cell r="C2269" t="str">
            <v>球内异物定位</v>
          </cell>
          <cell r="D2269" t="str">
            <v>含眼科操作部分</v>
          </cell>
        </row>
        <row r="2269">
          <cell r="F2269" t="str">
            <v>单侧</v>
          </cell>
        </row>
        <row r="2269">
          <cell r="I2269">
            <v>63</v>
          </cell>
        </row>
        <row r="2269">
          <cell r="K2269">
            <v>63</v>
          </cell>
        </row>
        <row r="2269">
          <cell r="S2269">
            <v>63</v>
          </cell>
          <cell r="T2269">
            <v>63</v>
          </cell>
          <cell r="U2269">
            <v>63</v>
          </cell>
        </row>
        <row r="2270">
          <cell r="B2270">
            <v>310300074</v>
          </cell>
          <cell r="C2270" t="str">
            <v>磁石试验</v>
          </cell>
        </row>
        <row r="2270">
          <cell r="F2270" t="str">
            <v>次</v>
          </cell>
        </row>
        <row r="2270">
          <cell r="I2270">
            <v>11</v>
          </cell>
        </row>
        <row r="2270">
          <cell r="K2270">
            <v>11</v>
          </cell>
        </row>
        <row r="2270">
          <cell r="S2270">
            <v>11</v>
          </cell>
          <cell r="T2270">
            <v>11</v>
          </cell>
          <cell r="U2270">
            <v>11</v>
          </cell>
        </row>
        <row r="2271">
          <cell r="B2271">
            <v>310300075</v>
          </cell>
          <cell r="C2271" t="str">
            <v>眼活体组织检查</v>
          </cell>
        </row>
        <row r="2271">
          <cell r="F2271" t="str">
            <v>次</v>
          </cell>
        </row>
        <row r="2271">
          <cell r="I2271">
            <v>63</v>
          </cell>
        </row>
        <row r="2271">
          <cell r="K2271">
            <v>63</v>
          </cell>
        </row>
        <row r="2271">
          <cell r="S2271">
            <v>63</v>
          </cell>
          <cell r="T2271">
            <v>63</v>
          </cell>
          <cell r="U2271">
            <v>63</v>
          </cell>
        </row>
        <row r="2272">
          <cell r="B2272">
            <v>310300076</v>
          </cell>
          <cell r="C2272" t="str">
            <v>角膜刮片检查</v>
          </cell>
          <cell r="D2272" t="str">
            <v>不含微生物检查</v>
          </cell>
        </row>
        <row r="2272">
          <cell r="F2272" t="str">
            <v>次</v>
          </cell>
        </row>
        <row r="2272">
          <cell r="I2272">
            <v>11</v>
          </cell>
        </row>
        <row r="2272">
          <cell r="K2272">
            <v>11</v>
          </cell>
        </row>
        <row r="2272">
          <cell r="S2272">
            <v>11</v>
          </cell>
          <cell r="T2272">
            <v>11</v>
          </cell>
          <cell r="U2272">
            <v>11</v>
          </cell>
        </row>
        <row r="2273">
          <cell r="B2273">
            <v>310300077</v>
          </cell>
          <cell r="C2273" t="str">
            <v>结膜囊取材检查</v>
          </cell>
          <cell r="D2273" t="str">
            <v>不含微生物检查</v>
          </cell>
        </row>
        <row r="2273">
          <cell r="F2273" t="str">
            <v>次</v>
          </cell>
        </row>
        <row r="2273">
          <cell r="I2273">
            <v>11</v>
          </cell>
        </row>
        <row r="2273">
          <cell r="K2273">
            <v>11</v>
          </cell>
        </row>
        <row r="2273">
          <cell r="S2273">
            <v>11</v>
          </cell>
          <cell r="T2273">
            <v>11</v>
          </cell>
          <cell r="U2273">
            <v>11</v>
          </cell>
        </row>
        <row r="2274">
          <cell r="B2274">
            <v>310300078</v>
          </cell>
          <cell r="C2274" t="str">
            <v>准分子激光屈光性角膜矫正术(PRK)</v>
          </cell>
          <cell r="D2274" t="str">
            <v>包括准分子激光治疗性角膜切削术(PTK)、个体化准分子激光屈光性角膜切削术、个体化上皮角膜切割准分子激光矫正手术</v>
          </cell>
        </row>
        <row r="2274">
          <cell r="F2274" t="str">
            <v>次</v>
          </cell>
        </row>
        <row r="2274">
          <cell r="I2274" t="str">
            <v>自主定价</v>
          </cell>
        </row>
        <row r="2274">
          <cell r="K2274" t="str">
            <v>自主定价</v>
          </cell>
        </row>
        <row r="2274">
          <cell r="S2274" t="str">
            <v>自主定价</v>
          </cell>
          <cell r="T2274" t="str">
            <v>自主定价</v>
          </cell>
          <cell r="U2274" t="str">
            <v>自主定价</v>
          </cell>
        </row>
        <row r="2275">
          <cell r="B2275">
            <v>310300079</v>
          </cell>
          <cell r="C2275" t="str">
            <v>激光原位角膜磨镶术(LASIK)</v>
          </cell>
          <cell r="D2275" t="str">
            <v>包括飞秒激光角膜切削术、个体化准分子激光原位角膜磨镶术、个体化准分子激光上皮瓣下角膜磨镶术</v>
          </cell>
        </row>
        <row r="2275">
          <cell r="F2275" t="str">
            <v>次</v>
          </cell>
        </row>
        <row r="2275">
          <cell r="I2275" t="str">
            <v>自主定价</v>
          </cell>
        </row>
        <row r="2275">
          <cell r="K2275" t="str">
            <v>自主定价</v>
          </cell>
        </row>
        <row r="2275">
          <cell r="S2275" t="str">
            <v>自主定价</v>
          </cell>
          <cell r="T2275" t="str">
            <v>自主定价</v>
          </cell>
          <cell r="U2275" t="str">
            <v>自主定价</v>
          </cell>
        </row>
        <row r="2276">
          <cell r="B2276">
            <v>310300080</v>
          </cell>
          <cell r="C2276" t="str">
            <v>视网膜激光光凝术</v>
          </cell>
        </row>
        <row r="2276">
          <cell r="F2276" t="str">
            <v>次</v>
          </cell>
          <cell r="G2276" t="str">
            <v>单眼，多波长激光加收100元</v>
          </cell>
        </row>
        <row r="2276">
          <cell r="I2276">
            <v>315</v>
          </cell>
        </row>
        <row r="2276">
          <cell r="K2276">
            <v>315</v>
          </cell>
        </row>
        <row r="2276">
          <cell r="S2276">
            <v>315</v>
          </cell>
          <cell r="T2276">
            <v>315</v>
          </cell>
          <cell r="U2276">
            <v>315</v>
          </cell>
        </row>
        <row r="2277">
          <cell r="B2277">
            <v>310300081</v>
          </cell>
          <cell r="C2277" t="str">
            <v>激光治疗眼前节病</v>
          </cell>
          <cell r="D2277" t="str">
            <v>包括治疗青光眼、晶状体囊膜切开、虹膜囊肿切除</v>
          </cell>
        </row>
        <row r="2277">
          <cell r="F2277" t="str">
            <v>单侧</v>
          </cell>
        </row>
        <row r="2277">
          <cell r="I2277">
            <v>315</v>
          </cell>
        </row>
        <row r="2277">
          <cell r="K2277">
            <v>315</v>
          </cell>
        </row>
        <row r="2277">
          <cell r="S2277">
            <v>315</v>
          </cell>
          <cell r="T2277">
            <v>315</v>
          </cell>
          <cell r="U2277">
            <v>315</v>
          </cell>
        </row>
        <row r="2278">
          <cell r="B2278">
            <v>310300082</v>
          </cell>
          <cell r="C2278" t="str">
            <v>铒激光眼科手术</v>
          </cell>
          <cell r="D2278" t="str">
            <v>包括治疗白内障、晶体囊膜切开、晶体摘除</v>
          </cell>
        </row>
        <row r="2278">
          <cell r="F2278" t="str">
            <v>次</v>
          </cell>
        </row>
        <row r="2278">
          <cell r="I2278" t="str">
            <v>自主定价</v>
          </cell>
        </row>
        <row r="2278">
          <cell r="K2278" t="str">
            <v>自主定价</v>
          </cell>
        </row>
        <row r="2278">
          <cell r="S2278" t="str">
            <v>自主定价</v>
          </cell>
          <cell r="T2278" t="str">
            <v>自主定价</v>
          </cell>
          <cell r="U2278" t="str">
            <v>自主定价</v>
          </cell>
        </row>
        <row r="2279">
          <cell r="B2279">
            <v>310300083</v>
          </cell>
          <cell r="C2279" t="str">
            <v>钦激光巩膜切除手术</v>
          </cell>
        </row>
        <row r="2279">
          <cell r="F2279" t="str">
            <v>次</v>
          </cell>
        </row>
        <row r="2279">
          <cell r="I2279" t="str">
            <v>自主定价</v>
          </cell>
        </row>
        <row r="2279">
          <cell r="K2279" t="str">
            <v>自主定价</v>
          </cell>
        </row>
        <row r="2279">
          <cell r="S2279" t="str">
            <v>自主定价</v>
          </cell>
          <cell r="T2279" t="str">
            <v>自主定价</v>
          </cell>
          <cell r="U2279" t="str">
            <v>自主定价</v>
          </cell>
        </row>
        <row r="2280">
          <cell r="B2280">
            <v>310300084</v>
          </cell>
          <cell r="C2280" t="str">
            <v>低功率氦一氖激光治疗</v>
          </cell>
          <cell r="D2280" t="str">
            <v>包括温热激光</v>
          </cell>
        </row>
        <row r="2280">
          <cell r="F2280" t="str">
            <v>次</v>
          </cell>
        </row>
        <row r="2280">
          <cell r="I2280">
            <v>588</v>
          </cell>
        </row>
        <row r="2280">
          <cell r="K2280">
            <v>588</v>
          </cell>
        </row>
        <row r="2280">
          <cell r="S2280">
            <v>588</v>
          </cell>
          <cell r="T2280">
            <v>588</v>
          </cell>
          <cell r="U2280">
            <v>588</v>
          </cell>
        </row>
        <row r="2281">
          <cell r="B2281">
            <v>310300085</v>
          </cell>
          <cell r="C2281" t="str">
            <v>电解倒睫</v>
          </cell>
          <cell r="D2281" t="str">
            <v>包括拔倒睫</v>
          </cell>
        </row>
        <row r="2281">
          <cell r="F2281" t="str">
            <v>单侧</v>
          </cell>
        </row>
        <row r="2281">
          <cell r="I2281">
            <v>20</v>
          </cell>
        </row>
        <row r="2281">
          <cell r="K2281">
            <v>20</v>
          </cell>
        </row>
        <row r="2281">
          <cell r="S2281">
            <v>20</v>
          </cell>
          <cell r="T2281">
            <v>20</v>
          </cell>
          <cell r="U2281">
            <v>20</v>
          </cell>
        </row>
        <row r="2282">
          <cell r="B2282">
            <v>310300086</v>
          </cell>
          <cell r="C2282" t="str">
            <v>光动力疗法(PDT)</v>
          </cell>
          <cell r="D2282" t="str">
            <v>含光敏剂配置，微泵注入药物，激光治疗</v>
          </cell>
          <cell r="E2282" t="str">
            <v>光敏剂</v>
          </cell>
          <cell r="F2282" t="str">
            <v>每光斑</v>
          </cell>
        </row>
        <row r="2282">
          <cell r="I2282">
            <v>189</v>
          </cell>
        </row>
        <row r="2282">
          <cell r="K2282">
            <v>189</v>
          </cell>
        </row>
        <row r="2282">
          <cell r="S2282">
            <v>189</v>
          </cell>
          <cell r="T2282">
            <v>189</v>
          </cell>
          <cell r="U2282">
            <v>189</v>
          </cell>
        </row>
        <row r="2283">
          <cell r="B2283">
            <v>310300087</v>
          </cell>
          <cell r="C2283" t="str">
            <v>睑板腺按摩</v>
          </cell>
        </row>
        <row r="2283">
          <cell r="F2283" t="str">
            <v>单侧</v>
          </cell>
        </row>
        <row r="2283">
          <cell r="I2283">
            <v>10</v>
          </cell>
        </row>
        <row r="2283">
          <cell r="K2283">
            <v>10</v>
          </cell>
        </row>
        <row r="2283">
          <cell r="S2283">
            <v>10</v>
          </cell>
          <cell r="T2283">
            <v>10</v>
          </cell>
          <cell r="U2283">
            <v>10</v>
          </cell>
        </row>
        <row r="2284">
          <cell r="B2284">
            <v>310300088</v>
          </cell>
          <cell r="C2284" t="str">
            <v>冲洗结膜囊</v>
          </cell>
          <cell r="D2284" t="str">
            <v>包括结膜异物取岀</v>
          </cell>
        </row>
        <row r="2284">
          <cell r="F2284" t="str">
            <v>单侧</v>
          </cell>
        </row>
        <row r="2284">
          <cell r="I2284">
            <v>10</v>
          </cell>
        </row>
        <row r="2284">
          <cell r="K2284">
            <v>10</v>
          </cell>
        </row>
        <row r="2284">
          <cell r="S2284">
            <v>10</v>
          </cell>
          <cell r="T2284">
            <v>10</v>
          </cell>
          <cell r="U2284">
            <v>10</v>
          </cell>
        </row>
        <row r="2285">
          <cell r="B2285">
            <v>310300089</v>
          </cell>
          <cell r="C2285" t="str">
            <v>睑结膜伪膜去除冲洗</v>
          </cell>
        </row>
        <row r="2285">
          <cell r="F2285" t="str">
            <v>单侧</v>
          </cell>
        </row>
        <row r="2285">
          <cell r="I2285">
            <v>15</v>
          </cell>
        </row>
        <row r="2285">
          <cell r="K2285">
            <v>15</v>
          </cell>
        </row>
        <row r="2285">
          <cell r="S2285">
            <v>15</v>
          </cell>
          <cell r="T2285">
            <v>15</v>
          </cell>
          <cell r="U2285">
            <v>15</v>
          </cell>
        </row>
        <row r="2286">
          <cell r="B2286">
            <v>310300090</v>
          </cell>
          <cell r="C2286" t="str">
            <v>晶体囊截开术</v>
          </cell>
        </row>
        <row r="2286">
          <cell r="F2286" t="str">
            <v>单侧</v>
          </cell>
          <cell r="G2286" t="str">
            <v>激光加收200元</v>
          </cell>
        </row>
        <row r="2286">
          <cell r="I2286">
            <v>300</v>
          </cell>
        </row>
        <row r="2286">
          <cell r="K2286">
            <v>300</v>
          </cell>
        </row>
        <row r="2286">
          <cell r="S2286">
            <v>300</v>
          </cell>
          <cell r="T2286">
            <v>300</v>
          </cell>
          <cell r="U2286">
            <v>300</v>
          </cell>
        </row>
        <row r="2287">
          <cell r="B2287">
            <v>310300091</v>
          </cell>
          <cell r="C2287" t="str">
            <v>取结膜结石</v>
          </cell>
        </row>
        <row r="2287">
          <cell r="F2287" t="str">
            <v>单侧</v>
          </cell>
        </row>
        <row r="2287">
          <cell r="I2287">
            <v>10</v>
          </cell>
        </row>
        <row r="2287">
          <cell r="K2287">
            <v>10</v>
          </cell>
        </row>
        <row r="2287">
          <cell r="S2287">
            <v>10</v>
          </cell>
          <cell r="T2287">
            <v>10</v>
          </cell>
          <cell r="U2287">
            <v>10</v>
          </cell>
        </row>
        <row r="2288">
          <cell r="B2288">
            <v>310300092</v>
          </cell>
          <cell r="C2288" t="str">
            <v>沙眼磨擦压挤术</v>
          </cell>
          <cell r="D2288" t="str">
            <v>包括滤过泡针刺剥离(含穿刺针)</v>
          </cell>
        </row>
        <row r="2288">
          <cell r="F2288" t="str">
            <v>单侧</v>
          </cell>
          <cell r="G2288" t="str">
            <v>滤过泡针刺剥离50元</v>
          </cell>
        </row>
        <row r="2288">
          <cell r="I2288">
            <v>21</v>
          </cell>
        </row>
        <row r="2288">
          <cell r="K2288">
            <v>21</v>
          </cell>
        </row>
        <row r="2288">
          <cell r="S2288">
            <v>21</v>
          </cell>
          <cell r="T2288">
            <v>21</v>
          </cell>
          <cell r="U2288">
            <v>21</v>
          </cell>
        </row>
        <row r="2289">
          <cell r="B2289">
            <v>310300093</v>
          </cell>
          <cell r="C2289" t="str">
            <v>眼部脓肿切开引流术</v>
          </cell>
        </row>
        <row r="2289">
          <cell r="F2289" t="str">
            <v>单侧</v>
          </cell>
        </row>
        <row r="2289">
          <cell r="I2289">
            <v>53</v>
          </cell>
        </row>
        <row r="2289">
          <cell r="K2289">
            <v>53</v>
          </cell>
        </row>
        <row r="2289">
          <cell r="S2289">
            <v>53</v>
          </cell>
          <cell r="T2289">
            <v>53</v>
          </cell>
          <cell r="U2289">
            <v>53</v>
          </cell>
        </row>
        <row r="2290">
          <cell r="B2290">
            <v>310300094</v>
          </cell>
          <cell r="C2290" t="str">
            <v>球结膜下注射</v>
          </cell>
        </row>
        <row r="2290">
          <cell r="F2290" t="str">
            <v>单侧</v>
          </cell>
        </row>
        <row r="2290">
          <cell r="I2290">
            <v>8</v>
          </cell>
        </row>
        <row r="2290">
          <cell r="K2290">
            <v>8</v>
          </cell>
        </row>
        <row r="2290">
          <cell r="S2290">
            <v>8</v>
          </cell>
          <cell r="T2290">
            <v>8</v>
          </cell>
          <cell r="U2290">
            <v>8</v>
          </cell>
        </row>
        <row r="2291">
          <cell r="B2291">
            <v>310300095</v>
          </cell>
          <cell r="C2291" t="str">
            <v>球后注射</v>
          </cell>
          <cell r="D2291" t="str">
            <v>包括球周半球后，球旁，颞浅动脉旁注射</v>
          </cell>
        </row>
        <row r="2291">
          <cell r="F2291" t="str">
            <v>单侧</v>
          </cell>
        </row>
        <row r="2291">
          <cell r="I2291">
            <v>15</v>
          </cell>
        </row>
        <row r="2291">
          <cell r="K2291">
            <v>15</v>
          </cell>
        </row>
        <row r="2291">
          <cell r="S2291">
            <v>15</v>
          </cell>
          <cell r="T2291">
            <v>15</v>
          </cell>
          <cell r="U2291">
            <v>15</v>
          </cell>
        </row>
        <row r="2292">
          <cell r="B2292">
            <v>310300096</v>
          </cell>
          <cell r="C2292" t="str">
            <v>眶上神经封闭</v>
          </cell>
        </row>
        <row r="2292">
          <cell r="F2292" t="str">
            <v>次</v>
          </cell>
        </row>
        <row r="2292">
          <cell r="I2292">
            <v>11</v>
          </cell>
        </row>
        <row r="2292">
          <cell r="K2292">
            <v>11</v>
          </cell>
        </row>
        <row r="2292">
          <cell r="S2292">
            <v>11</v>
          </cell>
          <cell r="T2292">
            <v>11</v>
          </cell>
          <cell r="U2292">
            <v>11</v>
          </cell>
        </row>
        <row r="2293">
          <cell r="B2293">
            <v>310300097</v>
          </cell>
          <cell r="C2293" t="str">
            <v>肉毒杆菌素眼外肌注射</v>
          </cell>
          <cell r="D2293" t="str">
            <v>包括治疗眼睑痉挛、麻痹性斜视、上睑后退</v>
          </cell>
        </row>
        <row r="2293">
          <cell r="F2293" t="str">
            <v>次</v>
          </cell>
        </row>
        <row r="2293">
          <cell r="I2293">
            <v>60</v>
          </cell>
        </row>
        <row r="2293">
          <cell r="K2293">
            <v>60</v>
          </cell>
        </row>
        <row r="2293">
          <cell r="S2293">
            <v>60</v>
          </cell>
          <cell r="T2293">
            <v>60</v>
          </cell>
          <cell r="U2293">
            <v>60</v>
          </cell>
        </row>
        <row r="2294">
          <cell r="B2294">
            <v>310300098</v>
          </cell>
          <cell r="C2294" t="str">
            <v>协调器治疗</v>
          </cell>
        </row>
        <row r="2294">
          <cell r="F2294" t="str">
            <v>单侧</v>
          </cell>
        </row>
        <row r="2294">
          <cell r="I2294">
            <v>21</v>
          </cell>
        </row>
        <row r="2294">
          <cell r="K2294">
            <v>21</v>
          </cell>
        </row>
        <row r="2294">
          <cell r="S2294">
            <v>21</v>
          </cell>
          <cell r="T2294">
            <v>21</v>
          </cell>
          <cell r="U2294">
            <v>21</v>
          </cell>
        </row>
        <row r="2295">
          <cell r="B2295">
            <v>310300099</v>
          </cell>
          <cell r="C2295" t="str">
            <v>后象治疗</v>
          </cell>
        </row>
        <row r="2295">
          <cell r="F2295" t="str">
            <v>单侧</v>
          </cell>
        </row>
        <row r="2295">
          <cell r="I2295">
            <v>9</v>
          </cell>
        </row>
        <row r="2295">
          <cell r="K2295">
            <v>9</v>
          </cell>
        </row>
        <row r="2295">
          <cell r="S2295">
            <v>9</v>
          </cell>
          <cell r="T2295">
            <v>9</v>
          </cell>
          <cell r="U2295">
            <v>9</v>
          </cell>
        </row>
        <row r="2296">
          <cell r="B2296">
            <v>310300100</v>
          </cell>
          <cell r="C2296" t="str">
            <v>前房穿刺术</v>
          </cell>
          <cell r="D2296" t="str">
            <v>包括前房冲洗术</v>
          </cell>
        </row>
        <row r="2296">
          <cell r="F2296" t="str">
            <v>单侧</v>
          </cell>
        </row>
        <row r="2296">
          <cell r="I2296">
            <v>200</v>
          </cell>
        </row>
        <row r="2296">
          <cell r="K2296">
            <v>200</v>
          </cell>
        </row>
        <row r="2296">
          <cell r="S2296">
            <v>200</v>
          </cell>
          <cell r="T2296">
            <v>200</v>
          </cell>
          <cell r="U2296">
            <v>200</v>
          </cell>
        </row>
        <row r="2297">
          <cell r="B2297">
            <v>310300101</v>
          </cell>
          <cell r="C2297" t="str">
            <v>前房注气术</v>
          </cell>
          <cell r="D2297" t="str">
            <v>包括脉络膜上腔放液术</v>
          </cell>
        </row>
        <row r="2297">
          <cell r="F2297" t="str">
            <v>单侧</v>
          </cell>
        </row>
        <row r="2297">
          <cell r="I2297">
            <v>210</v>
          </cell>
        </row>
        <row r="2297">
          <cell r="K2297">
            <v>210</v>
          </cell>
        </row>
        <row r="2297">
          <cell r="S2297">
            <v>210</v>
          </cell>
          <cell r="T2297">
            <v>210</v>
          </cell>
          <cell r="U2297">
            <v>210</v>
          </cell>
        </row>
        <row r="2298">
          <cell r="B2298">
            <v>310300102</v>
          </cell>
          <cell r="C2298" t="str">
            <v>角膜异物剔除术</v>
          </cell>
        </row>
        <row r="2298">
          <cell r="F2298" t="str">
            <v>单侧</v>
          </cell>
        </row>
        <row r="2298">
          <cell r="I2298">
            <v>30</v>
          </cell>
        </row>
        <row r="2298">
          <cell r="K2298">
            <v>30</v>
          </cell>
        </row>
        <row r="2298">
          <cell r="S2298">
            <v>30</v>
          </cell>
          <cell r="T2298">
            <v>30</v>
          </cell>
          <cell r="U2298">
            <v>30</v>
          </cell>
        </row>
        <row r="2299">
          <cell r="B2299">
            <v>310300103</v>
          </cell>
          <cell r="C2299" t="str">
            <v>角膜溃疡灼烙术</v>
          </cell>
        </row>
        <row r="2299">
          <cell r="F2299" t="str">
            <v>单侧</v>
          </cell>
        </row>
        <row r="2299">
          <cell r="I2299">
            <v>32</v>
          </cell>
        </row>
        <row r="2299">
          <cell r="K2299">
            <v>32</v>
          </cell>
        </row>
        <row r="2299">
          <cell r="S2299">
            <v>32</v>
          </cell>
          <cell r="T2299">
            <v>32</v>
          </cell>
          <cell r="U2299">
            <v>32</v>
          </cell>
        </row>
        <row r="2300">
          <cell r="B2300">
            <v>310300104</v>
          </cell>
          <cell r="C2300" t="str">
            <v>眼部冷冻治疗</v>
          </cell>
          <cell r="D2300" t="str">
            <v>包括治疗炎性肉芽肿、血管瘤、青光眼、角膜溃疡</v>
          </cell>
        </row>
        <row r="2300">
          <cell r="F2300" t="str">
            <v>单侧</v>
          </cell>
        </row>
        <row r="2300">
          <cell r="I2300">
            <v>294</v>
          </cell>
        </row>
        <row r="2300">
          <cell r="K2300">
            <v>294</v>
          </cell>
        </row>
        <row r="2300">
          <cell r="S2300">
            <v>294</v>
          </cell>
          <cell r="T2300">
            <v>294</v>
          </cell>
          <cell r="U2300">
            <v>294</v>
          </cell>
        </row>
        <row r="2301">
          <cell r="B2301">
            <v>310300105</v>
          </cell>
          <cell r="C2301" t="str">
            <v>泪小点扩张</v>
          </cell>
        </row>
        <row r="2301">
          <cell r="F2301" t="str">
            <v>单侧</v>
          </cell>
        </row>
        <row r="2301">
          <cell r="I2301">
            <v>10</v>
          </cell>
        </row>
        <row r="2301">
          <cell r="K2301">
            <v>10</v>
          </cell>
        </row>
        <row r="2301">
          <cell r="S2301">
            <v>10</v>
          </cell>
          <cell r="T2301">
            <v>10</v>
          </cell>
          <cell r="U2301">
            <v>10</v>
          </cell>
        </row>
        <row r="2302">
          <cell r="B2302">
            <v>310300106</v>
          </cell>
          <cell r="C2302" t="str">
            <v>泪道探通术</v>
          </cell>
        </row>
        <row r="2302">
          <cell r="F2302" t="str">
            <v>单侧</v>
          </cell>
          <cell r="G2302" t="str">
            <v>激光加收200元</v>
          </cell>
        </row>
        <row r="2302">
          <cell r="I2302">
            <v>50</v>
          </cell>
        </row>
        <row r="2302">
          <cell r="K2302">
            <v>50</v>
          </cell>
        </row>
        <row r="2302">
          <cell r="S2302">
            <v>50</v>
          </cell>
          <cell r="T2302">
            <v>50</v>
          </cell>
          <cell r="U2302">
            <v>50</v>
          </cell>
        </row>
        <row r="2303">
          <cell r="B2303">
            <v>310300107</v>
          </cell>
          <cell r="C2303" t="str">
            <v>双眼单视功能训练</v>
          </cell>
          <cell r="D2303" t="str">
            <v>含双眼同时视、辐辏外展、融合</v>
          </cell>
        </row>
        <row r="2303">
          <cell r="F2303" t="str">
            <v>次</v>
          </cell>
        </row>
        <row r="2303">
          <cell r="I2303">
            <v>15</v>
          </cell>
        </row>
        <row r="2303">
          <cell r="K2303">
            <v>15</v>
          </cell>
        </row>
        <row r="2303">
          <cell r="S2303">
            <v>15</v>
          </cell>
          <cell r="T2303">
            <v>15</v>
          </cell>
          <cell r="U2303">
            <v>15</v>
          </cell>
        </row>
        <row r="2304">
          <cell r="B2304">
            <v>310300108</v>
          </cell>
          <cell r="C2304" t="str">
            <v>弱视训练</v>
          </cell>
        </row>
        <row r="2304">
          <cell r="F2304" t="str">
            <v>单侧</v>
          </cell>
        </row>
        <row r="2304">
          <cell r="I2304">
            <v>10</v>
          </cell>
        </row>
        <row r="2304">
          <cell r="K2304">
            <v>10</v>
          </cell>
        </row>
        <row r="2304">
          <cell r="S2304">
            <v>10</v>
          </cell>
          <cell r="T2304">
            <v>10</v>
          </cell>
          <cell r="U2304">
            <v>10</v>
          </cell>
        </row>
        <row r="2305">
          <cell r="B2305">
            <v>310300109</v>
          </cell>
          <cell r="C2305" t="str">
            <v>婴幼儿视网膜病变检查</v>
          </cell>
        </row>
        <row r="2305">
          <cell r="E2305" t="str">
            <v>固定环</v>
          </cell>
          <cell r="F2305" t="str">
            <v>次</v>
          </cell>
        </row>
        <row r="2305">
          <cell r="I2305">
            <v>184</v>
          </cell>
        </row>
        <row r="2305">
          <cell r="K2305">
            <v>184</v>
          </cell>
        </row>
        <row r="2305">
          <cell r="S2305">
            <v>184</v>
          </cell>
          <cell r="T2305">
            <v>184</v>
          </cell>
          <cell r="U2305">
            <v>184</v>
          </cell>
        </row>
        <row r="2306">
          <cell r="B2306">
            <v>310300110</v>
          </cell>
          <cell r="C2306" t="str">
            <v>眼部广域成相</v>
          </cell>
        </row>
        <row r="2306">
          <cell r="F2306" t="str">
            <v>单眼</v>
          </cell>
        </row>
        <row r="2306">
          <cell r="I2306">
            <v>140</v>
          </cell>
        </row>
        <row r="2306">
          <cell r="K2306">
            <v>140</v>
          </cell>
        </row>
        <row r="2306">
          <cell r="S2306">
            <v>140</v>
          </cell>
          <cell r="T2306">
            <v>140</v>
          </cell>
          <cell r="U2306">
            <v>140</v>
          </cell>
        </row>
        <row r="2307">
          <cell r="B2307">
            <v>310300111</v>
          </cell>
          <cell r="C2307" t="str">
            <v>新生儿间接眼底镜视网膜光凝术</v>
          </cell>
        </row>
        <row r="2307">
          <cell r="F2307" t="str">
            <v>次</v>
          </cell>
        </row>
        <row r="2307">
          <cell r="I2307">
            <v>720</v>
          </cell>
        </row>
        <row r="2307">
          <cell r="K2307">
            <v>720</v>
          </cell>
        </row>
        <row r="2307">
          <cell r="S2307">
            <v>720</v>
          </cell>
          <cell r="T2307">
            <v>720</v>
          </cell>
          <cell r="U2307">
            <v>720</v>
          </cell>
        </row>
        <row r="2308">
          <cell r="B2308">
            <v>310300112</v>
          </cell>
          <cell r="C2308" t="str">
            <v>强脉冲光干眼治疗</v>
          </cell>
          <cell r="D2308" t="str">
            <v>清洁面部，调整体位和治疗参数，戴防护眼镜，进行强脉冲光照射。治疗后清理患者面部。</v>
          </cell>
        </row>
        <row r="2308">
          <cell r="F2308" t="str">
            <v>单眼</v>
          </cell>
        </row>
        <row r="2308">
          <cell r="I2308" t="str">
            <v>自主定价</v>
          </cell>
        </row>
        <row r="2308">
          <cell r="K2308" t="str">
            <v>自主定价</v>
          </cell>
        </row>
        <row r="2308">
          <cell r="S2308" t="str">
            <v>自主定价</v>
          </cell>
          <cell r="T2308" t="str">
            <v>自主定价</v>
          </cell>
          <cell r="U2308" t="str">
            <v>自主定价</v>
          </cell>
        </row>
        <row r="2309">
          <cell r="B2309">
            <v>310300113</v>
          </cell>
          <cell r="C2309" t="str">
            <v>干眼熏蒸治疗</v>
          </cell>
          <cell r="D2309" t="str">
            <v>调整仪器参数，带雾化熏蒸眼罩，进行熏蒸治疗。</v>
          </cell>
        </row>
        <row r="2309">
          <cell r="F2309" t="str">
            <v>次</v>
          </cell>
        </row>
        <row r="2309">
          <cell r="I2309" t="str">
            <v>自主定价</v>
          </cell>
        </row>
        <row r="2309">
          <cell r="K2309" t="str">
            <v>自主定价</v>
          </cell>
        </row>
        <row r="2309">
          <cell r="S2309" t="str">
            <v>自主定价</v>
          </cell>
          <cell r="T2309" t="str">
            <v>自主定价</v>
          </cell>
          <cell r="U2309" t="str">
            <v>自主定价</v>
          </cell>
        </row>
        <row r="2310">
          <cell r="B2310">
            <v>310300114</v>
          </cell>
          <cell r="C2310" t="str">
            <v>睑板腺热脉动治疗</v>
          </cell>
          <cell r="D2310" t="str">
            <v>患者平卧，表面麻醉，清洁睑缘，调整固定。启动热脉动治疗仪，观测患者对治疗的反应。治疗结束，结膜囊内用滴眼液。</v>
          </cell>
        </row>
        <row r="2310">
          <cell r="F2310" t="str">
            <v>单眼</v>
          </cell>
        </row>
        <row r="2310">
          <cell r="I2310" t="str">
            <v>自主定价</v>
          </cell>
        </row>
        <row r="2310">
          <cell r="K2310" t="str">
            <v>自主定价</v>
          </cell>
        </row>
        <row r="2310">
          <cell r="S2310" t="str">
            <v>自主定价</v>
          </cell>
          <cell r="T2310" t="str">
            <v>自主定价</v>
          </cell>
          <cell r="U2310" t="str">
            <v>自主定价</v>
          </cell>
        </row>
        <row r="2311">
          <cell r="B2311">
            <v>310300124</v>
          </cell>
          <cell r="C2311" t="str">
            <v>泪道内窥镜检查</v>
          </cell>
          <cell r="D2311" t="str">
            <v>向受检者说明检查注意事项。消毒，铺巾，扩张成形上下泪点，冲洗泪道。电视内镜辅助下泪道内镜自上下泪小管插入泪道，观察泪道形态，粘膜情况，扩张泪总管，探查泪囊、鼻泪管粘膜的形态。</v>
          </cell>
        </row>
        <row r="2311">
          <cell r="F2311" t="str">
            <v>单侧</v>
          </cell>
        </row>
        <row r="2311">
          <cell r="I2311" t="str">
            <v>自主定价</v>
          </cell>
        </row>
        <row r="2311">
          <cell r="K2311" t="str">
            <v>自主定价</v>
          </cell>
        </row>
        <row r="2311">
          <cell r="S2311" t="str">
            <v>自主定价</v>
          </cell>
          <cell r="T2311" t="str">
            <v>自主定价</v>
          </cell>
          <cell r="U2311" t="str">
            <v>自主定价</v>
          </cell>
        </row>
        <row r="2312">
          <cell r="B2312">
            <v>3104</v>
          </cell>
          <cell r="C2312" t="str">
            <v>4.耳鼻咽喉</v>
          </cell>
        </row>
        <row r="2313">
          <cell r="B2313">
            <v>310401</v>
          </cell>
          <cell r="C2313" t="str">
            <v>耳部诊疗</v>
          </cell>
        </row>
        <row r="2314">
          <cell r="B2314">
            <v>310401001</v>
          </cell>
          <cell r="C2314" t="str">
            <v>听性脑干反应</v>
          </cell>
        </row>
        <row r="2314">
          <cell r="F2314" t="str">
            <v>次</v>
          </cell>
        </row>
        <row r="2314">
          <cell r="I2314">
            <v>90</v>
          </cell>
        </row>
        <row r="2314">
          <cell r="K2314">
            <v>90</v>
          </cell>
        </row>
        <row r="2314">
          <cell r="S2314">
            <v>90</v>
          </cell>
          <cell r="T2314">
            <v>90</v>
          </cell>
          <cell r="U2314">
            <v>90</v>
          </cell>
        </row>
        <row r="2315">
          <cell r="B2315">
            <v>310401002</v>
          </cell>
          <cell r="C2315" t="str">
            <v>纯音听阈测定</v>
          </cell>
          <cell r="D2315" t="str">
            <v>含气导、骨导和必要的掩蔽</v>
          </cell>
        </row>
        <row r="2315">
          <cell r="F2315" t="str">
            <v>次</v>
          </cell>
        </row>
        <row r="2315">
          <cell r="I2315">
            <v>42</v>
          </cell>
        </row>
        <row r="2315">
          <cell r="K2315">
            <v>42</v>
          </cell>
        </row>
        <row r="2315">
          <cell r="S2315">
            <v>42</v>
          </cell>
          <cell r="T2315">
            <v>42</v>
          </cell>
          <cell r="U2315">
            <v>42</v>
          </cell>
        </row>
        <row r="2316">
          <cell r="B2316">
            <v>310401003</v>
          </cell>
          <cell r="C2316" t="str">
            <v>自描听力检查</v>
          </cell>
        </row>
        <row r="2316">
          <cell r="F2316" t="str">
            <v>次</v>
          </cell>
        </row>
        <row r="2316">
          <cell r="I2316">
            <v>32</v>
          </cell>
        </row>
        <row r="2316">
          <cell r="K2316">
            <v>32</v>
          </cell>
        </row>
        <row r="2316">
          <cell r="S2316">
            <v>32</v>
          </cell>
          <cell r="T2316">
            <v>32</v>
          </cell>
          <cell r="U2316">
            <v>32</v>
          </cell>
        </row>
        <row r="2317">
          <cell r="B2317">
            <v>310401004</v>
          </cell>
          <cell r="C2317" t="str">
            <v>纯音短增量敏感指数试验</v>
          </cell>
        </row>
        <row r="2317">
          <cell r="F2317" t="str">
            <v>次</v>
          </cell>
        </row>
        <row r="2317">
          <cell r="I2317">
            <v>26</v>
          </cell>
        </row>
        <row r="2317">
          <cell r="K2317">
            <v>26</v>
          </cell>
        </row>
        <row r="2317">
          <cell r="S2317">
            <v>26</v>
          </cell>
          <cell r="T2317">
            <v>26</v>
          </cell>
          <cell r="U2317">
            <v>26</v>
          </cell>
        </row>
        <row r="2318">
          <cell r="B2318">
            <v>310401005</v>
          </cell>
          <cell r="C2318" t="str">
            <v>纯音衰减试验</v>
          </cell>
        </row>
        <row r="2318">
          <cell r="F2318" t="str">
            <v>次</v>
          </cell>
        </row>
        <row r="2318">
          <cell r="I2318">
            <v>26</v>
          </cell>
        </row>
        <row r="2318">
          <cell r="K2318">
            <v>26</v>
          </cell>
        </row>
        <row r="2318">
          <cell r="S2318">
            <v>26</v>
          </cell>
          <cell r="T2318">
            <v>26</v>
          </cell>
          <cell r="U2318">
            <v>26</v>
          </cell>
        </row>
        <row r="2319">
          <cell r="B2319">
            <v>310401006</v>
          </cell>
          <cell r="C2319" t="str">
            <v>双耳交替响度平衡试验</v>
          </cell>
          <cell r="D2319" t="str">
            <v>含至少2个频率</v>
          </cell>
        </row>
        <row r="2319">
          <cell r="F2319" t="str">
            <v>次</v>
          </cell>
        </row>
        <row r="2319">
          <cell r="I2319">
            <v>16</v>
          </cell>
        </row>
        <row r="2319">
          <cell r="K2319">
            <v>16</v>
          </cell>
        </row>
        <row r="2319">
          <cell r="S2319">
            <v>16</v>
          </cell>
          <cell r="T2319">
            <v>16</v>
          </cell>
          <cell r="U2319">
            <v>16</v>
          </cell>
        </row>
        <row r="2320">
          <cell r="B2320">
            <v>310401007</v>
          </cell>
          <cell r="C2320" t="str">
            <v>响度不适与舒适阈检测</v>
          </cell>
        </row>
        <row r="2320">
          <cell r="F2320" t="str">
            <v>次</v>
          </cell>
        </row>
        <row r="2320">
          <cell r="I2320">
            <v>26</v>
          </cell>
        </row>
        <row r="2320">
          <cell r="K2320">
            <v>26</v>
          </cell>
        </row>
        <row r="2320">
          <cell r="S2320">
            <v>26</v>
          </cell>
          <cell r="T2320">
            <v>26</v>
          </cell>
          <cell r="U2320">
            <v>26</v>
          </cell>
        </row>
        <row r="2321">
          <cell r="B2321">
            <v>310401008</v>
          </cell>
          <cell r="C2321" t="str">
            <v>调谐曲线</v>
          </cell>
        </row>
        <row r="2321">
          <cell r="F2321" t="str">
            <v>次</v>
          </cell>
        </row>
        <row r="2321">
          <cell r="I2321">
            <v>26</v>
          </cell>
        </row>
        <row r="2321">
          <cell r="K2321">
            <v>26</v>
          </cell>
        </row>
        <row r="2321">
          <cell r="S2321">
            <v>26</v>
          </cell>
          <cell r="T2321">
            <v>26</v>
          </cell>
          <cell r="U2321">
            <v>26</v>
          </cell>
        </row>
        <row r="2322">
          <cell r="B2322">
            <v>310401009</v>
          </cell>
          <cell r="C2322" t="str">
            <v>言语测听</v>
          </cell>
          <cell r="D2322" t="str">
            <v>含畸变语言、交错扬扬格、识别率、言语听阈</v>
          </cell>
        </row>
        <row r="2322">
          <cell r="F2322" t="str">
            <v>次</v>
          </cell>
        </row>
        <row r="2322">
          <cell r="I2322">
            <v>53</v>
          </cell>
        </row>
        <row r="2322">
          <cell r="K2322">
            <v>53</v>
          </cell>
        </row>
        <row r="2322">
          <cell r="S2322">
            <v>53</v>
          </cell>
          <cell r="T2322">
            <v>53</v>
          </cell>
          <cell r="U2322">
            <v>53</v>
          </cell>
        </row>
        <row r="2323">
          <cell r="B2323">
            <v>310401010</v>
          </cell>
          <cell r="C2323" t="str">
            <v>声导抗测听</v>
          </cell>
          <cell r="D2323" t="str">
            <v>包括鼓室图、镣骨肌反射试验</v>
          </cell>
        </row>
        <row r="2323">
          <cell r="F2323" t="str">
            <v>次</v>
          </cell>
          <cell r="G2323" t="str">
            <v>多频率加收10元</v>
          </cell>
        </row>
        <row r="2323">
          <cell r="I2323">
            <v>53</v>
          </cell>
        </row>
        <row r="2323">
          <cell r="K2323">
            <v>53</v>
          </cell>
        </row>
        <row r="2323">
          <cell r="S2323">
            <v>53</v>
          </cell>
          <cell r="T2323">
            <v>53</v>
          </cell>
          <cell r="U2323">
            <v>53</v>
          </cell>
        </row>
        <row r="2324">
          <cell r="B2324">
            <v>310401011</v>
          </cell>
          <cell r="C2324" t="str">
            <v>镫骨活动度检测（盖来试验）</v>
          </cell>
        </row>
        <row r="2324">
          <cell r="F2324" t="str">
            <v>次</v>
          </cell>
        </row>
        <row r="2324">
          <cell r="I2324">
            <v>16</v>
          </cell>
        </row>
        <row r="2324">
          <cell r="K2324">
            <v>16</v>
          </cell>
        </row>
        <row r="2324">
          <cell r="S2324">
            <v>16</v>
          </cell>
          <cell r="T2324">
            <v>16</v>
          </cell>
          <cell r="U2324">
            <v>16</v>
          </cell>
        </row>
        <row r="2325">
          <cell r="B2325">
            <v>310401012</v>
          </cell>
          <cell r="C2325" t="str">
            <v>镫骨肌反射衰减试验</v>
          </cell>
          <cell r="D2325" t="str">
            <v>含镣骨肌反射阈值</v>
          </cell>
        </row>
        <row r="2325">
          <cell r="F2325" t="str">
            <v>次</v>
          </cell>
        </row>
        <row r="2325">
          <cell r="I2325">
            <v>21</v>
          </cell>
        </row>
        <row r="2325">
          <cell r="K2325">
            <v>21</v>
          </cell>
        </row>
        <row r="2325">
          <cell r="S2325">
            <v>21</v>
          </cell>
          <cell r="T2325">
            <v>21</v>
          </cell>
          <cell r="U2325">
            <v>21</v>
          </cell>
        </row>
        <row r="2326">
          <cell r="B2326">
            <v>310401013</v>
          </cell>
          <cell r="C2326" t="str">
            <v>咽鼓管压力测定</v>
          </cell>
          <cell r="D2326" t="str">
            <v>不含声导抗测听</v>
          </cell>
        </row>
        <row r="2326">
          <cell r="F2326" t="str">
            <v>次</v>
          </cell>
        </row>
        <row r="2326">
          <cell r="I2326">
            <v>21</v>
          </cell>
        </row>
        <row r="2326">
          <cell r="K2326">
            <v>21</v>
          </cell>
        </row>
        <row r="2326">
          <cell r="S2326">
            <v>21</v>
          </cell>
          <cell r="T2326">
            <v>21</v>
          </cell>
          <cell r="U2326">
            <v>21</v>
          </cell>
        </row>
        <row r="2327">
          <cell r="B2327">
            <v>310401014</v>
          </cell>
          <cell r="C2327" t="str">
            <v>耳蜗电图</v>
          </cell>
        </row>
        <row r="2327">
          <cell r="F2327" t="str">
            <v>次</v>
          </cell>
        </row>
        <row r="2327">
          <cell r="I2327">
            <v>84</v>
          </cell>
        </row>
        <row r="2327">
          <cell r="K2327">
            <v>84</v>
          </cell>
        </row>
        <row r="2327">
          <cell r="S2327">
            <v>84</v>
          </cell>
          <cell r="T2327">
            <v>84</v>
          </cell>
          <cell r="U2327">
            <v>84</v>
          </cell>
        </row>
        <row r="2328">
          <cell r="B2328">
            <v>310401015</v>
          </cell>
          <cell r="C2328" t="str">
            <v>耳声发射检查</v>
          </cell>
          <cell r="D2328" t="str">
            <v>包括自发性、诱发性和畸变产物耳声发射</v>
          </cell>
        </row>
        <row r="2328">
          <cell r="F2328" t="str">
            <v>次</v>
          </cell>
        </row>
        <row r="2328">
          <cell r="I2328">
            <v>84</v>
          </cell>
        </row>
        <row r="2328">
          <cell r="K2328">
            <v>84</v>
          </cell>
        </row>
        <row r="2328">
          <cell r="S2328">
            <v>84</v>
          </cell>
          <cell r="T2328">
            <v>84</v>
          </cell>
          <cell r="U2328">
            <v>84</v>
          </cell>
        </row>
        <row r="2329">
          <cell r="B2329">
            <v>310401016</v>
          </cell>
          <cell r="C2329" t="str">
            <v>稳态听觉诱发反应</v>
          </cell>
        </row>
        <row r="2329">
          <cell r="F2329" t="str">
            <v>次</v>
          </cell>
        </row>
        <row r="2329">
          <cell r="I2329">
            <v>53</v>
          </cell>
        </row>
        <row r="2329">
          <cell r="K2329">
            <v>53</v>
          </cell>
        </row>
        <row r="2329">
          <cell r="S2329">
            <v>53</v>
          </cell>
          <cell r="T2329">
            <v>53</v>
          </cell>
          <cell r="U2329">
            <v>53</v>
          </cell>
        </row>
        <row r="2330">
          <cell r="B2330">
            <v>310401017</v>
          </cell>
          <cell r="C2330" t="str">
            <v>中潜伏期诱发电位</v>
          </cell>
        </row>
        <row r="2330">
          <cell r="F2330" t="str">
            <v>次</v>
          </cell>
        </row>
        <row r="2330">
          <cell r="I2330">
            <v>32</v>
          </cell>
        </row>
        <row r="2330">
          <cell r="K2330">
            <v>32</v>
          </cell>
        </row>
        <row r="2330">
          <cell r="S2330">
            <v>32</v>
          </cell>
          <cell r="T2330">
            <v>32</v>
          </cell>
          <cell r="U2330">
            <v>32</v>
          </cell>
        </row>
        <row r="2331">
          <cell r="B2331">
            <v>310401018</v>
          </cell>
          <cell r="C2331" t="str">
            <v>皮层慢反应</v>
          </cell>
        </row>
        <row r="2331">
          <cell r="F2331" t="str">
            <v>次</v>
          </cell>
        </row>
        <row r="2331">
          <cell r="I2331">
            <v>32</v>
          </cell>
        </row>
        <row r="2331">
          <cell r="K2331">
            <v>32</v>
          </cell>
        </row>
        <row r="2331">
          <cell r="S2331">
            <v>32</v>
          </cell>
          <cell r="T2331">
            <v>32</v>
          </cell>
          <cell r="U2331">
            <v>32</v>
          </cell>
        </row>
        <row r="2332">
          <cell r="B2332">
            <v>310401019</v>
          </cell>
          <cell r="C2332" t="str">
            <v>迟期成分检查</v>
          </cell>
        </row>
        <row r="2332">
          <cell r="F2332" t="str">
            <v>次</v>
          </cell>
        </row>
        <row r="2332">
          <cell r="I2332">
            <v>32</v>
          </cell>
        </row>
        <row r="2332">
          <cell r="K2332">
            <v>32</v>
          </cell>
        </row>
        <row r="2332">
          <cell r="S2332">
            <v>32</v>
          </cell>
          <cell r="T2332">
            <v>32</v>
          </cell>
          <cell r="U2332">
            <v>32</v>
          </cell>
        </row>
        <row r="2333">
          <cell r="B2333">
            <v>310401020</v>
          </cell>
          <cell r="C2333" t="str">
            <v>鼓岬电刺激反应</v>
          </cell>
        </row>
        <row r="2333">
          <cell r="F2333" t="str">
            <v>次</v>
          </cell>
        </row>
        <row r="2333">
          <cell r="I2333">
            <v>32</v>
          </cell>
        </row>
        <row r="2333">
          <cell r="K2333">
            <v>32</v>
          </cell>
        </row>
        <row r="2333">
          <cell r="S2333">
            <v>32</v>
          </cell>
          <cell r="T2333">
            <v>32</v>
          </cell>
          <cell r="U2333">
            <v>32</v>
          </cell>
        </row>
        <row r="2334">
          <cell r="B2334">
            <v>310401021</v>
          </cell>
          <cell r="C2334" t="str">
            <v>眼震电图</v>
          </cell>
          <cell r="D2334" t="str">
            <v>包括温度试验和自发眼震</v>
          </cell>
        </row>
        <row r="2334">
          <cell r="F2334" t="str">
            <v>次</v>
          </cell>
        </row>
        <row r="2334">
          <cell r="I2334">
            <v>105</v>
          </cell>
        </row>
        <row r="2334">
          <cell r="K2334">
            <v>105</v>
          </cell>
        </row>
        <row r="2334">
          <cell r="S2334">
            <v>105</v>
          </cell>
          <cell r="T2334">
            <v>105</v>
          </cell>
          <cell r="U2334">
            <v>105</v>
          </cell>
        </row>
        <row r="2335">
          <cell r="B2335">
            <v>310401022</v>
          </cell>
          <cell r="C2335" t="str">
            <v>平衡试验</v>
          </cell>
          <cell r="D2335" t="str">
            <v>包括平板或平衡台试验、视动试验、旋转试验、甘油试验、前庭功能检查</v>
          </cell>
        </row>
        <row r="2335">
          <cell r="F2335" t="str">
            <v>次</v>
          </cell>
          <cell r="G2335" t="str">
            <v>前庭功能检查200元</v>
          </cell>
        </row>
        <row r="2335">
          <cell r="I2335">
            <v>50</v>
          </cell>
        </row>
        <row r="2335">
          <cell r="K2335">
            <v>50</v>
          </cell>
        </row>
        <row r="2335">
          <cell r="S2335">
            <v>50</v>
          </cell>
          <cell r="T2335">
            <v>50</v>
          </cell>
          <cell r="U2335">
            <v>50</v>
          </cell>
        </row>
        <row r="2336">
          <cell r="B2336">
            <v>310401023</v>
          </cell>
          <cell r="C2336" t="str">
            <v>中耳共振频率测定</v>
          </cell>
        </row>
        <row r="2336">
          <cell r="F2336" t="str">
            <v>次</v>
          </cell>
        </row>
        <row r="2336">
          <cell r="I2336">
            <v>16</v>
          </cell>
        </row>
        <row r="2336">
          <cell r="K2336">
            <v>16</v>
          </cell>
        </row>
        <row r="2336">
          <cell r="S2336">
            <v>16</v>
          </cell>
          <cell r="T2336">
            <v>16</v>
          </cell>
          <cell r="U2336">
            <v>16</v>
          </cell>
        </row>
        <row r="2337">
          <cell r="B2337">
            <v>310401024</v>
          </cell>
          <cell r="C2337" t="str">
            <v>听探子检查</v>
          </cell>
        </row>
        <row r="2337">
          <cell r="F2337" t="str">
            <v>次</v>
          </cell>
        </row>
        <row r="2337">
          <cell r="I2337">
            <v>16</v>
          </cell>
        </row>
        <row r="2337">
          <cell r="K2337">
            <v>16</v>
          </cell>
        </row>
        <row r="2337">
          <cell r="S2337">
            <v>16</v>
          </cell>
          <cell r="T2337">
            <v>16</v>
          </cell>
          <cell r="U2337">
            <v>16</v>
          </cell>
        </row>
        <row r="2338">
          <cell r="B2338">
            <v>310401025</v>
          </cell>
          <cell r="C2338" t="str">
            <v>听力筛选试验</v>
          </cell>
        </row>
        <row r="2338">
          <cell r="F2338" t="str">
            <v>次</v>
          </cell>
        </row>
        <row r="2338">
          <cell r="I2338">
            <v>32</v>
          </cell>
        </row>
        <row r="2338">
          <cell r="K2338">
            <v>32</v>
          </cell>
        </row>
        <row r="2338">
          <cell r="S2338">
            <v>32</v>
          </cell>
          <cell r="T2338">
            <v>32</v>
          </cell>
          <cell r="U2338">
            <v>32</v>
          </cell>
        </row>
        <row r="2339">
          <cell r="B2339">
            <v>310401026</v>
          </cell>
          <cell r="C2339" t="str">
            <v>耳鸣检查</v>
          </cell>
          <cell r="D2339" t="str">
            <v>含匹配、频率和响度，包括他觉耳鸣检查</v>
          </cell>
        </row>
        <row r="2339">
          <cell r="F2339" t="str">
            <v>次</v>
          </cell>
        </row>
        <row r="2339">
          <cell r="I2339">
            <v>32</v>
          </cell>
        </row>
        <row r="2339">
          <cell r="K2339">
            <v>32</v>
          </cell>
        </row>
        <row r="2339">
          <cell r="S2339">
            <v>32</v>
          </cell>
          <cell r="T2339">
            <v>32</v>
          </cell>
          <cell r="U2339">
            <v>32</v>
          </cell>
        </row>
        <row r="2340">
          <cell r="B2340">
            <v>310401027</v>
          </cell>
          <cell r="C2340" t="str">
            <v>定向条件反射测定</v>
          </cell>
          <cell r="D2340" t="str">
            <v>含游戏测定和行为观察</v>
          </cell>
        </row>
        <row r="2340">
          <cell r="F2340" t="str">
            <v>次</v>
          </cell>
        </row>
        <row r="2340">
          <cell r="I2340">
            <v>21</v>
          </cell>
        </row>
        <row r="2340">
          <cell r="K2340">
            <v>21</v>
          </cell>
        </row>
        <row r="2340">
          <cell r="S2340">
            <v>21</v>
          </cell>
          <cell r="T2340">
            <v>21</v>
          </cell>
          <cell r="U2340">
            <v>21</v>
          </cell>
        </row>
        <row r="2341">
          <cell r="B2341">
            <v>310401028</v>
          </cell>
          <cell r="C2341" t="str">
            <v>助听器选配试验</v>
          </cell>
          <cell r="D2341" t="str">
            <v>含程控编程</v>
          </cell>
        </row>
        <row r="2341">
          <cell r="F2341" t="str">
            <v>次</v>
          </cell>
        </row>
        <row r="2341">
          <cell r="I2341">
            <v>53</v>
          </cell>
        </row>
        <row r="2341">
          <cell r="K2341">
            <v>53</v>
          </cell>
        </row>
        <row r="2341">
          <cell r="S2341">
            <v>53</v>
          </cell>
          <cell r="T2341">
            <v>53</v>
          </cell>
          <cell r="U2341">
            <v>53</v>
          </cell>
        </row>
        <row r="2342">
          <cell r="B2342">
            <v>310401029</v>
          </cell>
          <cell r="C2342" t="str">
            <v>电子耳蜗编程</v>
          </cell>
        </row>
        <row r="2342">
          <cell r="F2342" t="str">
            <v>次</v>
          </cell>
        </row>
        <row r="2342">
          <cell r="I2342">
            <v>105</v>
          </cell>
        </row>
        <row r="2342">
          <cell r="K2342">
            <v>105</v>
          </cell>
        </row>
        <row r="2342">
          <cell r="S2342">
            <v>105</v>
          </cell>
          <cell r="T2342">
            <v>105</v>
          </cell>
          <cell r="U2342">
            <v>105</v>
          </cell>
        </row>
        <row r="2343">
          <cell r="B2343">
            <v>310401030</v>
          </cell>
          <cell r="C2343" t="str">
            <v>真耳分析</v>
          </cell>
        </row>
        <row r="2343">
          <cell r="F2343" t="str">
            <v>次</v>
          </cell>
          <cell r="G2343" t="str">
            <v>按KFC25401价格执行</v>
          </cell>
        </row>
        <row r="2343">
          <cell r="I2343" t="str">
            <v>自主定价</v>
          </cell>
        </row>
        <row r="2343">
          <cell r="K2343" t="str">
            <v>自主定价</v>
          </cell>
        </row>
        <row r="2343">
          <cell r="S2343" t="str">
            <v>自主定价</v>
          </cell>
          <cell r="T2343" t="str">
            <v>自主定价</v>
          </cell>
          <cell r="U2343" t="str">
            <v>自主定价</v>
          </cell>
        </row>
        <row r="2344">
          <cell r="B2344">
            <v>310401031</v>
          </cell>
          <cell r="C2344" t="str">
            <v>鼓膜贴补试验</v>
          </cell>
        </row>
        <row r="2344">
          <cell r="F2344" t="str">
            <v>次</v>
          </cell>
        </row>
        <row r="2344">
          <cell r="I2344">
            <v>11</v>
          </cell>
        </row>
        <row r="2344">
          <cell r="K2344">
            <v>11</v>
          </cell>
        </row>
        <row r="2344">
          <cell r="S2344">
            <v>11</v>
          </cell>
          <cell r="T2344">
            <v>11</v>
          </cell>
          <cell r="U2344">
            <v>11</v>
          </cell>
        </row>
        <row r="2345">
          <cell r="B2345">
            <v>310401032</v>
          </cell>
          <cell r="C2345" t="str">
            <v>味觉试验</v>
          </cell>
          <cell r="D2345" t="str">
            <v>包括电刺激法或直接法</v>
          </cell>
        </row>
        <row r="2345">
          <cell r="F2345" t="str">
            <v>次</v>
          </cell>
        </row>
        <row r="2345">
          <cell r="I2345">
            <v>16</v>
          </cell>
        </row>
        <row r="2345">
          <cell r="K2345">
            <v>16</v>
          </cell>
        </row>
        <row r="2345">
          <cell r="S2345">
            <v>16</v>
          </cell>
          <cell r="T2345">
            <v>16</v>
          </cell>
          <cell r="U2345">
            <v>16</v>
          </cell>
        </row>
        <row r="2346">
          <cell r="B2346">
            <v>310401033</v>
          </cell>
          <cell r="C2346" t="str">
            <v>溢泪试验</v>
          </cell>
        </row>
        <row r="2346">
          <cell r="F2346" t="str">
            <v>次</v>
          </cell>
        </row>
        <row r="2346">
          <cell r="I2346">
            <v>16</v>
          </cell>
        </row>
        <row r="2346">
          <cell r="K2346">
            <v>16</v>
          </cell>
        </row>
        <row r="2346">
          <cell r="S2346">
            <v>16</v>
          </cell>
          <cell r="T2346">
            <v>16</v>
          </cell>
          <cell r="U2346">
            <v>16</v>
          </cell>
        </row>
        <row r="2347">
          <cell r="B2347">
            <v>310401034</v>
          </cell>
          <cell r="C2347" t="str">
            <v>耳纤维内镜检查</v>
          </cell>
          <cell r="D2347" t="str">
            <v>含图象记录及输岀系统；包括完壁式乳突术后、视频耳内镜检查</v>
          </cell>
        </row>
        <row r="2347">
          <cell r="F2347" t="str">
            <v>次</v>
          </cell>
          <cell r="G2347" t="str">
            <v>视频耳内镜检查加收120元</v>
          </cell>
        </row>
        <row r="2347">
          <cell r="I2347">
            <v>84</v>
          </cell>
        </row>
        <row r="2347">
          <cell r="K2347">
            <v>84</v>
          </cell>
        </row>
        <row r="2347">
          <cell r="S2347">
            <v>84</v>
          </cell>
          <cell r="T2347">
            <v>84</v>
          </cell>
          <cell r="U2347">
            <v>84</v>
          </cell>
        </row>
        <row r="2348">
          <cell r="B2348">
            <v>310401035</v>
          </cell>
          <cell r="C2348" t="str">
            <v>硬性耳内镜检查</v>
          </cell>
        </row>
        <row r="2348">
          <cell r="F2348" t="str">
            <v>次</v>
          </cell>
          <cell r="G2348" t="str">
            <v>视频镜加收80元</v>
          </cell>
        </row>
        <row r="2348">
          <cell r="I2348">
            <v>84</v>
          </cell>
        </row>
        <row r="2348">
          <cell r="K2348">
            <v>84</v>
          </cell>
        </row>
        <row r="2348">
          <cell r="S2348">
            <v>84</v>
          </cell>
          <cell r="T2348">
            <v>84</v>
          </cell>
          <cell r="U2348">
            <v>84</v>
          </cell>
        </row>
        <row r="2349">
          <cell r="B2349">
            <v>310401036</v>
          </cell>
          <cell r="C2349" t="str">
            <v>电耳镜检查</v>
          </cell>
        </row>
        <row r="2349">
          <cell r="F2349" t="str">
            <v>次</v>
          </cell>
        </row>
        <row r="2349">
          <cell r="I2349">
            <v>9</v>
          </cell>
        </row>
        <row r="2349">
          <cell r="K2349">
            <v>9</v>
          </cell>
        </row>
        <row r="2349">
          <cell r="S2349">
            <v>9</v>
          </cell>
          <cell r="T2349">
            <v>9</v>
          </cell>
          <cell r="U2349">
            <v>9</v>
          </cell>
        </row>
        <row r="2350">
          <cell r="B2350">
            <v>310401037</v>
          </cell>
          <cell r="C2350" t="str">
            <v>耳显微镜检查</v>
          </cell>
        </row>
        <row r="2350">
          <cell r="F2350" t="str">
            <v>次</v>
          </cell>
          <cell r="G2350" t="str">
            <v>视频镜加收80元</v>
          </cell>
        </row>
        <row r="2350">
          <cell r="I2350">
            <v>74</v>
          </cell>
        </row>
        <row r="2350">
          <cell r="K2350">
            <v>74</v>
          </cell>
        </row>
        <row r="2350">
          <cell r="S2350">
            <v>74</v>
          </cell>
          <cell r="T2350">
            <v>74</v>
          </cell>
          <cell r="U2350">
            <v>74</v>
          </cell>
        </row>
        <row r="2351">
          <cell r="B2351">
            <v>310401038</v>
          </cell>
          <cell r="C2351" t="str">
            <v>西格氏耳镜检查</v>
          </cell>
          <cell r="D2351" t="str">
            <v>包括痿管试验、鼓膜按摩</v>
          </cell>
        </row>
        <row r="2351">
          <cell r="F2351" t="str">
            <v>次</v>
          </cell>
          <cell r="G2351" t="str">
            <v>鼓膜按摩加收10元</v>
          </cell>
        </row>
        <row r="2351">
          <cell r="I2351">
            <v>11</v>
          </cell>
        </row>
        <row r="2351">
          <cell r="K2351">
            <v>11</v>
          </cell>
        </row>
        <row r="2351">
          <cell r="S2351">
            <v>11</v>
          </cell>
          <cell r="T2351">
            <v>11</v>
          </cell>
          <cell r="U2351">
            <v>11</v>
          </cell>
        </row>
        <row r="2352">
          <cell r="B2352">
            <v>310401039</v>
          </cell>
          <cell r="C2352" t="str">
            <v>上鼓室冲洗术</v>
          </cell>
        </row>
        <row r="2352">
          <cell r="F2352" t="str">
            <v>单侧</v>
          </cell>
        </row>
        <row r="2352">
          <cell r="I2352">
            <v>32</v>
          </cell>
        </row>
        <row r="2352">
          <cell r="K2352">
            <v>32</v>
          </cell>
        </row>
        <row r="2352">
          <cell r="S2352">
            <v>32</v>
          </cell>
          <cell r="T2352">
            <v>32</v>
          </cell>
          <cell r="U2352">
            <v>32</v>
          </cell>
        </row>
        <row r="2353">
          <cell r="B2353">
            <v>310401040</v>
          </cell>
          <cell r="C2353" t="str">
            <v>鼓膜穿刺术</v>
          </cell>
          <cell r="D2353" t="str">
            <v>含抽液、注药</v>
          </cell>
        </row>
        <row r="2353">
          <cell r="F2353" t="str">
            <v>单侧</v>
          </cell>
        </row>
        <row r="2353">
          <cell r="I2353">
            <v>30</v>
          </cell>
        </row>
        <row r="2353">
          <cell r="K2353">
            <v>30</v>
          </cell>
        </row>
        <row r="2353">
          <cell r="S2353">
            <v>30</v>
          </cell>
          <cell r="T2353">
            <v>30</v>
          </cell>
          <cell r="U2353">
            <v>30</v>
          </cell>
        </row>
        <row r="2354">
          <cell r="B2354">
            <v>310401041</v>
          </cell>
          <cell r="C2354" t="str">
            <v>盯聍冲洗</v>
          </cell>
          <cell r="D2354" t="str">
            <v>包括耳道冲洗、取耵聍栓</v>
          </cell>
        </row>
        <row r="2354">
          <cell r="F2354" t="str">
            <v>单侧</v>
          </cell>
        </row>
        <row r="2354">
          <cell r="I2354">
            <v>20</v>
          </cell>
        </row>
        <row r="2354">
          <cell r="K2354">
            <v>20</v>
          </cell>
        </row>
        <row r="2354">
          <cell r="S2354">
            <v>20</v>
          </cell>
          <cell r="T2354">
            <v>20</v>
          </cell>
          <cell r="U2354">
            <v>20</v>
          </cell>
        </row>
        <row r="2355">
          <cell r="B2355">
            <v>310401042</v>
          </cell>
          <cell r="C2355" t="str">
            <v>耳正负压治疗</v>
          </cell>
        </row>
        <row r="2355">
          <cell r="F2355" t="str">
            <v>单侧</v>
          </cell>
        </row>
        <row r="2355">
          <cell r="I2355">
            <v>11</v>
          </cell>
        </row>
        <row r="2355">
          <cell r="K2355">
            <v>11</v>
          </cell>
        </row>
        <row r="2355">
          <cell r="S2355">
            <v>11</v>
          </cell>
          <cell r="T2355">
            <v>11</v>
          </cell>
          <cell r="U2355">
            <v>11</v>
          </cell>
        </row>
        <row r="2356">
          <cell r="B2356">
            <v>310401043</v>
          </cell>
          <cell r="C2356" t="str">
            <v>波氏法咽鼓管吹张</v>
          </cell>
        </row>
        <row r="2356">
          <cell r="F2356" t="str">
            <v>单侧</v>
          </cell>
        </row>
        <row r="2356">
          <cell r="I2356">
            <v>11</v>
          </cell>
        </row>
        <row r="2356">
          <cell r="K2356">
            <v>11</v>
          </cell>
        </row>
        <row r="2356">
          <cell r="S2356">
            <v>11</v>
          </cell>
          <cell r="T2356">
            <v>11</v>
          </cell>
          <cell r="U2356">
            <v>11</v>
          </cell>
        </row>
        <row r="2357">
          <cell r="B2357">
            <v>310401044</v>
          </cell>
          <cell r="C2357" t="str">
            <v>导管法咽鼓管吹张</v>
          </cell>
        </row>
        <row r="2357">
          <cell r="F2357" t="str">
            <v>单侧</v>
          </cell>
        </row>
        <row r="2357">
          <cell r="I2357">
            <v>32</v>
          </cell>
        </row>
        <row r="2357">
          <cell r="K2357">
            <v>32</v>
          </cell>
        </row>
        <row r="2357">
          <cell r="S2357">
            <v>32</v>
          </cell>
          <cell r="T2357">
            <v>32</v>
          </cell>
          <cell r="U2357">
            <v>32</v>
          </cell>
        </row>
        <row r="2358">
          <cell r="B2358">
            <v>310401045</v>
          </cell>
          <cell r="C2358" t="str">
            <v>耳药物烧灼</v>
          </cell>
        </row>
        <row r="2358">
          <cell r="F2358" t="str">
            <v>单侧</v>
          </cell>
        </row>
        <row r="2358">
          <cell r="I2358">
            <v>21</v>
          </cell>
        </row>
        <row r="2358">
          <cell r="K2358">
            <v>21</v>
          </cell>
        </row>
        <row r="2358">
          <cell r="S2358">
            <v>21</v>
          </cell>
          <cell r="T2358">
            <v>21</v>
          </cell>
          <cell r="U2358">
            <v>21</v>
          </cell>
        </row>
        <row r="2359">
          <cell r="B2359">
            <v>310401046</v>
          </cell>
          <cell r="C2359" t="str">
            <v>鼓膜贴补</v>
          </cell>
          <cell r="D2359" t="str">
            <v>包括烧灼法、针拨法</v>
          </cell>
        </row>
        <row r="2359">
          <cell r="F2359" t="str">
            <v>单侧</v>
          </cell>
        </row>
        <row r="2359">
          <cell r="I2359">
            <v>60</v>
          </cell>
        </row>
        <row r="2359">
          <cell r="K2359">
            <v>60</v>
          </cell>
        </row>
        <row r="2359">
          <cell r="S2359">
            <v>60</v>
          </cell>
          <cell r="T2359">
            <v>60</v>
          </cell>
          <cell r="U2359">
            <v>60</v>
          </cell>
        </row>
        <row r="2360">
          <cell r="B2360">
            <v>310401047</v>
          </cell>
          <cell r="C2360" t="str">
            <v>耳神经阻滞</v>
          </cell>
        </row>
        <row r="2360">
          <cell r="F2360" t="str">
            <v>次</v>
          </cell>
        </row>
        <row r="2360">
          <cell r="I2360">
            <v>32</v>
          </cell>
        </row>
        <row r="2360">
          <cell r="K2360">
            <v>32</v>
          </cell>
        </row>
        <row r="2360">
          <cell r="S2360">
            <v>32</v>
          </cell>
          <cell r="T2360">
            <v>32</v>
          </cell>
          <cell r="U2360">
            <v>32</v>
          </cell>
        </row>
        <row r="2361">
          <cell r="B2361">
            <v>310401048</v>
          </cell>
          <cell r="C2361" t="str">
            <v>耳廓假性囊肿穿刺压迫治疗</v>
          </cell>
          <cell r="D2361" t="str">
            <v>含穿刺、抽吸和压迫、压迫材料；不含抽液检验；包括耳部软骨间积液置管</v>
          </cell>
        </row>
        <row r="2361">
          <cell r="F2361" t="str">
            <v>单侧</v>
          </cell>
          <cell r="G2361" t="str">
            <v>耳部软骨间积液置管收100元</v>
          </cell>
        </row>
        <row r="2361">
          <cell r="I2361">
            <v>63</v>
          </cell>
        </row>
        <row r="2361">
          <cell r="K2361">
            <v>63</v>
          </cell>
        </row>
        <row r="2361">
          <cell r="S2361">
            <v>63</v>
          </cell>
          <cell r="T2361">
            <v>63</v>
          </cell>
          <cell r="U2361">
            <v>63</v>
          </cell>
        </row>
        <row r="2362">
          <cell r="B2362">
            <v>310401049</v>
          </cell>
          <cell r="C2362" t="str">
            <v>耳部特殊治疗</v>
          </cell>
          <cell r="D2362" t="str">
            <v>包括耳聋中药导入治疗</v>
          </cell>
        </row>
        <row r="2362">
          <cell r="F2362" t="str">
            <v>单侧</v>
          </cell>
          <cell r="G2362" t="str">
            <v>射频、激光、微波、冷冻、等离子等法可分别计价</v>
          </cell>
        </row>
        <row r="2362">
          <cell r="I2362">
            <v>45</v>
          </cell>
        </row>
        <row r="2362">
          <cell r="K2362">
            <v>45</v>
          </cell>
        </row>
        <row r="2362">
          <cell r="S2362">
            <v>45</v>
          </cell>
          <cell r="T2362">
            <v>45</v>
          </cell>
          <cell r="U2362">
            <v>45</v>
          </cell>
        </row>
        <row r="2363">
          <cell r="B2363" t="str">
            <v>310401049a</v>
          </cell>
          <cell r="C2363" t="str">
            <v>射频</v>
          </cell>
        </row>
        <row r="2363">
          <cell r="F2363" t="str">
            <v>单侧</v>
          </cell>
        </row>
        <row r="2363">
          <cell r="I2363">
            <v>63</v>
          </cell>
        </row>
        <row r="2363">
          <cell r="K2363">
            <v>63</v>
          </cell>
        </row>
        <row r="2363">
          <cell r="S2363">
            <v>63</v>
          </cell>
          <cell r="T2363">
            <v>63</v>
          </cell>
          <cell r="U2363">
            <v>63</v>
          </cell>
        </row>
        <row r="2364">
          <cell r="B2364" t="str">
            <v>310401049b</v>
          </cell>
          <cell r="C2364" t="str">
            <v>激光</v>
          </cell>
        </row>
        <row r="2364">
          <cell r="F2364" t="str">
            <v>单侧</v>
          </cell>
        </row>
        <row r="2364">
          <cell r="I2364">
            <v>63</v>
          </cell>
        </row>
        <row r="2364">
          <cell r="K2364">
            <v>63</v>
          </cell>
        </row>
        <row r="2364">
          <cell r="S2364">
            <v>63</v>
          </cell>
          <cell r="T2364">
            <v>63</v>
          </cell>
          <cell r="U2364">
            <v>63</v>
          </cell>
        </row>
        <row r="2365">
          <cell r="B2365" t="str">
            <v>310401049c</v>
          </cell>
          <cell r="C2365" t="str">
            <v>微波</v>
          </cell>
        </row>
        <row r="2365">
          <cell r="F2365" t="str">
            <v>单侧</v>
          </cell>
        </row>
        <row r="2365">
          <cell r="I2365">
            <v>95</v>
          </cell>
        </row>
        <row r="2365">
          <cell r="K2365">
            <v>95</v>
          </cell>
        </row>
        <row r="2365">
          <cell r="S2365">
            <v>95</v>
          </cell>
          <cell r="T2365">
            <v>95</v>
          </cell>
          <cell r="U2365">
            <v>95</v>
          </cell>
        </row>
        <row r="2366">
          <cell r="B2366" t="str">
            <v>310401049d</v>
          </cell>
          <cell r="C2366" t="str">
            <v>冷冻</v>
          </cell>
        </row>
        <row r="2366">
          <cell r="F2366" t="str">
            <v>单侧</v>
          </cell>
        </row>
        <row r="2366">
          <cell r="I2366">
            <v>21</v>
          </cell>
        </row>
        <row r="2366">
          <cell r="K2366">
            <v>21</v>
          </cell>
        </row>
        <row r="2366">
          <cell r="S2366">
            <v>21</v>
          </cell>
          <cell r="T2366">
            <v>21</v>
          </cell>
          <cell r="U2366">
            <v>21</v>
          </cell>
        </row>
        <row r="2367">
          <cell r="B2367">
            <v>310401050</v>
          </cell>
          <cell r="C2367" t="str">
            <v>耳石复位</v>
          </cell>
        </row>
        <row r="2367">
          <cell r="F2367" t="str">
            <v>次</v>
          </cell>
          <cell r="G2367" t="str">
            <v>每天限收1次</v>
          </cell>
        </row>
        <row r="2367">
          <cell r="I2367">
            <v>160</v>
          </cell>
        </row>
        <row r="2367">
          <cell r="K2367">
            <v>160</v>
          </cell>
        </row>
        <row r="2367">
          <cell r="S2367">
            <v>160</v>
          </cell>
          <cell r="T2367">
            <v>160</v>
          </cell>
          <cell r="U2367">
            <v>160</v>
          </cell>
        </row>
        <row r="2368">
          <cell r="B2368">
            <v>310401053</v>
          </cell>
          <cell r="C2368" t="str">
            <v>视频头脉冲试验</v>
          </cell>
          <cell r="D2368" t="str">
            <v>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v>
          </cell>
        </row>
        <row r="2368">
          <cell r="F2368" t="str">
            <v>次</v>
          </cell>
        </row>
        <row r="2368">
          <cell r="I2368" t="str">
            <v>自主定价</v>
          </cell>
        </row>
        <row r="2368">
          <cell r="K2368" t="str">
            <v>自主定价</v>
          </cell>
        </row>
        <row r="2368">
          <cell r="S2368" t="str">
            <v>自主定价</v>
          </cell>
          <cell r="T2368" t="str">
            <v>自主定价</v>
          </cell>
          <cell r="U2368" t="str">
            <v>自主定价</v>
          </cell>
        </row>
        <row r="2369">
          <cell r="B2369">
            <v>310401054</v>
          </cell>
          <cell r="C2369" t="str">
            <v>耳鸣声治疗</v>
          </cell>
          <cell r="D2369" t="str">
            <v>声音掩蔽治疗，抑制对耳鸣的反应，降低耳鸣感知</v>
          </cell>
        </row>
        <row r="2369">
          <cell r="F2369" t="str">
            <v>次</v>
          </cell>
        </row>
        <row r="2369">
          <cell r="I2369" t="str">
            <v>自主定价</v>
          </cell>
        </row>
        <row r="2369">
          <cell r="K2369" t="str">
            <v>自主定价</v>
          </cell>
        </row>
        <row r="2369">
          <cell r="S2369" t="str">
            <v>自主定价</v>
          </cell>
          <cell r="T2369" t="str">
            <v>自主定价</v>
          </cell>
          <cell r="U2369" t="str">
            <v>自主定价</v>
          </cell>
        </row>
        <row r="2370">
          <cell r="B2370">
            <v>310402</v>
          </cell>
          <cell r="C2370" t="str">
            <v>鼻部诊疗</v>
          </cell>
        </row>
        <row r="2370">
          <cell r="F2370" t="str">
            <v>次</v>
          </cell>
        </row>
        <row r="2371">
          <cell r="B2371">
            <v>310402001</v>
          </cell>
          <cell r="C2371" t="str">
            <v>鼻内镜检查</v>
          </cell>
        </row>
        <row r="2371">
          <cell r="F2371" t="str">
            <v>次</v>
          </cell>
          <cell r="G2371" t="str">
            <v>视频镜加收120元</v>
          </cell>
        </row>
        <row r="2371">
          <cell r="I2371">
            <v>84</v>
          </cell>
        </row>
        <row r="2371">
          <cell r="K2371">
            <v>84</v>
          </cell>
        </row>
        <row r="2371">
          <cell r="S2371">
            <v>84</v>
          </cell>
          <cell r="T2371">
            <v>84</v>
          </cell>
          <cell r="U2371">
            <v>84</v>
          </cell>
        </row>
        <row r="2372">
          <cell r="B2372">
            <v>310402002</v>
          </cell>
          <cell r="C2372" t="str">
            <v>前鼻镜检查</v>
          </cell>
        </row>
        <row r="2372">
          <cell r="F2372" t="str">
            <v>次</v>
          </cell>
        </row>
        <row r="2372">
          <cell r="I2372">
            <v>5</v>
          </cell>
        </row>
        <row r="2372">
          <cell r="K2372">
            <v>5</v>
          </cell>
        </row>
        <row r="2372">
          <cell r="S2372">
            <v>5</v>
          </cell>
          <cell r="T2372">
            <v>5</v>
          </cell>
          <cell r="U2372">
            <v>5</v>
          </cell>
        </row>
        <row r="2373">
          <cell r="B2373">
            <v>310402003</v>
          </cell>
          <cell r="C2373" t="str">
            <v>长鼻镜检查</v>
          </cell>
        </row>
        <row r="2373">
          <cell r="F2373" t="str">
            <v>次</v>
          </cell>
        </row>
        <row r="2373">
          <cell r="I2373">
            <v>5</v>
          </cell>
        </row>
        <row r="2373">
          <cell r="K2373">
            <v>5</v>
          </cell>
        </row>
        <row r="2373">
          <cell r="S2373">
            <v>5</v>
          </cell>
          <cell r="T2373">
            <v>5</v>
          </cell>
          <cell r="U2373">
            <v>5</v>
          </cell>
        </row>
        <row r="2374">
          <cell r="B2374">
            <v>310402004</v>
          </cell>
          <cell r="C2374" t="str">
            <v>鼻内镜手术后检查处理</v>
          </cell>
          <cell r="D2374" t="str">
            <v>含残余病变清理</v>
          </cell>
        </row>
        <row r="2374">
          <cell r="F2374" t="str">
            <v>次</v>
          </cell>
          <cell r="G2374" t="str">
            <v>视频镜加收100元</v>
          </cell>
        </row>
        <row r="2374">
          <cell r="I2374">
            <v>90</v>
          </cell>
        </row>
        <row r="2374">
          <cell r="K2374">
            <v>90</v>
          </cell>
        </row>
        <row r="2374">
          <cell r="S2374">
            <v>90</v>
          </cell>
          <cell r="T2374">
            <v>90</v>
          </cell>
          <cell r="U2374">
            <v>90</v>
          </cell>
        </row>
        <row r="2375">
          <cell r="B2375">
            <v>310402005</v>
          </cell>
          <cell r="C2375" t="str">
            <v>鼻粘膜激发试验</v>
          </cell>
        </row>
        <row r="2375">
          <cell r="F2375" t="str">
            <v>次</v>
          </cell>
        </row>
        <row r="2375">
          <cell r="I2375">
            <v>32</v>
          </cell>
        </row>
        <row r="2375">
          <cell r="K2375">
            <v>32</v>
          </cell>
        </row>
        <row r="2375">
          <cell r="S2375">
            <v>32</v>
          </cell>
          <cell r="T2375">
            <v>32</v>
          </cell>
          <cell r="U2375">
            <v>32</v>
          </cell>
        </row>
        <row r="2376">
          <cell r="B2376">
            <v>310402006</v>
          </cell>
          <cell r="C2376" t="str">
            <v>鼻分泌物细胞检测</v>
          </cell>
          <cell r="D2376" t="str">
            <v>含嗜酸细胞、肥大细胞</v>
          </cell>
        </row>
        <row r="2376">
          <cell r="F2376" t="str">
            <v>次</v>
          </cell>
        </row>
        <row r="2376">
          <cell r="I2376">
            <v>42</v>
          </cell>
        </row>
        <row r="2376">
          <cell r="K2376">
            <v>42</v>
          </cell>
        </row>
        <row r="2376">
          <cell r="S2376">
            <v>42</v>
          </cell>
          <cell r="T2376">
            <v>42</v>
          </cell>
          <cell r="U2376">
            <v>42</v>
          </cell>
        </row>
        <row r="2377">
          <cell r="B2377">
            <v>310402007</v>
          </cell>
          <cell r="C2377" t="str">
            <v>嗅觉功能检测</v>
          </cell>
        </row>
        <row r="2377">
          <cell r="F2377" t="str">
            <v>次</v>
          </cell>
        </row>
        <row r="2377">
          <cell r="I2377">
            <v>11</v>
          </cell>
        </row>
        <row r="2377">
          <cell r="K2377">
            <v>11</v>
          </cell>
        </row>
        <row r="2377">
          <cell r="S2377">
            <v>11</v>
          </cell>
          <cell r="T2377">
            <v>11</v>
          </cell>
          <cell r="U2377">
            <v>11</v>
          </cell>
        </row>
        <row r="2378">
          <cell r="B2378">
            <v>310402008</v>
          </cell>
          <cell r="C2378" t="str">
            <v>鼻阻力测定</v>
          </cell>
        </row>
        <row r="2378">
          <cell r="F2378" t="str">
            <v>次</v>
          </cell>
          <cell r="G2378" t="str">
            <v>鼻阻力仪收180元</v>
          </cell>
        </row>
        <row r="2378">
          <cell r="I2378">
            <v>11</v>
          </cell>
        </row>
        <row r="2378">
          <cell r="K2378">
            <v>11</v>
          </cell>
        </row>
        <row r="2378">
          <cell r="S2378">
            <v>11</v>
          </cell>
          <cell r="T2378">
            <v>11</v>
          </cell>
          <cell r="U2378">
            <v>11</v>
          </cell>
        </row>
        <row r="2379">
          <cell r="B2379">
            <v>310402009</v>
          </cell>
          <cell r="C2379" t="str">
            <v>声反射鼻腔测量</v>
          </cell>
          <cell r="D2379" t="str">
            <v>包括鼻呼吸量测定</v>
          </cell>
        </row>
        <row r="2379">
          <cell r="F2379" t="str">
            <v>次</v>
          </cell>
        </row>
        <row r="2379">
          <cell r="I2379">
            <v>189</v>
          </cell>
        </row>
        <row r="2379">
          <cell r="K2379">
            <v>189</v>
          </cell>
        </row>
        <row r="2379">
          <cell r="S2379">
            <v>189</v>
          </cell>
          <cell r="T2379">
            <v>189</v>
          </cell>
          <cell r="U2379">
            <v>189</v>
          </cell>
        </row>
        <row r="2380">
          <cell r="B2380">
            <v>310402010</v>
          </cell>
          <cell r="C2380" t="str">
            <v>糖精试验</v>
          </cell>
        </row>
        <row r="2380">
          <cell r="F2380" t="str">
            <v>次</v>
          </cell>
          <cell r="G2380" t="str">
            <v>亦称纤毛功能测定</v>
          </cell>
        </row>
        <row r="2380">
          <cell r="I2380">
            <v>21</v>
          </cell>
        </row>
        <row r="2380">
          <cell r="K2380">
            <v>21</v>
          </cell>
        </row>
        <row r="2380">
          <cell r="S2380">
            <v>21</v>
          </cell>
          <cell r="T2380">
            <v>21</v>
          </cell>
          <cell r="U2380">
            <v>21</v>
          </cell>
        </row>
        <row r="2381">
          <cell r="B2381">
            <v>310402011</v>
          </cell>
          <cell r="C2381" t="str">
            <v>蝶窦穿刺活检术</v>
          </cell>
        </row>
        <row r="2381">
          <cell r="F2381" t="str">
            <v>次</v>
          </cell>
        </row>
        <row r="2381">
          <cell r="I2381">
            <v>63</v>
          </cell>
        </row>
        <row r="2381">
          <cell r="K2381">
            <v>63</v>
          </cell>
        </row>
        <row r="2381">
          <cell r="S2381">
            <v>63</v>
          </cell>
          <cell r="T2381">
            <v>63</v>
          </cell>
          <cell r="U2381">
            <v>63</v>
          </cell>
        </row>
        <row r="2382">
          <cell r="B2382">
            <v>310402012</v>
          </cell>
          <cell r="C2382" t="str">
            <v>鼻腔冲洗</v>
          </cell>
        </row>
        <row r="2382">
          <cell r="F2382" t="str">
            <v>次</v>
          </cell>
        </row>
        <row r="2382">
          <cell r="I2382">
            <v>11</v>
          </cell>
        </row>
        <row r="2382">
          <cell r="K2382">
            <v>11</v>
          </cell>
        </row>
        <row r="2382">
          <cell r="S2382">
            <v>11</v>
          </cell>
          <cell r="T2382">
            <v>11</v>
          </cell>
          <cell r="U2382">
            <v>11</v>
          </cell>
        </row>
        <row r="2383">
          <cell r="B2383">
            <v>310402013</v>
          </cell>
          <cell r="C2383" t="str">
            <v>鼻腔取活检术</v>
          </cell>
        </row>
        <row r="2383">
          <cell r="F2383" t="str">
            <v>次</v>
          </cell>
        </row>
        <row r="2383">
          <cell r="I2383">
            <v>30</v>
          </cell>
        </row>
        <row r="2383">
          <cell r="K2383">
            <v>30</v>
          </cell>
        </row>
        <row r="2383">
          <cell r="S2383">
            <v>30</v>
          </cell>
          <cell r="T2383">
            <v>30</v>
          </cell>
          <cell r="U2383">
            <v>30</v>
          </cell>
        </row>
        <row r="2384">
          <cell r="B2384">
            <v>310402014</v>
          </cell>
          <cell r="C2384" t="str">
            <v>上颌窦穿刺术</v>
          </cell>
        </row>
        <row r="2384">
          <cell r="F2384" t="str">
            <v>次</v>
          </cell>
          <cell r="G2384" t="str">
            <v>双颌加收20元</v>
          </cell>
        </row>
        <row r="2384">
          <cell r="I2384">
            <v>32</v>
          </cell>
        </row>
        <row r="2384">
          <cell r="K2384">
            <v>32</v>
          </cell>
        </row>
        <row r="2384">
          <cell r="S2384">
            <v>32</v>
          </cell>
          <cell r="T2384">
            <v>32</v>
          </cell>
          <cell r="U2384">
            <v>32</v>
          </cell>
        </row>
        <row r="2385">
          <cell r="B2385">
            <v>310402015</v>
          </cell>
          <cell r="C2385" t="str">
            <v>鼻窦冲洗</v>
          </cell>
        </row>
        <row r="2385">
          <cell r="F2385" t="str">
            <v>次</v>
          </cell>
        </row>
        <row r="2385">
          <cell r="I2385">
            <v>32</v>
          </cell>
        </row>
        <row r="2385">
          <cell r="K2385">
            <v>32</v>
          </cell>
        </row>
        <row r="2385">
          <cell r="S2385">
            <v>32</v>
          </cell>
          <cell r="T2385">
            <v>32</v>
          </cell>
          <cell r="U2385">
            <v>32</v>
          </cell>
        </row>
        <row r="2386">
          <cell r="B2386">
            <v>310402016</v>
          </cell>
          <cell r="C2386" t="str">
            <v>鼻咽部活检术</v>
          </cell>
        </row>
        <row r="2386">
          <cell r="F2386" t="str">
            <v>次</v>
          </cell>
        </row>
        <row r="2386">
          <cell r="I2386">
            <v>60</v>
          </cell>
        </row>
        <row r="2386">
          <cell r="K2386">
            <v>60</v>
          </cell>
        </row>
        <row r="2386">
          <cell r="S2386">
            <v>60</v>
          </cell>
          <cell r="T2386">
            <v>60</v>
          </cell>
          <cell r="U2386">
            <v>60</v>
          </cell>
        </row>
        <row r="2387">
          <cell r="B2387">
            <v>310402017</v>
          </cell>
          <cell r="C2387" t="str">
            <v>下鼻甲封闭术</v>
          </cell>
          <cell r="D2387" t="str">
            <v>包括鼻丘封闭及硬化剂注射</v>
          </cell>
        </row>
        <row r="2387">
          <cell r="F2387" t="str">
            <v>次</v>
          </cell>
        </row>
        <row r="2387">
          <cell r="I2387">
            <v>32</v>
          </cell>
        </row>
        <row r="2387">
          <cell r="K2387">
            <v>32</v>
          </cell>
        </row>
        <row r="2387">
          <cell r="S2387">
            <v>32</v>
          </cell>
          <cell r="T2387">
            <v>32</v>
          </cell>
          <cell r="U2387">
            <v>32</v>
          </cell>
        </row>
        <row r="2388">
          <cell r="B2388">
            <v>310402018</v>
          </cell>
          <cell r="C2388" t="str">
            <v>鼻腔粘连分离术</v>
          </cell>
        </row>
        <row r="2388">
          <cell r="F2388" t="str">
            <v>次</v>
          </cell>
        </row>
        <row r="2388">
          <cell r="I2388">
            <v>60</v>
          </cell>
        </row>
        <row r="2388">
          <cell r="K2388">
            <v>60</v>
          </cell>
        </row>
        <row r="2388">
          <cell r="S2388">
            <v>60</v>
          </cell>
          <cell r="T2388">
            <v>60</v>
          </cell>
          <cell r="U2388">
            <v>60</v>
          </cell>
        </row>
        <row r="2389">
          <cell r="B2389">
            <v>310402019</v>
          </cell>
          <cell r="C2389" t="str">
            <v>鼻负压置换治疗</v>
          </cell>
        </row>
        <row r="2389">
          <cell r="F2389" t="str">
            <v>次</v>
          </cell>
        </row>
        <row r="2389">
          <cell r="I2389">
            <v>11</v>
          </cell>
        </row>
        <row r="2389">
          <cell r="K2389">
            <v>11</v>
          </cell>
        </row>
        <row r="2389">
          <cell r="S2389">
            <v>11</v>
          </cell>
          <cell r="T2389">
            <v>11</v>
          </cell>
          <cell r="U2389">
            <v>11</v>
          </cell>
        </row>
        <row r="2390">
          <cell r="B2390">
            <v>310402020</v>
          </cell>
          <cell r="C2390" t="str">
            <v>脱敏治疗</v>
          </cell>
        </row>
        <row r="2390">
          <cell r="F2390" t="str">
            <v>次</v>
          </cell>
        </row>
        <row r="2390">
          <cell r="I2390">
            <v>10</v>
          </cell>
        </row>
        <row r="2390">
          <cell r="K2390">
            <v>10</v>
          </cell>
        </row>
        <row r="2390">
          <cell r="S2390">
            <v>10</v>
          </cell>
          <cell r="T2390">
            <v>10</v>
          </cell>
          <cell r="U2390">
            <v>10</v>
          </cell>
        </row>
        <row r="2391">
          <cell r="B2391">
            <v>310402021</v>
          </cell>
          <cell r="C2391" t="str">
            <v>快速脱敏治疗</v>
          </cell>
        </row>
        <row r="2391">
          <cell r="F2391" t="str">
            <v>次</v>
          </cell>
        </row>
        <row r="2391">
          <cell r="I2391">
            <v>20</v>
          </cell>
        </row>
        <row r="2391">
          <cell r="K2391">
            <v>20</v>
          </cell>
        </row>
        <row r="2391">
          <cell r="S2391">
            <v>20</v>
          </cell>
          <cell r="T2391">
            <v>20</v>
          </cell>
          <cell r="U2391">
            <v>20</v>
          </cell>
        </row>
        <row r="2392">
          <cell r="B2392">
            <v>310402022</v>
          </cell>
          <cell r="C2392" t="str">
            <v>前鼻孔填塞</v>
          </cell>
        </row>
        <row r="2392">
          <cell r="F2392" t="str">
            <v>次</v>
          </cell>
        </row>
        <row r="2392">
          <cell r="I2392">
            <v>21</v>
          </cell>
        </row>
        <row r="2392">
          <cell r="K2392">
            <v>21</v>
          </cell>
        </row>
        <row r="2392">
          <cell r="S2392">
            <v>21</v>
          </cell>
          <cell r="T2392">
            <v>21</v>
          </cell>
          <cell r="U2392">
            <v>21</v>
          </cell>
        </row>
        <row r="2393">
          <cell r="B2393">
            <v>310402023</v>
          </cell>
          <cell r="C2393" t="str">
            <v>后鼻孔填塞</v>
          </cell>
        </row>
        <row r="2393">
          <cell r="F2393" t="str">
            <v>次</v>
          </cell>
        </row>
        <row r="2393">
          <cell r="I2393">
            <v>42</v>
          </cell>
        </row>
        <row r="2393">
          <cell r="K2393">
            <v>42</v>
          </cell>
        </row>
        <row r="2393">
          <cell r="S2393">
            <v>42</v>
          </cell>
          <cell r="T2393">
            <v>42</v>
          </cell>
          <cell r="U2393">
            <v>42</v>
          </cell>
        </row>
        <row r="2394">
          <cell r="B2394">
            <v>310402024</v>
          </cell>
          <cell r="C2394" t="str">
            <v>鼻异物取岀</v>
          </cell>
        </row>
        <row r="2394">
          <cell r="F2394" t="str">
            <v>次</v>
          </cell>
        </row>
        <row r="2394">
          <cell r="I2394">
            <v>30</v>
          </cell>
        </row>
        <row r="2394">
          <cell r="K2394">
            <v>30</v>
          </cell>
        </row>
        <row r="2394">
          <cell r="S2394">
            <v>30</v>
          </cell>
          <cell r="T2394">
            <v>30</v>
          </cell>
          <cell r="U2394">
            <v>30</v>
          </cell>
        </row>
        <row r="2395">
          <cell r="B2395">
            <v>310402025</v>
          </cell>
          <cell r="C2395" t="str">
            <v>鼻部特殊治疗</v>
          </cell>
        </row>
        <row r="2395">
          <cell r="F2395" t="str">
            <v>次</v>
          </cell>
          <cell r="G2395" t="str">
            <v>射频、激光、微波、等离子、聚焦超声、药物烧灼、电灼等法可分别计价</v>
          </cell>
        </row>
        <row r="2396">
          <cell r="B2396" t="str">
            <v>310402025a</v>
          </cell>
          <cell r="C2396" t="str">
            <v>鼻部特殊治疗（冷冻）</v>
          </cell>
        </row>
        <row r="2396">
          <cell r="F2396" t="str">
            <v>次</v>
          </cell>
          <cell r="G2396" t="str">
            <v>射频、激光分别加收50元；半导体激光加收750元；微波加收80元；等离子加收1000元；药物烧灼加收10元；电灼加收130元；聚焦超声收1400元</v>
          </cell>
        </row>
        <row r="2396">
          <cell r="I2396">
            <v>16</v>
          </cell>
        </row>
        <row r="2396">
          <cell r="K2396">
            <v>16</v>
          </cell>
        </row>
        <row r="2396">
          <cell r="S2396">
            <v>16</v>
          </cell>
          <cell r="T2396">
            <v>16</v>
          </cell>
          <cell r="U2396">
            <v>16</v>
          </cell>
        </row>
        <row r="2397">
          <cell r="B2397">
            <v>310403</v>
          </cell>
          <cell r="C2397" t="str">
            <v>咽喉部诊疗</v>
          </cell>
        </row>
        <row r="2398">
          <cell r="B2398">
            <v>310403001</v>
          </cell>
          <cell r="C2398" t="str">
            <v>喉声图</v>
          </cell>
          <cell r="D2398" t="str">
            <v>含声门图</v>
          </cell>
        </row>
        <row r="2398">
          <cell r="F2398" t="str">
            <v>次</v>
          </cell>
        </row>
        <row r="2398">
          <cell r="I2398">
            <v>84</v>
          </cell>
        </row>
        <row r="2398">
          <cell r="K2398">
            <v>84</v>
          </cell>
        </row>
        <row r="2398">
          <cell r="S2398">
            <v>84</v>
          </cell>
          <cell r="T2398">
            <v>84</v>
          </cell>
          <cell r="U2398">
            <v>84</v>
          </cell>
        </row>
        <row r="2399">
          <cell r="B2399">
            <v>310403002</v>
          </cell>
          <cell r="C2399" t="str">
            <v>喉频谱仪检查</v>
          </cell>
        </row>
        <row r="2399">
          <cell r="F2399" t="str">
            <v>次</v>
          </cell>
        </row>
        <row r="2399">
          <cell r="I2399">
            <v>210</v>
          </cell>
        </row>
        <row r="2399">
          <cell r="K2399">
            <v>210</v>
          </cell>
        </row>
        <row r="2399">
          <cell r="S2399">
            <v>210</v>
          </cell>
          <cell r="T2399">
            <v>210</v>
          </cell>
          <cell r="U2399">
            <v>210</v>
          </cell>
        </row>
        <row r="2400">
          <cell r="B2400">
            <v>310403003</v>
          </cell>
          <cell r="C2400" t="str">
            <v>喉电图测试</v>
          </cell>
        </row>
        <row r="2400">
          <cell r="F2400" t="str">
            <v>次</v>
          </cell>
        </row>
        <row r="2400">
          <cell r="I2400">
            <v>210</v>
          </cell>
        </row>
        <row r="2400">
          <cell r="K2400">
            <v>210</v>
          </cell>
        </row>
        <row r="2400">
          <cell r="S2400">
            <v>210</v>
          </cell>
          <cell r="T2400">
            <v>210</v>
          </cell>
          <cell r="U2400">
            <v>210</v>
          </cell>
        </row>
        <row r="2401">
          <cell r="B2401">
            <v>310403004</v>
          </cell>
          <cell r="C2401" t="str">
            <v>计算机嗓音疾病评估</v>
          </cell>
        </row>
        <row r="2401">
          <cell r="F2401" t="str">
            <v>次</v>
          </cell>
        </row>
        <row r="2401">
          <cell r="I2401">
            <v>105</v>
          </cell>
        </row>
        <row r="2401">
          <cell r="K2401">
            <v>105</v>
          </cell>
        </row>
        <row r="2401">
          <cell r="S2401">
            <v>105</v>
          </cell>
          <cell r="T2401">
            <v>105</v>
          </cell>
          <cell r="U2401">
            <v>105</v>
          </cell>
        </row>
        <row r="2402">
          <cell r="B2402">
            <v>310403005</v>
          </cell>
          <cell r="C2402" t="str">
            <v>计算机言语疾病矫治</v>
          </cell>
        </row>
        <row r="2402">
          <cell r="F2402" t="str">
            <v>次</v>
          </cell>
        </row>
        <row r="2402">
          <cell r="I2402">
            <v>105</v>
          </cell>
        </row>
        <row r="2402">
          <cell r="K2402">
            <v>105</v>
          </cell>
        </row>
        <row r="2402">
          <cell r="S2402">
            <v>105</v>
          </cell>
          <cell r="T2402">
            <v>105</v>
          </cell>
          <cell r="U2402">
            <v>105</v>
          </cell>
        </row>
        <row r="2403">
          <cell r="B2403">
            <v>310403006</v>
          </cell>
          <cell r="C2403" t="str">
            <v>纤维鼻咽镜检查</v>
          </cell>
        </row>
        <row r="2403">
          <cell r="F2403" t="str">
            <v>次</v>
          </cell>
          <cell r="G2403" t="str">
            <v>视频镜加收80元</v>
          </cell>
        </row>
        <row r="2403">
          <cell r="I2403">
            <v>86</v>
          </cell>
        </row>
        <row r="2403">
          <cell r="K2403">
            <v>86</v>
          </cell>
        </row>
        <row r="2403">
          <cell r="S2403">
            <v>86</v>
          </cell>
          <cell r="T2403">
            <v>86</v>
          </cell>
          <cell r="U2403">
            <v>86</v>
          </cell>
        </row>
        <row r="2404">
          <cell r="B2404">
            <v>310403007</v>
          </cell>
          <cell r="C2404" t="str">
            <v>间接鼻咽镜检查</v>
          </cell>
        </row>
        <row r="2404">
          <cell r="F2404" t="str">
            <v>次</v>
          </cell>
        </row>
        <row r="2404">
          <cell r="I2404">
            <v>11</v>
          </cell>
        </row>
        <row r="2404">
          <cell r="K2404">
            <v>11</v>
          </cell>
        </row>
        <row r="2404">
          <cell r="S2404">
            <v>11</v>
          </cell>
          <cell r="T2404">
            <v>11</v>
          </cell>
          <cell r="U2404">
            <v>11</v>
          </cell>
        </row>
        <row r="2405">
          <cell r="B2405">
            <v>310403008</v>
          </cell>
          <cell r="C2405" t="str">
            <v>硬性鼻咽镜检查</v>
          </cell>
        </row>
        <row r="2405">
          <cell r="F2405" t="str">
            <v>次</v>
          </cell>
        </row>
        <row r="2405">
          <cell r="I2405">
            <v>210</v>
          </cell>
        </row>
        <row r="2405">
          <cell r="K2405">
            <v>210</v>
          </cell>
        </row>
        <row r="2405">
          <cell r="S2405">
            <v>210</v>
          </cell>
          <cell r="T2405">
            <v>210</v>
          </cell>
          <cell r="U2405">
            <v>210</v>
          </cell>
        </row>
        <row r="2406">
          <cell r="B2406">
            <v>310403009</v>
          </cell>
          <cell r="C2406" t="str">
            <v>纤维喉镜检查</v>
          </cell>
        </row>
        <row r="2406">
          <cell r="F2406" t="str">
            <v>次</v>
          </cell>
          <cell r="G2406" t="str">
            <v>电子镜加收150元，床边检查加收100元</v>
          </cell>
        </row>
        <row r="2406">
          <cell r="I2406">
            <v>158</v>
          </cell>
        </row>
        <row r="2406">
          <cell r="K2406">
            <v>158</v>
          </cell>
        </row>
        <row r="2406">
          <cell r="S2406">
            <v>158</v>
          </cell>
          <cell r="T2406">
            <v>158</v>
          </cell>
          <cell r="U2406">
            <v>158</v>
          </cell>
        </row>
        <row r="2407">
          <cell r="B2407">
            <v>310403010</v>
          </cell>
          <cell r="C2407" t="str">
            <v>喉动态镜检查</v>
          </cell>
        </row>
        <row r="2407">
          <cell r="F2407" t="str">
            <v>次</v>
          </cell>
          <cell r="G2407" t="str">
            <v>电子镜加收150元</v>
          </cell>
        </row>
        <row r="2407">
          <cell r="I2407">
            <v>105</v>
          </cell>
        </row>
        <row r="2407">
          <cell r="K2407">
            <v>105</v>
          </cell>
        </row>
        <row r="2407">
          <cell r="S2407">
            <v>105</v>
          </cell>
          <cell r="T2407">
            <v>105</v>
          </cell>
          <cell r="U2407">
            <v>105</v>
          </cell>
        </row>
        <row r="2408">
          <cell r="B2408">
            <v>310403011</v>
          </cell>
          <cell r="C2408" t="str">
            <v>直达喉镜检查</v>
          </cell>
          <cell r="D2408" t="str">
            <v>包括前联合镜检查</v>
          </cell>
        </row>
        <row r="2408">
          <cell r="F2408" t="str">
            <v>次</v>
          </cell>
        </row>
        <row r="2408">
          <cell r="I2408">
            <v>126</v>
          </cell>
        </row>
        <row r="2408">
          <cell r="K2408">
            <v>126</v>
          </cell>
        </row>
        <row r="2408">
          <cell r="S2408">
            <v>126</v>
          </cell>
          <cell r="T2408">
            <v>126</v>
          </cell>
          <cell r="U2408">
            <v>126</v>
          </cell>
        </row>
        <row r="2409">
          <cell r="B2409">
            <v>310403012</v>
          </cell>
          <cell r="C2409" t="str">
            <v>间接喉镜检查</v>
          </cell>
        </row>
        <row r="2409">
          <cell r="F2409" t="str">
            <v>次</v>
          </cell>
        </row>
        <row r="2409">
          <cell r="I2409">
            <v>11</v>
          </cell>
        </row>
        <row r="2409">
          <cell r="K2409">
            <v>11</v>
          </cell>
        </row>
        <row r="2409">
          <cell r="S2409">
            <v>11</v>
          </cell>
          <cell r="T2409">
            <v>11</v>
          </cell>
          <cell r="U2409">
            <v>11</v>
          </cell>
        </row>
        <row r="2410">
          <cell r="B2410">
            <v>310403013</v>
          </cell>
          <cell r="C2410" t="str">
            <v>支撑喉镜检查</v>
          </cell>
        </row>
        <row r="2410">
          <cell r="F2410" t="str">
            <v>次</v>
          </cell>
        </row>
        <row r="2410">
          <cell r="I2410">
            <v>152</v>
          </cell>
        </row>
        <row r="2410">
          <cell r="K2410">
            <v>152</v>
          </cell>
        </row>
        <row r="2410">
          <cell r="S2410">
            <v>152</v>
          </cell>
          <cell r="T2410">
            <v>152</v>
          </cell>
          <cell r="U2410">
            <v>152</v>
          </cell>
        </row>
        <row r="2411">
          <cell r="B2411">
            <v>310403014</v>
          </cell>
          <cell r="C2411" t="str">
            <v>咽封闭</v>
          </cell>
        </row>
        <row r="2411">
          <cell r="F2411" t="str">
            <v>次</v>
          </cell>
        </row>
        <row r="2411">
          <cell r="I2411">
            <v>21</v>
          </cell>
        </row>
        <row r="2411">
          <cell r="K2411">
            <v>21</v>
          </cell>
        </row>
        <row r="2411">
          <cell r="S2411">
            <v>21</v>
          </cell>
          <cell r="T2411">
            <v>21</v>
          </cell>
          <cell r="U2411">
            <v>21</v>
          </cell>
        </row>
        <row r="2412">
          <cell r="B2412">
            <v>310403015</v>
          </cell>
          <cell r="C2412" t="str">
            <v>喉上神经封闭术</v>
          </cell>
        </row>
        <row r="2412">
          <cell r="F2412" t="str">
            <v>次</v>
          </cell>
        </row>
        <row r="2412">
          <cell r="I2412">
            <v>21</v>
          </cell>
        </row>
        <row r="2412">
          <cell r="K2412">
            <v>21</v>
          </cell>
        </row>
        <row r="2412">
          <cell r="S2412">
            <v>21</v>
          </cell>
          <cell r="T2412">
            <v>21</v>
          </cell>
          <cell r="U2412">
            <v>21</v>
          </cell>
        </row>
        <row r="2413">
          <cell r="B2413">
            <v>310403016</v>
          </cell>
          <cell r="C2413" t="str">
            <v>咽部特殊治疗</v>
          </cell>
        </row>
        <row r="2413">
          <cell r="F2413" t="str">
            <v>次</v>
          </cell>
          <cell r="G2413" t="str">
            <v>射频、激光、微波、等离子等法可分别计价</v>
          </cell>
        </row>
        <row r="2414">
          <cell r="B2414" t="str">
            <v>310403016a</v>
          </cell>
          <cell r="C2414" t="str">
            <v>咽部特殊治疗（冷冻）</v>
          </cell>
          <cell r="D2414" t="str">
            <v>包括口咽异物取岀</v>
          </cell>
        </row>
        <row r="2414">
          <cell r="F2414" t="str">
            <v>次</v>
          </cell>
          <cell r="G2414" t="str">
            <v>射频、激光分别加收50元;半导体激光加收750元;微波加收80元;等离子加收1400元;下咽异物取岀收80元</v>
          </cell>
        </row>
        <row r="2414">
          <cell r="I2414">
            <v>30</v>
          </cell>
        </row>
        <row r="2414">
          <cell r="K2414">
            <v>30</v>
          </cell>
        </row>
        <row r="2414">
          <cell r="S2414">
            <v>30</v>
          </cell>
          <cell r="T2414">
            <v>30</v>
          </cell>
          <cell r="U2414">
            <v>30</v>
          </cell>
        </row>
        <row r="2415">
          <cell r="B2415">
            <v>3105</v>
          </cell>
          <cell r="C2415" t="str">
            <v>5.口腔颌面</v>
          </cell>
        </row>
        <row r="2415">
          <cell r="E2415" t="str">
            <v>口腔特殊一次性卫生材料及器械、口腔特殊用药、传染病人特殊消耗物品</v>
          </cell>
        </row>
        <row r="2415">
          <cell r="G2415" t="str">
            <v>1.疑难病症治疗加收；2.与医疗美容相关的治疗加收；3.所有口腔治疗类项目六岁（含）以下儿童加收不超过20%</v>
          </cell>
        </row>
        <row r="2416">
          <cell r="B2416">
            <v>310501</v>
          </cell>
          <cell r="C2416" t="str">
            <v>口腔综合检査</v>
          </cell>
        </row>
        <row r="2417">
          <cell r="B2417">
            <v>310501001</v>
          </cell>
          <cell r="C2417" t="str">
            <v>全口牙病系统检查与治疗设计</v>
          </cell>
        </row>
        <row r="2417">
          <cell r="F2417" t="str">
            <v>次</v>
          </cell>
          <cell r="G2417" t="str">
            <v>牙周专业检查加收5元；复杂的加收30元</v>
          </cell>
        </row>
        <row r="2417">
          <cell r="I2417">
            <v>20</v>
          </cell>
        </row>
        <row r="2417">
          <cell r="K2417">
            <v>20</v>
          </cell>
        </row>
        <row r="2417">
          <cell r="S2417">
            <v>20</v>
          </cell>
          <cell r="T2417">
            <v>20</v>
          </cell>
          <cell r="U2417">
            <v>20</v>
          </cell>
        </row>
        <row r="2418">
          <cell r="B2418">
            <v>310501002</v>
          </cell>
          <cell r="C2418" t="str">
            <v>咬合检查</v>
          </cell>
          <cell r="D2418" t="str">
            <v>不含咀嚼肌肌电图检查</v>
          </cell>
        </row>
        <row r="2418">
          <cell r="F2418" t="str">
            <v>次</v>
          </cell>
        </row>
        <row r="2418">
          <cell r="I2418">
            <v>16</v>
          </cell>
        </row>
        <row r="2418">
          <cell r="K2418">
            <v>16</v>
          </cell>
        </row>
        <row r="2418">
          <cell r="S2418">
            <v>16</v>
          </cell>
          <cell r="T2418">
            <v>16</v>
          </cell>
          <cell r="U2418">
            <v>16</v>
          </cell>
        </row>
        <row r="2419">
          <cell r="B2419">
            <v>310501003</v>
          </cell>
          <cell r="C2419" t="str">
            <v>摘力测量检查</v>
          </cell>
          <cell r="D2419" t="str">
            <v>包括各专业检查表，不含错摘畸形诊断设计、种植治疗设计</v>
          </cell>
        </row>
        <row r="2419">
          <cell r="F2419" t="str">
            <v>次</v>
          </cell>
        </row>
        <row r="2419">
          <cell r="I2419">
            <v>20</v>
          </cell>
        </row>
        <row r="2419">
          <cell r="K2419">
            <v>20</v>
          </cell>
        </row>
        <row r="2419">
          <cell r="S2419">
            <v>20</v>
          </cell>
          <cell r="T2419">
            <v>20</v>
          </cell>
          <cell r="U2419">
            <v>20</v>
          </cell>
        </row>
        <row r="2420">
          <cell r="B2420">
            <v>310501004</v>
          </cell>
          <cell r="C2420" t="str">
            <v>咀嚼功能检查</v>
          </cell>
        </row>
        <row r="2420">
          <cell r="F2420" t="str">
            <v>次</v>
          </cell>
        </row>
        <row r="2420">
          <cell r="I2420">
            <v>25</v>
          </cell>
        </row>
        <row r="2420">
          <cell r="K2420">
            <v>25</v>
          </cell>
        </row>
        <row r="2420">
          <cell r="S2420">
            <v>25</v>
          </cell>
          <cell r="T2420">
            <v>25</v>
          </cell>
          <cell r="U2420">
            <v>25</v>
          </cell>
        </row>
        <row r="2421">
          <cell r="B2421">
            <v>310501005</v>
          </cell>
          <cell r="C2421" t="str">
            <v>下颌运动检查</v>
          </cell>
          <cell r="D2421" t="str">
            <v>包括髁状突运动轨迹描记</v>
          </cell>
        </row>
        <row r="2421">
          <cell r="F2421" t="str">
            <v>次</v>
          </cell>
        </row>
        <row r="2421">
          <cell r="I2421" t="str">
            <v>自主定价</v>
          </cell>
        </row>
        <row r="2421">
          <cell r="K2421" t="str">
            <v>自主定价</v>
          </cell>
        </row>
        <row r="2421">
          <cell r="S2421" t="str">
            <v>自主定价</v>
          </cell>
          <cell r="T2421" t="str">
            <v>自主定价</v>
          </cell>
          <cell r="U2421" t="str">
            <v>自主定价</v>
          </cell>
        </row>
        <row r="2422">
          <cell r="B2422">
            <v>310501006</v>
          </cell>
          <cell r="C2422" t="str">
            <v>唾液流量测定</v>
          </cell>
          <cell r="D2422" t="str">
            <v>包括全唾液流量及单个腺体流量测定</v>
          </cell>
        </row>
        <row r="2422">
          <cell r="F2422" t="str">
            <v>次</v>
          </cell>
        </row>
        <row r="2422">
          <cell r="I2422">
            <v>20</v>
          </cell>
        </row>
        <row r="2422">
          <cell r="K2422">
            <v>20</v>
          </cell>
        </row>
        <row r="2422">
          <cell r="S2422">
            <v>20</v>
          </cell>
          <cell r="T2422">
            <v>20</v>
          </cell>
          <cell r="U2422">
            <v>20</v>
          </cell>
        </row>
        <row r="2423">
          <cell r="B2423">
            <v>310501007</v>
          </cell>
          <cell r="C2423" t="str">
            <v>口腔模型制备</v>
          </cell>
        </row>
        <row r="2424">
          <cell r="B2424" t="str">
            <v>310501007a</v>
          </cell>
          <cell r="C2424" t="str">
            <v>口腔工作模型制备</v>
          </cell>
          <cell r="D2424" t="str">
            <v>含托盘消毒，II藻酸盐印模材取模，超硬石膏灌模</v>
          </cell>
          <cell r="E2424" t="str">
            <v>特殊材料</v>
          </cell>
          <cell r="F2424" t="str">
            <v>单颌</v>
          </cell>
          <cell r="G2424" t="str">
            <v>寒天印模每颌加收20元，硅橡胶印模每颌加收40元，聚醚橡胶每颌加收90元，高清晰藻酸盐印模材每颌加收10元。</v>
          </cell>
        </row>
        <row r="2424">
          <cell r="I2424">
            <v>60</v>
          </cell>
        </row>
        <row r="2424">
          <cell r="K2424">
            <v>60</v>
          </cell>
        </row>
        <row r="2424">
          <cell r="S2424">
            <v>60</v>
          </cell>
          <cell r="T2424">
            <v>60</v>
          </cell>
          <cell r="U2424">
            <v>60</v>
          </cell>
        </row>
        <row r="2425">
          <cell r="B2425" t="str">
            <v>310501007b</v>
          </cell>
          <cell r="C2425" t="str">
            <v>闭口式印模制作模型</v>
          </cell>
          <cell r="D2425" t="str">
            <v>采用闭口式印模，超硬石膏灌模</v>
          </cell>
        </row>
        <row r="2425">
          <cell r="F2425" t="str">
            <v>单颌</v>
          </cell>
        </row>
        <row r="2425">
          <cell r="I2425">
            <v>80</v>
          </cell>
        </row>
        <row r="2425">
          <cell r="K2425">
            <v>80</v>
          </cell>
        </row>
        <row r="2425">
          <cell r="S2425">
            <v>80</v>
          </cell>
          <cell r="T2425">
            <v>80</v>
          </cell>
          <cell r="U2425">
            <v>80</v>
          </cell>
        </row>
        <row r="2426">
          <cell r="B2426" t="str">
            <v>310501007c</v>
          </cell>
          <cell r="C2426" t="str">
            <v>口腔非工作模型制备</v>
          </cell>
          <cell r="D2426" t="str">
            <v>含托盘消毒，普通藻酸盐印模材取模，普通石膏灌模</v>
          </cell>
          <cell r="E2426" t="str">
            <v>特殊材料</v>
          </cell>
          <cell r="F2426" t="str">
            <v>单颌</v>
          </cell>
          <cell r="G2426" t="str">
            <v>硬石膏加收10元</v>
          </cell>
        </row>
        <row r="2426">
          <cell r="I2426">
            <v>35</v>
          </cell>
        </row>
        <row r="2426">
          <cell r="K2426">
            <v>35</v>
          </cell>
        </row>
        <row r="2426">
          <cell r="S2426">
            <v>35</v>
          </cell>
          <cell r="T2426">
            <v>35</v>
          </cell>
          <cell r="U2426">
            <v>35</v>
          </cell>
        </row>
        <row r="2427">
          <cell r="B2427">
            <v>310501008</v>
          </cell>
          <cell r="C2427" t="str">
            <v>记存模型制备</v>
          </cell>
          <cell r="D2427" t="str">
            <v>含印模制取、模型灌制、修正及取蜡型</v>
          </cell>
          <cell r="E2427" t="str">
            <v>特殊印模材料、特殊模型材料</v>
          </cell>
          <cell r="F2427" t="str">
            <v>单颌</v>
          </cell>
        </row>
        <row r="2427">
          <cell r="I2427">
            <v>90</v>
          </cell>
        </row>
        <row r="2427">
          <cell r="K2427">
            <v>90</v>
          </cell>
        </row>
        <row r="2427">
          <cell r="S2427">
            <v>90</v>
          </cell>
          <cell r="T2427">
            <v>90</v>
          </cell>
          <cell r="U2427">
            <v>90</v>
          </cell>
        </row>
        <row r="2428">
          <cell r="B2428">
            <v>310501009</v>
          </cell>
          <cell r="C2428" t="str">
            <v>面部模型制备</v>
          </cell>
          <cell r="D2428" t="str">
            <v>含印模制取、石膏模型灌制及修正</v>
          </cell>
          <cell r="E2428" t="str">
            <v>特殊印模材料、特殊模型材料</v>
          </cell>
          <cell r="F2428" t="str">
            <v>次</v>
          </cell>
        </row>
        <row r="2428">
          <cell r="I2428">
            <v>100</v>
          </cell>
        </row>
        <row r="2428">
          <cell r="K2428">
            <v>100</v>
          </cell>
        </row>
        <row r="2428">
          <cell r="S2428">
            <v>100</v>
          </cell>
          <cell r="T2428">
            <v>100</v>
          </cell>
          <cell r="U2428">
            <v>100</v>
          </cell>
        </row>
        <row r="2429">
          <cell r="B2429">
            <v>310501010</v>
          </cell>
          <cell r="C2429" t="str">
            <v>常规面摘像检查</v>
          </cell>
          <cell r="D2429" t="str">
            <v>包括正侧位面像、微笑像、正侧位像及上下颌面像</v>
          </cell>
        </row>
        <row r="2429">
          <cell r="F2429" t="str">
            <v>每片</v>
          </cell>
        </row>
        <row r="2429">
          <cell r="I2429">
            <v>5</v>
          </cell>
        </row>
        <row r="2429">
          <cell r="K2429">
            <v>5</v>
          </cell>
        </row>
        <row r="2429">
          <cell r="S2429">
            <v>5</v>
          </cell>
          <cell r="T2429">
            <v>5</v>
          </cell>
          <cell r="U2429">
            <v>5</v>
          </cell>
        </row>
        <row r="2430">
          <cell r="B2430">
            <v>310501011</v>
          </cell>
          <cell r="C2430" t="str">
            <v>口腔内镜检查</v>
          </cell>
        </row>
        <row r="2430">
          <cell r="F2430" t="str">
            <v>每牙</v>
          </cell>
        </row>
        <row r="2430">
          <cell r="I2430">
            <v>5</v>
          </cell>
        </row>
        <row r="2430">
          <cell r="K2430">
            <v>5</v>
          </cell>
        </row>
        <row r="2430">
          <cell r="S2430">
            <v>5</v>
          </cell>
          <cell r="T2430">
            <v>5</v>
          </cell>
          <cell r="U2430">
            <v>5</v>
          </cell>
        </row>
        <row r="2431">
          <cell r="B2431">
            <v>310502</v>
          </cell>
          <cell r="C2431" t="str">
            <v>牙体牙髓检査</v>
          </cell>
        </row>
        <row r="2432">
          <cell r="B2432">
            <v>310502001</v>
          </cell>
          <cell r="C2432" t="str">
            <v>牙髓活力检查</v>
          </cell>
          <cell r="D2432" t="str">
            <v>包括冷测、热测、牙髓活力电测</v>
          </cell>
        </row>
        <row r="2432">
          <cell r="F2432" t="str">
            <v>每牙</v>
          </cell>
        </row>
        <row r="2432">
          <cell r="I2432">
            <v>21</v>
          </cell>
        </row>
        <row r="2432">
          <cell r="K2432">
            <v>21</v>
          </cell>
        </row>
        <row r="2432">
          <cell r="S2432">
            <v>21</v>
          </cell>
          <cell r="T2432">
            <v>21</v>
          </cell>
          <cell r="U2432">
            <v>21</v>
          </cell>
        </row>
        <row r="2433">
          <cell r="B2433">
            <v>310502002</v>
          </cell>
          <cell r="C2433" t="str">
            <v>根管长度测量</v>
          </cell>
          <cell r="D2433" t="str">
            <v>含使用根管长度测量仪或插诊断丝确定工作长度</v>
          </cell>
        </row>
        <row r="2433">
          <cell r="F2433" t="str">
            <v>每根管</v>
          </cell>
        </row>
        <row r="2433">
          <cell r="I2433">
            <v>11</v>
          </cell>
        </row>
        <row r="2433">
          <cell r="K2433">
            <v>11</v>
          </cell>
        </row>
        <row r="2433">
          <cell r="S2433">
            <v>11</v>
          </cell>
          <cell r="T2433">
            <v>11</v>
          </cell>
          <cell r="U2433">
            <v>11</v>
          </cell>
        </row>
        <row r="2434">
          <cell r="B2434">
            <v>310502003</v>
          </cell>
          <cell r="C2434" t="str">
            <v>口腔X线一次成像（RVG）</v>
          </cell>
        </row>
        <row r="2434">
          <cell r="F2434" t="str">
            <v>每牙</v>
          </cell>
        </row>
        <row r="2434">
          <cell r="I2434">
            <v>11</v>
          </cell>
        </row>
        <row r="2434">
          <cell r="K2434">
            <v>11</v>
          </cell>
        </row>
        <row r="2434">
          <cell r="S2434">
            <v>11</v>
          </cell>
          <cell r="T2434">
            <v>11</v>
          </cell>
          <cell r="U2434">
            <v>11</v>
          </cell>
        </row>
        <row r="2435">
          <cell r="B2435">
            <v>310503</v>
          </cell>
          <cell r="C2435" t="str">
            <v>牙周检查</v>
          </cell>
        </row>
        <row r="2436">
          <cell r="B2436">
            <v>310503001</v>
          </cell>
          <cell r="C2436" t="str">
            <v>白细胞趋化功能检查</v>
          </cell>
          <cell r="D2436" t="str">
            <v>含：龈沟液白细胞采集或血白细胞采集；实验室白细胞趋化功能测定</v>
          </cell>
        </row>
        <row r="2436">
          <cell r="F2436" t="str">
            <v>次</v>
          </cell>
        </row>
        <row r="2436">
          <cell r="I2436" t="str">
            <v>自主定价</v>
          </cell>
        </row>
        <row r="2436">
          <cell r="K2436" t="str">
            <v>自主定价</v>
          </cell>
        </row>
        <row r="2436">
          <cell r="S2436" t="str">
            <v>自主定价</v>
          </cell>
          <cell r="T2436" t="str">
            <v>自主定价</v>
          </cell>
          <cell r="U2436" t="str">
            <v>自主定价</v>
          </cell>
        </row>
        <row r="2437">
          <cell r="B2437">
            <v>310503002</v>
          </cell>
          <cell r="C2437" t="str">
            <v>龈沟液量测定</v>
          </cell>
          <cell r="D2437" t="str">
            <v>含龈沟液的采集和定量</v>
          </cell>
        </row>
        <row r="2437">
          <cell r="F2437" t="str">
            <v>牙</v>
          </cell>
        </row>
        <row r="2437">
          <cell r="I2437">
            <v>5</v>
          </cell>
        </row>
        <row r="2437">
          <cell r="K2437">
            <v>5</v>
          </cell>
        </row>
        <row r="2437">
          <cell r="S2437">
            <v>5</v>
          </cell>
          <cell r="T2437">
            <v>5</v>
          </cell>
          <cell r="U2437">
            <v>5</v>
          </cell>
        </row>
        <row r="2438">
          <cell r="B2438">
            <v>310503003</v>
          </cell>
          <cell r="C2438" t="str">
            <v>咬合动度测定</v>
          </cell>
        </row>
        <row r="2438">
          <cell r="F2438" t="str">
            <v>次</v>
          </cell>
        </row>
        <row r="2438">
          <cell r="I2438">
            <v>16</v>
          </cell>
        </row>
        <row r="2438">
          <cell r="K2438">
            <v>16</v>
          </cell>
        </row>
        <row r="2438">
          <cell r="S2438">
            <v>16</v>
          </cell>
          <cell r="T2438">
            <v>16</v>
          </cell>
          <cell r="U2438">
            <v>16</v>
          </cell>
        </row>
        <row r="2439">
          <cell r="B2439">
            <v>310503004</v>
          </cell>
          <cell r="C2439" t="str">
            <v>龈上菌斑检查</v>
          </cell>
          <cell r="D2439" t="str">
            <v>含牙菌斑显示及菌斑指数确定</v>
          </cell>
        </row>
        <row r="2439">
          <cell r="F2439" t="str">
            <v>次</v>
          </cell>
        </row>
        <row r="2439">
          <cell r="I2439">
            <v>15</v>
          </cell>
        </row>
        <row r="2439">
          <cell r="K2439">
            <v>15</v>
          </cell>
        </row>
        <row r="2439">
          <cell r="S2439">
            <v>15</v>
          </cell>
          <cell r="T2439">
            <v>15</v>
          </cell>
          <cell r="U2439">
            <v>15</v>
          </cell>
        </row>
        <row r="2440">
          <cell r="B2440">
            <v>310503005</v>
          </cell>
          <cell r="C2440" t="str">
            <v>菌斑微生物检测</v>
          </cell>
          <cell r="D2440" t="str">
            <v>含菌斑采集及微生物检测；包括：刚果红负染法；暗视野显微镜法；Periocheck法</v>
          </cell>
          <cell r="E2440" t="str">
            <v>Periocheck试剂盒</v>
          </cell>
          <cell r="F2440" t="str">
            <v>次</v>
          </cell>
        </row>
        <row r="2440">
          <cell r="I2440">
            <v>30</v>
          </cell>
        </row>
        <row r="2440">
          <cell r="K2440">
            <v>30</v>
          </cell>
        </row>
        <row r="2440">
          <cell r="S2440">
            <v>30</v>
          </cell>
          <cell r="T2440">
            <v>30</v>
          </cell>
          <cell r="U2440">
            <v>30</v>
          </cell>
        </row>
        <row r="2441">
          <cell r="B2441">
            <v>310504</v>
          </cell>
          <cell r="C2441" t="str">
            <v>口腔颌面功能检查</v>
          </cell>
        </row>
        <row r="2442">
          <cell r="B2442">
            <v>310504001</v>
          </cell>
          <cell r="C2442" t="str">
            <v>面神经功能主观检测</v>
          </cell>
          <cell r="D2442" t="str">
            <v>指美国耳、鼻、喉及头颈外科通用主观检测方法</v>
          </cell>
        </row>
        <row r="2442">
          <cell r="F2442" t="str">
            <v>次</v>
          </cell>
        </row>
        <row r="2442">
          <cell r="I2442">
            <v>30</v>
          </cell>
        </row>
        <row r="2442">
          <cell r="K2442">
            <v>30</v>
          </cell>
        </row>
        <row r="2442">
          <cell r="S2442">
            <v>30</v>
          </cell>
          <cell r="T2442">
            <v>30</v>
          </cell>
          <cell r="U2442">
            <v>30</v>
          </cell>
        </row>
        <row r="2443">
          <cell r="B2443">
            <v>310504002</v>
          </cell>
          <cell r="C2443" t="str">
            <v>面神经功能电脑检测</v>
          </cell>
          <cell r="D2443" t="str">
            <v>指用数码相机及专门的软件包(QFES)而进行的客观检测方法</v>
          </cell>
        </row>
        <row r="2443">
          <cell r="F2443" t="str">
            <v>次</v>
          </cell>
        </row>
        <row r="2443">
          <cell r="I2443" t="str">
            <v>自主定价</v>
          </cell>
        </row>
        <row r="2443">
          <cell r="K2443" t="str">
            <v>自主定价</v>
          </cell>
        </row>
        <row r="2443">
          <cell r="S2443" t="str">
            <v>自主定价</v>
          </cell>
          <cell r="T2443" t="str">
            <v>自主定价</v>
          </cell>
          <cell r="U2443" t="str">
            <v>自主定价</v>
          </cell>
        </row>
        <row r="2444">
          <cell r="B2444">
            <v>310504003</v>
          </cell>
          <cell r="C2444" t="str">
            <v>面神经肌电图检查</v>
          </cell>
          <cell r="D2444" t="str">
            <v>1.包括额、眼、上唇及下唇四个功能区;2.每功能区均含双侧</v>
          </cell>
        </row>
        <row r="2444">
          <cell r="F2444" t="str">
            <v>每区</v>
          </cell>
        </row>
        <row r="2444">
          <cell r="I2444">
            <v>50</v>
          </cell>
        </row>
        <row r="2444">
          <cell r="K2444">
            <v>50</v>
          </cell>
        </row>
        <row r="2444">
          <cell r="S2444">
            <v>50</v>
          </cell>
          <cell r="T2444">
            <v>50</v>
          </cell>
          <cell r="U2444">
            <v>50</v>
          </cell>
        </row>
        <row r="2445">
          <cell r="B2445">
            <v>310504004</v>
          </cell>
          <cell r="C2445" t="str">
            <v>腭咽闭合功能检查</v>
          </cell>
          <cell r="D2445" t="str">
            <v>包括鼻咽纤维镜进行鼻音计检查、语音仪检查、计算机语音检查；不含反馈治疗</v>
          </cell>
        </row>
        <row r="2445">
          <cell r="F2445" t="str">
            <v>次</v>
          </cell>
        </row>
        <row r="2445">
          <cell r="I2445">
            <v>100</v>
          </cell>
        </row>
        <row r="2445">
          <cell r="K2445">
            <v>100</v>
          </cell>
        </row>
        <row r="2445">
          <cell r="S2445">
            <v>100</v>
          </cell>
          <cell r="T2445">
            <v>100</v>
          </cell>
          <cell r="U2445">
            <v>100</v>
          </cell>
        </row>
        <row r="2446">
          <cell r="B2446">
            <v>310505</v>
          </cell>
          <cell r="C2446" t="str">
            <v>正颌外科手术前设计</v>
          </cell>
        </row>
        <row r="2447">
          <cell r="B2447">
            <v>310505001</v>
          </cell>
          <cell r="C2447" t="str">
            <v>正颌外科手术设计与面型预测</v>
          </cell>
          <cell r="D2447" t="str">
            <v>包括：1.VTO技术:含X线头影测量、颌骨模板模拟手术及术后效果的预测；2.电子计算机技术:含电子计算机专家系统行X线头影测量与诊断、手术模拟与术后效果的预测</v>
          </cell>
          <cell r="E2447" t="str">
            <v>录象带、计算机软盘、照相及胶片</v>
          </cell>
          <cell r="F2447" t="str">
            <v>次</v>
          </cell>
        </row>
        <row r="2447">
          <cell r="I2447">
            <v>490</v>
          </cell>
        </row>
        <row r="2447">
          <cell r="K2447">
            <v>490</v>
          </cell>
        </row>
        <row r="2447">
          <cell r="S2447">
            <v>490</v>
          </cell>
          <cell r="T2447">
            <v>490</v>
          </cell>
          <cell r="U2447">
            <v>490</v>
          </cell>
        </row>
        <row r="2448">
          <cell r="B2448">
            <v>310505002</v>
          </cell>
          <cell r="C2448" t="str">
            <v>云纹仪检查</v>
          </cell>
          <cell r="D2448" t="str">
            <v>包括正位、侧位及斜位等各种位置的云纹照相及测量</v>
          </cell>
          <cell r="E2448" t="str">
            <v>化妆品、照相底片及冲印</v>
          </cell>
          <cell r="F2448" t="str">
            <v>次</v>
          </cell>
        </row>
        <row r="2448">
          <cell r="I2448" t="str">
            <v>自主定价</v>
          </cell>
        </row>
        <row r="2448">
          <cell r="K2448" t="str">
            <v>自主定价</v>
          </cell>
        </row>
        <row r="2448">
          <cell r="S2448" t="str">
            <v>自主定价</v>
          </cell>
          <cell r="T2448" t="str">
            <v>自主定价</v>
          </cell>
          <cell r="U2448" t="str">
            <v>自主定价</v>
          </cell>
        </row>
        <row r="2449">
          <cell r="B2449">
            <v>310505003</v>
          </cell>
          <cell r="C2449" t="str">
            <v>模型外科设计</v>
          </cell>
          <cell r="D2449" t="str">
            <v>含面弓转移、上目架、模型测量及模拟手术拼对等</v>
          </cell>
          <cell r="E2449" t="str">
            <v>石膏模型制备</v>
          </cell>
          <cell r="F2449" t="str">
            <v>次</v>
          </cell>
        </row>
        <row r="2449">
          <cell r="I2449">
            <v>150</v>
          </cell>
        </row>
        <row r="2449">
          <cell r="K2449">
            <v>150</v>
          </cell>
        </row>
        <row r="2449">
          <cell r="S2449">
            <v>150</v>
          </cell>
          <cell r="T2449">
            <v>150</v>
          </cell>
          <cell r="U2449">
            <v>150</v>
          </cell>
        </row>
        <row r="2450">
          <cell r="B2450">
            <v>310505004</v>
          </cell>
          <cell r="C2450" t="str">
            <v>带环制备</v>
          </cell>
          <cell r="D2450" t="str">
            <v>含代型制作、带环的焊接、锤制、圆管焊接等技术</v>
          </cell>
          <cell r="E2450" t="str">
            <v>石膏模型制备、分牙及牙体预备、粘接带环等</v>
          </cell>
          <cell r="F2450" t="str">
            <v>每个</v>
          </cell>
        </row>
        <row r="2450">
          <cell r="I2450">
            <v>25</v>
          </cell>
        </row>
        <row r="2450">
          <cell r="K2450">
            <v>25</v>
          </cell>
        </row>
        <row r="2450">
          <cell r="S2450">
            <v>25</v>
          </cell>
          <cell r="T2450">
            <v>25</v>
          </cell>
          <cell r="U2450">
            <v>25</v>
          </cell>
        </row>
        <row r="2451">
          <cell r="B2451">
            <v>310505005</v>
          </cell>
          <cell r="C2451" t="str">
            <v>唇弓制备</v>
          </cell>
          <cell r="D2451" t="str">
            <v>含唇弓弯制、焊接等技术，以及钢丝、焊媒等材料</v>
          </cell>
          <cell r="E2451" t="str">
            <v>方弓丝、予成牵引弓、唇弓及其他特殊材料</v>
          </cell>
          <cell r="F2451" t="str">
            <v>每根</v>
          </cell>
          <cell r="G2451" t="str">
            <v>特殊要求唇弓费用加收40元</v>
          </cell>
        </row>
        <row r="2451">
          <cell r="I2451">
            <v>40</v>
          </cell>
        </row>
        <row r="2451">
          <cell r="K2451">
            <v>40</v>
          </cell>
        </row>
        <row r="2451">
          <cell r="S2451">
            <v>40</v>
          </cell>
          <cell r="T2451">
            <v>40</v>
          </cell>
          <cell r="U2451">
            <v>40</v>
          </cell>
        </row>
        <row r="2452">
          <cell r="B2452">
            <v>310506</v>
          </cell>
          <cell r="C2452" t="str">
            <v>口腔关节病检査</v>
          </cell>
        </row>
        <row r="2453">
          <cell r="B2453">
            <v>310506001</v>
          </cell>
          <cell r="C2453" t="str">
            <v>颞颌关节系统检查设计</v>
          </cell>
          <cell r="D2453" t="str">
            <v>含专业检查表，包括颞颌关节系统检查；不含关节镜等特殊检查</v>
          </cell>
        </row>
        <row r="2453">
          <cell r="F2453" t="str">
            <v>每人次</v>
          </cell>
          <cell r="G2453" t="str">
            <v>唾液量、流速、缓冲能力检查另收20元</v>
          </cell>
        </row>
        <row r="2453">
          <cell r="I2453">
            <v>45</v>
          </cell>
        </row>
        <row r="2453">
          <cell r="K2453">
            <v>45</v>
          </cell>
        </row>
        <row r="2453">
          <cell r="S2453">
            <v>45</v>
          </cell>
          <cell r="T2453">
            <v>45</v>
          </cell>
          <cell r="U2453">
            <v>45</v>
          </cell>
        </row>
        <row r="2454">
          <cell r="B2454">
            <v>310506002</v>
          </cell>
          <cell r="C2454" t="str">
            <v>颞颌关节镜检查</v>
          </cell>
        </row>
        <row r="2454">
          <cell r="F2454" t="str">
            <v>次</v>
          </cell>
        </row>
        <row r="2454">
          <cell r="I2454">
            <v>320</v>
          </cell>
        </row>
        <row r="2454">
          <cell r="K2454">
            <v>320</v>
          </cell>
        </row>
        <row r="2454">
          <cell r="S2454">
            <v>320</v>
          </cell>
          <cell r="T2454">
            <v>320</v>
          </cell>
          <cell r="U2454">
            <v>320</v>
          </cell>
        </row>
        <row r="2455">
          <cell r="B2455">
            <v>310506003</v>
          </cell>
          <cell r="C2455" t="str">
            <v>关节腔压力测定</v>
          </cell>
        </row>
        <row r="2455">
          <cell r="F2455" t="str">
            <v>每人次</v>
          </cell>
        </row>
        <row r="2455">
          <cell r="I2455">
            <v>50</v>
          </cell>
        </row>
        <row r="2455">
          <cell r="K2455">
            <v>50</v>
          </cell>
        </row>
        <row r="2455">
          <cell r="S2455">
            <v>50</v>
          </cell>
          <cell r="T2455">
            <v>50</v>
          </cell>
          <cell r="U2455">
            <v>50</v>
          </cell>
        </row>
        <row r="2456">
          <cell r="B2456">
            <v>310507</v>
          </cell>
          <cell r="C2456" t="str">
            <v>正畸检査</v>
          </cell>
        </row>
        <row r="2457">
          <cell r="B2457">
            <v>310507001</v>
          </cell>
          <cell r="C2457" t="str">
            <v>错矜畸形初检</v>
          </cell>
          <cell r="D2457" t="str">
            <v>含咨询、检查、登记、正畸专业病历</v>
          </cell>
        </row>
        <row r="2457">
          <cell r="F2457" t="str">
            <v>次</v>
          </cell>
        </row>
        <row r="2457">
          <cell r="I2457">
            <v>25</v>
          </cell>
        </row>
        <row r="2457">
          <cell r="K2457">
            <v>25</v>
          </cell>
        </row>
        <row r="2457">
          <cell r="S2457">
            <v>25</v>
          </cell>
          <cell r="T2457">
            <v>25</v>
          </cell>
          <cell r="U2457">
            <v>25</v>
          </cell>
        </row>
        <row r="2458">
          <cell r="B2458">
            <v>310507002</v>
          </cell>
          <cell r="C2458" t="str">
            <v>错摘畸形治疗设计</v>
          </cell>
          <cell r="D2458" t="str">
            <v>包括1.牙摘模型测量：含手工模型测量牙弓长度、拥挤度或三维牙模型计算机测量；2.模型诊断性排牙：含上下颌模型排牙；3.X线头影测量：含手工或计算机X线测量分析</v>
          </cell>
          <cell r="E2458" t="str">
            <v>模型制备</v>
          </cell>
          <cell r="F2458" t="str">
            <v>次</v>
          </cell>
          <cell r="G2458" t="str">
            <v>使用计算机进行三维牙目模型测量和X线头影测量加收100元</v>
          </cell>
        </row>
        <row r="2458">
          <cell r="I2458">
            <v>300</v>
          </cell>
        </row>
        <row r="2458">
          <cell r="K2458">
            <v>300</v>
          </cell>
        </row>
        <row r="2458">
          <cell r="S2458">
            <v>300</v>
          </cell>
          <cell r="T2458">
            <v>300</v>
          </cell>
          <cell r="U2458">
            <v>300</v>
          </cell>
        </row>
        <row r="2459">
          <cell r="B2459">
            <v>310507003</v>
          </cell>
          <cell r="C2459" t="str">
            <v>固定矫治器复诊处置</v>
          </cell>
          <cell r="D2459" t="str">
            <v>含常规检查及矫治器调整</v>
          </cell>
          <cell r="E2459" t="str">
            <v>更换弓丝及附件</v>
          </cell>
          <cell r="F2459" t="str">
            <v>次</v>
          </cell>
        </row>
        <row r="2459">
          <cell r="I2459">
            <v>25</v>
          </cell>
        </row>
        <row r="2459">
          <cell r="K2459">
            <v>25</v>
          </cell>
        </row>
        <row r="2459">
          <cell r="S2459">
            <v>25</v>
          </cell>
          <cell r="T2459">
            <v>25</v>
          </cell>
          <cell r="U2459">
            <v>25</v>
          </cell>
        </row>
        <row r="2460">
          <cell r="B2460">
            <v>310507004</v>
          </cell>
          <cell r="C2460" t="str">
            <v>活动矫治器复诊处置</v>
          </cell>
          <cell r="D2460" t="str">
            <v>含常规检查及弹簧加力</v>
          </cell>
          <cell r="E2460" t="str">
            <v>各种弹簧和其他附件</v>
          </cell>
          <cell r="F2460" t="str">
            <v>次</v>
          </cell>
        </row>
        <row r="2460">
          <cell r="I2460">
            <v>18</v>
          </cell>
        </row>
        <row r="2460">
          <cell r="K2460">
            <v>18</v>
          </cell>
        </row>
        <row r="2460">
          <cell r="S2460">
            <v>18</v>
          </cell>
          <cell r="T2460">
            <v>18</v>
          </cell>
          <cell r="U2460">
            <v>18</v>
          </cell>
        </row>
        <row r="2461">
          <cell r="B2461">
            <v>310507005</v>
          </cell>
          <cell r="C2461" t="str">
            <v>功能矫治器复诊处置</v>
          </cell>
          <cell r="D2461" t="str">
            <v>含常规检查及调整</v>
          </cell>
          <cell r="E2461" t="str">
            <v>其他材料及附件</v>
          </cell>
          <cell r="F2461" t="str">
            <v>次</v>
          </cell>
        </row>
        <row r="2461">
          <cell r="I2461">
            <v>25</v>
          </cell>
        </row>
        <row r="2461">
          <cell r="K2461">
            <v>25</v>
          </cell>
        </row>
        <row r="2461">
          <cell r="S2461">
            <v>25</v>
          </cell>
          <cell r="T2461">
            <v>25</v>
          </cell>
          <cell r="U2461">
            <v>25</v>
          </cell>
        </row>
        <row r="2462">
          <cell r="B2462">
            <v>310507006</v>
          </cell>
          <cell r="C2462" t="str">
            <v>特殊矫治器复诊处置</v>
          </cell>
          <cell r="D2462" t="str">
            <v>含常规检查及调整；包括推杆式矫治</v>
          </cell>
          <cell r="E2462" t="str">
            <v>其他材料及附件</v>
          </cell>
          <cell r="F2462" t="str">
            <v>次</v>
          </cell>
          <cell r="G2462" t="str">
            <v>使用舌侧矫正器加收3元，推杆式矫治加收50元</v>
          </cell>
        </row>
        <row r="2462">
          <cell r="I2462">
            <v>40</v>
          </cell>
        </row>
        <row r="2462">
          <cell r="K2462">
            <v>40</v>
          </cell>
        </row>
        <row r="2462">
          <cell r="S2462">
            <v>40</v>
          </cell>
          <cell r="T2462">
            <v>40</v>
          </cell>
          <cell r="U2462">
            <v>40</v>
          </cell>
        </row>
        <row r="2463">
          <cell r="B2463">
            <v>310507007</v>
          </cell>
          <cell r="C2463" t="str">
            <v>错摘畸形正中摘位检查</v>
          </cell>
          <cell r="D2463" t="str">
            <v>含蜡堤制作塑料基托</v>
          </cell>
        </row>
        <row r="2463">
          <cell r="F2463" t="str">
            <v>次</v>
          </cell>
        </row>
        <row r="2463">
          <cell r="I2463">
            <v>25</v>
          </cell>
        </row>
        <row r="2463">
          <cell r="K2463">
            <v>25</v>
          </cell>
        </row>
        <row r="2463">
          <cell r="S2463">
            <v>25</v>
          </cell>
          <cell r="T2463">
            <v>25</v>
          </cell>
          <cell r="U2463">
            <v>25</v>
          </cell>
        </row>
        <row r="2464">
          <cell r="B2464">
            <v>310508</v>
          </cell>
          <cell r="C2464" t="str">
            <v>口腔修复检査</v>
          </cell>
        </row>
        <row r="2465">
          <cell r="B2465">
            <v>310508001</v>
          </cell>
          <cell r="C2465" t="str">
            <v>光摘仪检查</v>
          </cell>
          <cell r="D2465" t="str">
            <v>包括：1、光摘仪摘牙合力测定2、牙列咬合接触检查3、咬合仪检查</v>
          </cell>
          <cell r="E2465" t="str">
            <v>特殊材料</v>
          </cell>
          <cell r="F2465" t="str">
            <v>每次</v>
          </cell>
          <cell r="G2465" t="str">
            <v>使用T-scan咬合力计加收20元</v>
          </cell>
        </row>
        <row r="2465">
          <cell r="I2465">
            <v>70</v>
          </cell>
        </row>
        <row r="2465">
          <cell r="K2465">
            <v>70</v>
          </cell>
        </row>
        <row r="2465">
          <cell r="S2465">
            <v>70</v>
          </cell>
          <cell r="T2465">
            <v>70</v>
          </cell>
          <cell r="U2465">
            <v>70</v>
          </cell>
        </row>
        <row r="2466">
          <cell r="B2466">
            <v>310508002</v>
          </cell>
          <cell r="C2466" t="str">
            <v>测色仪检查</v>
          </cell>
          <cell r="D2466" t="str">
            <v>指固定修复中牙的比色</v>
          </cell>
        </row>
        <row r="2466">
          <cell r="F2466" t="str">
            <v>次</v>
          </cell>
        </row>
        <row r="2466">
          <cell r="I2466">
            <v>10</v>
          </cell>
        </row>
        <row r="2466">
          <cell r="K2466">
            <v>10</v>
          </cell>
        </row>
        <row r="2466">
          <cell r="S2466">
            <v>10</v>
          </cell>
          <cell r="T2466">
            <v>10</v>
          </cell>
          <cell r="U2466">
            <v>10</v>
          </cell>
        </row>
        <row r="2467">
          <cell r="B2467">
            <v>310508003</v>
          </cell>
          <cell r="C2467" t="str">
            <v>义齿压痛定位仪检查</v>
          </cell>
        </row>
        <row r="2467">
          <cell r="F2467" t="str">
            <v>每牙</v>
          </cell>
        </row>
        <row r="2467">
          <cell r="I2467">
            <v>15</v>
          </cell>
        </row>
        <row r="2467">
          <cell r="K2467">
            <v>15</v>
          </cell>
        </row>
        <row r="2467">
          <cell r="S2467">
            <v>15</v>
          </cell>
          <cell r="T2467">
            <v>15</v>
          </cell>
          <cell r="U2467">
            <v>15</v>
          </cell>
        </row>
        <row r="2468">
          <cell r="B2468">
            <v>310508004</v>
          </cell>
          <cell r="C2468" t="str">
            <v>触痛仪检查</v>
          </cell>
          <cell r="D2468" t="str">
            <v>指颞下颌关节病人肌肉关节区压痛痛域大小的测量</v>
          </cell>
        </row>
        <row r="2468">
          <cell r="F2468" t="str">
            <v>次</v>
          </cell>
        </row>
        <row r="2468">
          <cell r="I2468">
            <v>15</v>
          </cell>
        </row>
        <row r="2468">
          <cell r="K2468">
            <v>15</v>
          </cell>
        </row>
        <row r="2468">
          <cell r="S2468">
            <v>15</v>
          </cell>
          <cell r="T2468">
            <v>15</v>
          </cell>
          <cell r="U2468">
            <v>15</v>
          </cell>
        </row>
        <row r="2469">
          <cell r="B2469">
            <v>310510</v>
          </cell>
          <cell r="C2469" t="str">
            <v>口腔一般治疗</v>
          </cell>
        </row>
        <row r="2470">
          <cell r="B2470">
            <v>310510001</v>
          </cell>
          <cell r="C2470" t="str">
            <v>调摘</v>
          </cell>
        </row>
        <row r="2470">
          <cell r="F2470" t="str">
            <v>每牙</v>
          </cell>
        </row>
        <row r="2470">
          <cell r="I2470">
            <v>5</v>
          </cell>
        </row>
        <row r="2470">
          <cell r="K2470">
            <v>5</v>
          </cell>
        </row>
        <row r="2470">
          <cell r="S2470">
            <v>5</v>
          </cell>
          <cell r="T2470">
            <v>5</v>
          </cell>
          <cell r="U2470">
            <v>5</v>
          </cell>
        </row>
        <row r="2471">
          <cell r="B2471">
            <v>310510002</v>
          </cell>
          <cell r="C2471" t="str">
            <v>氟防龋治疗</v>
          </cell>
          <cell r="D2471" t="str">
            <v>包括局部涂氟、氟液含漱、氟打磨</v>
          </cell>
          <cell r="E2471" t="str">
            <v>特殊材料</v>
          </cell>
          <cell r="F2471" t="str">
            <v>每牙</v>
          </cell>
        </row>
        <row r="2471">
          <cell r="I2471">
            <v>11</v>
          </cell>
        </row>
        <row r="2471">
          <cell r="K2471">
            <v>11</v>
          </cell>
        </row>
        <row r="2471">
          <cell r="S2471">
            <v>11</v>
          </cell>
          <cell r="T2471">
            <v>11</v>
          </cell>
          <cell r="U2471">
            <v>11</v>
          </cell>
        </row>
        <row r="2472">
          <cell r="B2472">
            <v>310510003</v>
          </cell>
          <cell r="C2472" t="str">
            <v>牙脱敏治疗</v>
          </cell>
          <cell r="D2472" t="str">
            <v>包括氟化钠，酚制剂等药物</v>
          </cell>
          <cell r="E2472" t="str">
            <v>高分子脱敏剂；其他特殊材料</v>
          </cell>
          <cell r="F2472" t="str">
            <v>每牙</v>
          </cell>
          <cell r="G2472" t="str">
            <v>使用激光脱敏仪加收50元</v>
          </cell>
        </row>
        <row r="2472">
          <cell r="I2472">
            <v>10</v>
          </cell>
        </row>
        <row r="2472">
          <cell r="K2472">
            <v>10</v>
          </cell>
        </row>
        <row r="2472">
          <cell r="S2472">
            <v>10</v>
          </cell>
          <cell r="T2472">
            <v>10</v>
          </cell>
          <cell r="U2472">
            <v>10</v>
          </cell>
        </row>
        <row r="2473">
          <cell r="B2473">
            <v>310510004</v>
          </cell>
          <cell r="C2473" t="str">
            <v>口腔局部冲洗上药</v>
          </cell>
          <cell r="D2473" t="str">
            <v>含冲洗、含漱；包括牙周袋内上药、粘膜病变部位上药</v>
          </cell>
        </row>
        <row r="2473">
          <cell r="F2473" t="str">
            <v>每次</v>
          </cell>
        </row>
        <row r="2473">
          <cell r="I2473">
            <v>11</v>
          </cell>
        </row>
        <row r="2473">
          <cell r="K2473">
            <v>11</v>
          </cell>
        </row>
        <row r="2473">
          <cell r="S2473">
            <v>11</v>
          </cell>
          <cell r="T2473">
            <v>11</v>
          </cell>
          <cell r="U2473">
            <v>11</v>
          </cell>
        </row>
        <row r="2474">
          <cell r="B2474">
            <v>310510005</v>
          </cell>
          <cell r="C2474" t="str">
            <v>不良修复体拆除</v>
          </cell>
          <cell r="D2474" t="str">
            <v>包括不良修复体及不良充填体</v>
          </cell>
        </row>
        <row r="2474">
          <cell r="F2474" t="str">
            <v>每牙</v>
          </cell>
          <cell r="G2474" t="str">
            <v>铸造加收50元，钢丝、树脂等加收50元</v>
          </cell>
        </row>
        <row r="2474">
          <cell r="I2474">
            <v>11</v>
          </cell>
        </row>
        <row r="2474">
          <cell r="K2474">
            <v>11</v>
          </cell>
        </row>
        <row r="2474">
          <cell r="S2474">
            <v>11</v>
          </cell>
          <cell r="T2474">
            <v>11</v>
          </cell>
          <cell r="U2474">
            <v>11</v>
          </cell>
        </row>
        <row r="2475">
          <cell r="B2475">
            <v>310510006</v>
          </cell>
          <cell r="C2475" t="str">
            <v>牙开窗助萌术</v>
          </cell>
          <cell r="D2475" t="str">
            <v>包括各类阻生恒牙</v>
          </cell>
        </row>
        <row r="2475">
          <cell r="F2475" t="str">
            <v>每牙</v>
          </cell>
        </row>
        <row r="2475">
          <cell r="I2475">
            <v>20</v>
          </cell>
        </row>
        <row r="2475">
          <cell r="K2475">
            <v>20</v>
          </cell>
        </row>
        <row r="2475">
          <cell r="S2475">
            <v>20</v>
          </cell>
          <cell r="T2475">
            <v>20</v>
          </cell>
          <cell r="U2475">
            <v>20</v>
          </cell>
        </row>
        <row r="2476">
          <cell r="B2476">
            <v>310510007</v>
          </cell>
          <cell r="C2476" t="str">
            <v>口腔局部止血</v>
          </cell>
          <cell r="D2476" t="str">
            <v>包括拔牙后岀血、各种口腔内局部岀血的清理创面、填塞或缝合</v>
          </cell>
          <cell r="E2476" t="str">
            <v>特殊填塞或止血材料</v>
          </cell>
          <cell r="F2476" t="str">
            <v>每牙</v>
          </cell>
        </row>
        <row r="2476">
          <cell r="I2476">
            <v>21</v>
          </cell>
        </row>
        <row r="2476">
          <cell r="K2476">
            <v>21</v>
          </cell>
        </row>
        <row r="2476">
          <cell r="S2476">
            <v>21</v>
          </cell>
          <cell r="T2476">
            <v>21</v>
          </cell>
          <cell r="U2476">
            <v>21</v>
          </cell>
        </row>
        <row r="2477">
          <cell r="B2477">
            <v>310510008</v>
          </cell>
          <cell r="C2477" t="str">
            <v>激光口内治疗</v>
          </cell>
          <cell r="D2477" t="str">
            <v>包括1.根管处置；2.牙周处置；3.各种斑、痣、小肿物、溃疡治疗</v>
          </cell>
        </row>
        <row r="2477">
          <cell r="F2477" t="str">
            <v>每部位</v>
          </cell>
        </row>
        <row r="2477">
          <cell r="I2477">
            <v>45</v>
          </cell>
        </row>
        <row r="2477">
          <cell r="K2477">
            <v>45</v>
          </cell>
        </row>
        <row r="2477">
          <cell r="S2477">
            <v>45</v>
          </cell>
          <cell r="T2477">
            <v>45</v>
          </cell>
          <cell r="U2477">
            <v>45</v>
          </cell>
        </row>
        <row r="2478">
          <cell r="B2478">
            <v>310510009</v>
          </cell>
          <cell r="C2478" t="str">
            <v>口内脓肿切开引流术</v>
          </cell>
        </row>
        <row r="2478">
          <cell r="F2478" t="str">
            <v>每牙</v>
          </cell>
        </row>
        <row r="2478">
          <cell r="I2478">
            <v>20</v>
          </cell>
        </row>
        <row r="2478">
          <cell r="K2478">
            <v>20</v>
          </cell>
        </row>
        <row r="2478">
          <cell r="S2478">
            <v>20</v>
          </cell>
          <cell r="T2478">
            <v>20</v>
          </cell>
          <cell r="U2478">
            <v>20</v>
          </cell>
        </row>
        <row r="2479">
          <cell r="B2479">
            <v>310510010</v>
          </cell>
          <cell r="C2479" t="str">
            <v>牙外伤结扎固定术</v>
          </cell>
          <cell r="D2479" t="str">
            <v>含局麻、复位、结扎固定及调摘；包括牙根折、挫伤、脱位；不含根管治疗</v>
          </cell>
          <cell r="E2479" t="str">
            <v>特殊结扎固定材料</v>
          </cell>
          <cell r="F2479" t="str">
            <v>每牙</v>
          </cell>
        </row>
        <row r="2479">
          <cell r="I2479">
            <v>20</v>
          </cell>
        </row>
        <row r="2479">
          <cell r="K2479">
            <v>20</v>
          </cell>
        </row>
        <row r="2479">
          <cell r="S2479">
            <v>20</v>
          </cell>
          <cell r="T2479">
            <v>20</v>
          </cell>
          <cell r="U2479">
            <v>20</v>
          </cell>
        </row>
        <row r="2480">
          <cell r="B2480">
            <v>310510011</v>
          </cell>
          <cell r="C2480" t="str">
            <v>拆除固定装置</v>
          </cell>
          <cell r="D2480" t="str">
            <v>包括去除由各种原因使用的口腔固定材料</v>
          </cell>
        </row>
        <row r="2480">
          <cell r="F2480" t="str">
            <v>每牙</v>
          </cell>
        </row>
        <row r="2480">
          <cell r="I2480">
            <v>10</v>
          </cell>
        </row>
        <row r="2480">
          <cell r="K2480">
            <v>10</v>
          </cell>
        </row>
        <row r="2480">
          <cell r="S2480">
            <v>10</v>
          </cell>
          <cell r="T2480">
            <v>10</v>
          </cell>
          <cell r="U2480">
            <v>10</v>
          </cell>
        </row>
        <row r="2481">
          <cell r="B2481">
            <v>310510012</v>
          </cell>
          <cell r="C2481" t="str">
            <v>口腔活检术</v>
          </cell>
          <cell r="D2481" t="str">
            <v>含口腔软组织活检</v>
          </cell>
        </row>
        <row r="2481">
          <cell r="F2481" t="str">
            <v>次</v>
          </cell>
        </row>
        <row r="2481">
          <cell r="I2481">
            <v>180</v>
          </cell>
        </row>
        <row r="2481">
          <cell r="K2481">
            <v>180</v>
          </cell>
        </row>
        <row r="2481">
          <cell r="S2481">
            <v>180</v>
          </cell>
          <cell r="T2481">
            <v>180</v>
          </cell>
          <cell r="U2481">
            <v>180</v>
          </cell>
        </row>
        <row r="2482">
          <cell r="B2482">
            <v>310510013</v>
          </cell>
          <cell r="C2482" t="str">
            <v>无回吸口腔治疗术</v>
          </cell>
          <cell r="D2482" t="str">
            <v>切开相关病变组织，使用一次性零回吸手机在患者之间做物理隔离，彻底阻断细菌和病毒的通路，配合微创技术手法完成切割、打磨、钻孔、扩孔、劈冠等操作。</v>
          </cell>
        </row>
        <row r="2482">
          <cell r="F2482" t="str">
            <v>次</v>
          </cell>
        </row>
        <row r="2482">
          <cell r="I2482" t="str">
            <v>自主定价</v>
          </cell>
        </row>
        <row r="2482">
          <cell r="K2482" t="str">
            <v>自主定价</v>
          </cell>
        </row>
        <row r="2482">
          <cell r="S2482" t="str">
            <v>自主定价</v>
          </cell>
          <cell r="T2482" t="str">
            <v>自主定价</v>
          </cell>
          <cell r="U2482" t="str">
            <v>自主定价</v>
          </cell>
        </row>
        <row r="2483">
          <cell r="B2483">
            <v>310511</v>
          </cell>
          <cell r="C2483" t="str">
            <v>牙体牙髓治疗</v>
          </cell>
        </row>
        <row r="2484">
          <cell r="B2484">
            <v>310511001</v>
          </cell>
          <cell r="C2484" t="str">
            <v>简单充填术</v>
          </cell>
          <cell r="D2484" t="str">
            <v>含备洞、垫底、洞型设计、国产充填材料；包括I、V类洞的充填</v>
          </cell>
          <cell r="E2484" t="str">
            <v>特殊材料</v>
          </cell>
          <cell r="F2484" t="str">
            <v>每洞</v>
          </cell>
        </row>
        <row r="2484">
          <cell r="I2484">
            <v>32</v>
          </cell>
        </row>
        <row r="2484">
          <cell r="K2484">
            <v>32</v>
          </cell>
        </row>
        <row r="2484">
          <cell r="S2484">
            <v>32</v>
          </cell>
          <cell r="T2484">
            <v>32</v>
          </cell>
          <cell r="U2484">
            <v>32</v>
          </cell>
        </row>
        <row r="2485">
          <cell r="B2485">
            <v>310511002</v>
          </cell>
          <cell r="C2485" t="str">
            <v>复杂充填术</v>
          </cell>
          <cell r="D2485" t="str">
            <v>含龋齿的特殊（如检知液、光纤透照仪等）、备洞、垫底、洞形设计和充填；包括II、III、IV类洞及大面积缺损的充填、化学微创袪龋术</v>
          </cell>
          <cell r="E2485" t="str">
            <v>特殊材料</v>
          </cell>
          <cell r="F2485" t="str">
            <v>每牙</v>
          </cell>
          <cell r="G2485" t="str">
            <v>化学微创袪龋术加收150元，分层复杂充填术加收100元</v>
          </cell>
        </row>
        <row r="2485">
          <cell r="I2485">
            <v>45</v>
          </cell>
        </row>
        <row r="2485">
          <cell r="K2485">
            <v>45</v>
          </cell>
        </row>
        <row r="2485">
          <cell r="S2485">
            <v>45</v>
          </cell>
          <cell r="T2485">
            <v>45</v>
          </cell>
          <cell r="U2485">
            <v>45</v>
          </cell>
        </row>
        <row r="2486">
          <cell r="B2486">
            <v>310511003</v>
          </cell>
          <cell r="C2486" t="str">
            <v>牙体桩钉固位修复术</v>
          </cell>
          <cell r="D2486" t="str">
            <v>含备洞、垫底、洞形设计、打桩（钉）、充填；包括大面积缺损的充填</v>
          </cell>
          <cell r="E2486" t="str">
            <v>各种特殊材料、桩、钉</v>
          </cell>
          <cell r="F2486" t="str">
            <v>每牙</v>
          </cell>
        </row>
        <row r="2486">
          <cell r="I2486">
            <v>55</v>
          </cell>
        </row>
        <row r="2486">
          <cell r="K2486">
            <v>55</v>
          </cell>
        </row>
        <row r="2486">
          <cell r="S2486">
            <v>55</v>
          </cell>
          <cell r="T2486">
            <v>55</v>
          </cell>
          <cell r="U2486">
            <v>55</v>
          </cell>
        </row>
        <row r="2487">
          <cell r="B2487">
            <v>310511004</v>
          </cell>
          <cell r="C2487" t="str">
            <v>牙体缺损粘接修复术</v>
          </cell>
          <cell r="D2487" t="str">
            <v>含牙体预备、酸蚀、粘接、充填</v>
          </cell>
          <cell r="E2487" t="str">
            <v>特殊材料</v>
          </cell>
          <cell r="F2487" t="str">
            <v>每牙</v>
          </cell>
        </row>
        <row r="2487">
          <cell r="I2487">
            <v>40</v>
          </cell>
        </row>
        <row r="2487">
          <cell r="K2487">
            <v>40</v>
          </cell>
        </row>
        <row r="2487">
          <cell r="S2487">
            <v>40</v>
          </cell>
          <cell r="T2487">
            <v>40</v>
          </cell>
          <cell r="U2487">
            <v>40</v>
          </cell>
        </row>
        <row r="2488">
          <cell r="B2488">
            <v>310511005</v>
          </cell>
          <cell r="C2488" t="str">
            <v>充填体抛光术</v>
          </cell>
          <cell r="D2488" t="str">
            <v>包括各类充填体的修整、抛光</v>
          </cell>
        </row>
        <row r="2488">
          <cell r="F2488" t="str">
            <v>每牙</v>
          </cell>
        </row>
        <row r="2488">
          <cell r="I2488">
            <v>11</v>
          </cell>
        </row>
        <row r="2488">
          <cell r="K2488">
            <v>11</v>
          </cell>
        </row>
        <row r="2488">
          <cell r="S2488">
            <v>11</v>
          </cell>
          <cell r="T2488">
            <v>11</v>
          </cell>
          <cell r="U2488">
            <v>11</v>
          </cell>
        </row>
        <row r="2489">
          <cell r="B2489">
            <v>310511006</v>
          </cell>
          <cell r="C2489" t="str">
            <v>前牙美容修复术</v>
          </cell>
          <cell r="D2489" t="str">
            <v>含牙体预备、酸蚀、粘接、修复；包括切角、切缘、关闭间隙、畸形牙改形、牙体缺陷和着色牙贴面等</v>
          </cell>
          <cell r="E2489" t="str">
            <v>各种特殊材料</v>
          </cell>
          <cell r="F2489" t="str">
            <v>每牙</v>
          </cell>
        </row>
        <row r="2489">
          <cell r="I2489">
            <v>80</v>
          </cell>
        </row>
        <row r="2489">
          <cell r="K2489">
            <v>80</v>
          </cell>
        </row>
        <row r="2489">
          <cell r="S2489">
            <v>80</v>
          </cell>
          <cell r="T2489">
            <v>80</v>
          </cell>
          <cell r="U2489">
            <v>80</v>
          </cell>
        </row>
        <row r="2490">
          <cell r="B2490">
            <v>310511007</v>
          </cell>
          <cell r="C2490" t="str">
            <v>树脂嵌体修复术</v>
          </cell>
          <cell r="D2490" t="str">
            <v>含牙体预备和嵌体修复</v>
          </cell>
          <cell r="E2490" t="str">
            <v>各种特殊材料</v>
          </cell>
          <cell r="F2490" t="str">
            <v>每牙</v>
          </cell>
          <cell r="G2490" t="str">
            <v>高嵌体修复加收30元</v>
          </cell>
        </row>
        <row r="2490">
          <cell r="I2490">
            <v>70</v>
          </cell>
        </row>
        <row r="2490">
          <cell r="K2490">
            <v>70</v>
          </cell>
        </row>
        <row r="2490">
          <cell r="S2490">
            <v>70</v>
          </cell>
          <cell r="T2490">
            <v>70</v>
          </cell>
          <cell r="U2490">
            <v>70</v>
          </cell>
        </row>
        <row r="2491">
          <cell r="B2491">
            <v>310511008</v>
          </cell>
          <cell r="C2491" t="str">
            <v>橡皮障隔湿法</v>
          </cell>
          <cell r="D2491" t="str">
            <v>含一次性橡皮布</v>
          </cell>
        </row>
        <row r="2491">
          <cell r="F2491" t="str">
            <v>次</v>
          </cell>
        </row>
        <row r="2491">
          <cell r="I2491">
            <v>30</v>
          </cell>
        </row>
        <row r="2491">
          <cell r="K2491">
            <v>30</v>
          </cell>
        </row>
        <row r="2491">
          <cell r="S2491">
            <v>30</v>
          </cell>
          <cell r="T2491">
            <v>30</v>
          </cell>
          <cell r="U2491">
            <v>30</v>
          </cell>
        </row>
        <row r="2492">
          <cell r="B2492">
            <v>310511009</v>
          </cell>
          <cell r="C2492" t="str">
            <v>牙脱色术</v>
          </cell>
          <cell r="D2492" t="str">
            <v>包括氟斑牙、四环素牙、变色牙</v>
          </cell>
        </row>
        <row r="2492">
          <cell r="F2492" t="str">
            <v>每牙</v>
          </cell>
          <cell r="G2492" t="str">
            <v>使用特殊仪器加收10元</v>
          </cell>
        </row>
        <row r="2492">
          <cell r="I2492" t="str">
            <v>自主定价</v>
          </cell>
        </row>
        <row r="2492">
          <cell r="K2492" t="str">
            <v>自主定价</v>
          </cell>
        </row>
        <row r="2492">
          <cell r="S2492" t="str">
            <v>自主定价</v>
          </cell>
          <cell r="T2492" t="str">
            <v>自主定价</v>
          </cell>
          <cell r="U2492" t="str">
            <v>自主定价</v>
          </cell>
        </row>
        <row r="2493">
          <cell r="B2493">
            <v>310511010</v>
          </cell>
          <cell r="C2493" t="str">
            <v>牙齿漂白术</v>
          </cell>
          <cell r="D2493" t="str">
            <v>包括内漂白和外漂白</v>
          </cell>
          <cell r="E2493" t="str">
            <v>美白材料</v>
          </cell>
          <cell r="F2493" t="str">
            <v>每牙</v>
          </cell>
          <cell r="G2493" t="str">
            <v>使用特殊仪器加收10元</v>
          </cell>
        </row>
        <row r="2493">
          <cell r="I2493" t="str">
            <v>自主定价</v>
          </cell>
        </row>
        <row r="2493">
          <cell r="K2493" t="str">
            <v>自主定价</v>
          </cell>
        </row>
        <row r="2493">
          <cell r="S2493" t="str">
            <v>自主定价</v>
          </cell>
          <cell r="T2493" t="str">
            <v>自主定价</v>
          </cell>
          <cell r="U2493" t="str">
            <v>自主定价</v>
          </cell>
        </row>
        <row r="2494">
          <cell r="B2494">
            <v>310511011</v>
          </cell>
          <cell r="C2494" t="str">
            <v>盖髓术</v>
          </cell>
          <cell r="D2494" t="str">
            <v>含备洞、间接盖髓或直接盖髓、垫底、安抚；包括龋齿的特殊检查</v>
          </cell>
          <cell r="E2494" t="str">
            <v>特殊盖髓剂</v>
          </cell>
          <cell r="F2494" t="str">
            <v>每牙</v>
          </cell>
        </row>
        <row r="2494">
          <cell r="I2494">
            <v>21</v>
          </cell>
        </row>
        <row r="2494">
          <cell r="K2494">
            <v>21</v>
          </cell>
        </row>
        <row r="2494">
          <cell r="S2494">
            <v>21</v>
          </cell>
          <cell r="T2494">
            <v>21</v>
          </cell>
          <cell r="U2494">
            <v>21</v>
          </cell>
        </row>
        <row r="2495">
          <cell r="B2495">
            <v>310511012</v>
          </cell>
          <cell r="C2495" t="str">
            <v>牙髓失活术</v>
          </cell>
          <cell r="D2495" t="str">
            <v>含麻醉、开髓、备洞、封药</v>
          </cell>
        </row>
        <row r="2495">
          <cell r="F2495" t="str">
            <v>每牙</v>
          </cell>
        </row>
        <row r="2495">
          <cell r="I2495">
            <v>32</v>
          </cell>
        </row>
        <row r="2495">
          <cell r="K2495">
            <v>32</v>
          </cell>
        </row>
        <row r="2495">
          <cell r="S2495">
            <v>32</v>
          </cell>
          <cell r="T2495">
            <v>32</v>
          </cell>
          <cell r="U2495">
            <v>32</v>
          </cell>
        </row>
        <row r="2496">
          <cell r="B2496">
            <v>310511013</v>
          </cell>
          <cell r="C2496" t="str">
            <v>开髓引流术</v>
          </cell>
          <cell r="D2496" t="str">
            <v>含麻醉、开髓</v>
          </cell>
        </row>
        <row r="2496">
          <cell r="F2496" t="str">
            <v>每牙</v>
          </cell>
        </row>
        <row r="2496">
          <cell r="I2496">
            <v>21</v>
          </cell>
        </row>
        <row r="2496">
          <cell r="K2496">
            <v>21</v>
          </cell>
        </row>
        <row r="2496">
          <cell r="S2496">
            <v>21</v>
          </cell>
          <cell r="T2496">
            <v>21</v>
          </cell>
          <cell r="U2496">
            <v>21</v>
          </cell>
        </row>
        <row r="2497">
          <cell r="B2497">
            <v>310511014</v>
          </cell>
          <cell r="C2497" t="str">
            <v>干髓术</v>
          </cell>
          <cell r="D2497" t="str">
            <v>含揭髓顶、切冠髓、FC浴、放置干髓剂等</v>
          </cell>
        </row>
        <row r="2497">
          <cell r="F2497" t="str">
            <v>每牙</v>
          </cell>
        </row>
        <row r="2497">
          <cell r="I2497">
            <v>30</v>
          </cell>
        </row>
        <row r="2497">
          <cell r="K2497">
            <v>30</v>
          </cell>
        </row>
        <row r="2497">
          <cell r="S2497">
            <v>30</v>
          </cell>
          <cell r="T2497">
            <v>30</v>
          </cell>
          <cell r="U2497">
            <v>30</v>
          </cell>
        </row>
        <row r="2498">
          <cell r="B2498">
            <v>310511015</v>
          </cell>
          <cell r="C2498" t="str">
            <v>牙髓摘除术</v>
          </cell>
          <cell r="D2498" t="str">
            <v>含揭髓顶、拔髓、荡洗根管</v>
          </cell>
        </row>
        <row r="2498">
          <cell r="F2498" t="str">
            <v>每根管</v>
          </cell>
        </row>
        <row r="2498">
          <cell r="I2498">
            <v>21</v>
          </cell>
        </row>
        <row r="2498">
          <cell r="K2498">
            <v>21</v>
          </cell>
        </row>
        <row r="2498">
          <cell r="S2498">
            <v>21</v>
          </cell>
          <cell r="T2498">
            <v>21</v>
          </cell>
          <cell r="U2498">
            <v>21</v>
          </cell>
        </row>
        <row r="2499">
          <cell r="B2499">
            <v>310511016</v>
          </cell>
          <cell r="C2499" t="str">
            <v>根管预备</v>
          </cell>
          <cell r="D2499" t="str">
            <v>含髓腔预备、根管预备、根管冲洗</v>
          </cell>
        </row>
        <row r="2499">
          <cell r="F2499" t="str">
            <v>每根管</v>
          </cell>
          <cell r="G2499" t="str">
            <v>使用特殊仪器加收60元</v>
          </cell>
        </row>
        <row r="2499">
          <cell r="I2499">
            <v>32</v>
          </cell>
        </row>
        <row r="2499">
          <cell r="K2499">
            <v>32</v>
          </cell>
        </row>
        <row r="2499">
          <cell r="S2499">
            <v>32</v>
          </cell>
          <cell r="T2499">
            <v>32</v>
          </cell>
          <cell r="U2499">
            <v>32</v>
          </cell>
        </row>
        <row r="2500">
          <cell r="B2500">
            <v>310511017</v>
          </cell>
          <cell r="C2500" t="str">
            <v>根管充填术</v>
          </cell>
        </row>
        <row r="2500">
          <cell r="E2500" t="str">
            <v>特殊充填材料（如各种银尖、钛尖等）</v>
          </cell>
          <cell r="F2500" t="str">
            <v>每根管</v>
          </cell>
          <cell r="G2500" t="str">
            <v>使用特殊仪器加收，螺旋充填器加收5元、热牙胶装置加收50元</v>
          </cell>
        </row>
        <row r="2500">
          <cell r="I2500">
            <v>21</v>
          </cell>
        </row>
        <row r="2500">
          <cell r="K2500">
            <v>21</v>
          </cell>
        </row>
        <row r="2500">
          <cell r="S2500">
            <v>21</v>
          </cell>
          <cell r="T2500">
            <v>21</v>
          </cell>
          <cell r="U2500">
            <v>21</v>
          </cell>
        </row>
        <row r="2501">
          <cell r="B2501">
            <v>310511018</v>
          </cell>
          <cell r="C2501" t="str">
            <v>显微根管治疗术</v>
          </cell>
          <cell r="D2501" t="str">
            <v>包括显微镜下复杂根管治疗、根尖屏障制备等</v>
          </cell>
        </row>
        <row r="2501">
          <cell r="F2501" t="str">
            <v>每根管</v>
          </cell>
          <cell r="G2501" t="str">
            <v>使用特殊仪器加收30元</v>
          </cell>
        </row>
        <row r="2501">
          <cell r="I2501">
            <v>270</v>
          </cell>
        </row>
        <row r="2501">
          <cell r="K2501">
            <v>270</v>
          </cell>
        </row>
        <row r="2501">
          <cell r="S2501">
            <v>270</v>
          </cell>
          <cell r="T2501">
            <v>270</v>
          </cell>
          <cell r="U2501">
            <v>270</v>
          </cell>
        </row>
        <row r="2502">
          <cell r="B2502">
            <v>310511019</v>
          </cell>
          <cell r="C2502" t="str">
            <v>髓腔消毒术</v>
          </cell>
          <cell r="D2502" t="str">
            <v>包括：1.髓腔或根管消毒；2.痿管治疗</v>
          </cell>
        </row>
        <row r="2502">
          <cell r="F2502" t="str">
            <v>每根管</v>
          </cell>
          <cell r="G2502" t="str">
            <v>使用特殊仪器（微波仪等）加收10元</v>
          </cell>
        </row>
        <row r="2502">
          <cell r="I2502">
            <v>11</v>
          </cell>
        </row>
        <row r="2502">
          <cell r="K2502">
            <v>11</v>
          </cell>
        </row>
        <row r="2502">
          <cell r="S2502">
            <v>11</v>
          </cell>
          <cell r="T2502">
            <v>11</v>
          </cell>
          <cell r="U2502">
            <v>11</v>
          </cell>
        </row>
        <row r="2503">
          <cell r="B2503">
            <v>310511020</v>
          </cell>
          <cell r="C2503" t="str">
            <v>牙髓塑化治疗术</v>
          </cell>
          <cell r="D2503" t="str">
            <v>含根管预备及塑化</v>
          </cell>
        </row>
        <row r="2503">
          <cell r="F2503" t="str">
            <v>每根管</v>
          </cell>
        </row>
        <row r="2503">
          <cell r="I2503">
            <v>20</v>
          </cell>
        </row>
        <row r="2503">
          <cell r="K2503">
            <v>20</v>
          </cell>
        </row>
        <row r="2503">
          <cell r="S2503">
            <v>20</v>
          </cell>
          <cell r="T2503">
            <v>20</v>
          </cell>
          <cell r="U2503">
            <v>20</v>
          </cell>
        </row>
        <row r="2504">
          <cell r="B2504">
            <v>310511021</v>
          </cell>
          <cell r="C2504" t="str">
            <v>根管再治疗术</v>
          </cell>
          <cell r="D2504" t="str">
            <v>包括：1.取根管内充物；2.疑难根管口的定位；3.不通根管的扩通；4.取根管内折断器械</v>
          </cell>
          <cell r="E2504" t="str">
            <v>特殊仪器及器械</v>
          </cell>
          <cell r="F2504" t="str">
            <v>每根管</v>
          </cell>
          <cell r="G2504" t="str">
            <v>使用显微镜、超声仪等特殊仪器加收30元</v>
          </cell>
        </row>
        <row r="2504">
          <cell r="I2504">
            <v>50</v>
          </cell>
        </row>
        <row r="2504">
          <cell r="K2504">
            <v>50</v>
          </cell>
        </row>
        <row r="2504">
          <cell r="S2504">
            <v>50</v>
          </cell>
          <cell r="T2504">
            <v>50</v>
          </cell>
          <cell r="U2504">
            <v>50</v>
          </cell>
        </row>
        <row r="2505">
          <cell r="B2505">
            <v>310511022</v>
          </cell>
          <cell r="C2505" t="str">
            <v>髓腔穿孔修补术</v>
          </cell>
          <cell r="D2505" t="str">
            <v>包括髓腔或根管穿孔</v>
          </cell>
          <cell r="E2505" t="str">
            <v>特殊材料</v>
          </cell>
          <cell r="F2505" t="str">
            <v>每根管</v>
          </cell>
          <cell r="G2505" t="str">
            <v>使用特殊仪器加收10元</v>
          </cell>
        </row>
        <row r="2505">
          <cell r="I2505">
            <v>21</v>
          </cell>
        </row>
        <row r="2505">
          <cell r="K2505">
            <v>21</v>
          </cell>
        </row>
        <row r="2505">
          <cell r="S2505">
            <v>21</v>
          </cell>
          <cell r="T2505">
            <v>21</v>
          </cell>
          <cell r="U2505">
            <v>21</v>
          </cell>
        </row>
        <row r="2506">
          <cell r="B2506">
            <v>310511023</v>
          </cell>
          <cell r="C2506" t="str">
            <v>根管壁穿孔外科修补术</v>
          </cell>
          <cell r="D2506" t="str">
            <v>含翻瓣、穿孔修补</v>
          </cell>
          <cell r="E2506" t="str">
            <v>根管充填及特殊材料</v>
          </cell>
          <cell r="F2506" t="str">
            <v>每根管</v>
          </cell>
          <cell r="G2506" t="str">
            <v>使用特殊仪器加收30元</v>
          </cell>
        </row>
        <row r="2506">
          <cell r="I2506">
            <v>90</v>
          </cell>
        </row>
        <row r="2506">
          <cell r="K2506">
            <v>90</v>
          </cell>
        </row>
        <row r="2506">
          <cell r="S2506">
            <v>90</v>
          </cell>
          <cell r="T2506">
            <v>90</v>
          </cell>
          <cell r="U2506">
            <v>90</v>
          </cell>
        </row>
        <row r="2507">
          <cell r="B2507">
            <v>310511024</v>
          </cell>
          <cell r="C2507" t="str">
            <v>牙槽骨烧伤清创术</v>
          </cell>
          <cell r="D2507" t="str">
            <v>指牙髓治疗药物所致的烧伤；含去除坏死组织和死骨、上药.</v>
          </cell>
        </row>
        <row r="2507">
          <cell r="F2507" t="str">
            <v>次</v>
          </cell>
        </row>
        <row r="2507">
          <cell r="I2507">
            <v>40</v>
          </cell>
        </row>
        <row r="2507">
          <cell r="K2507">
            <v>40</v>
          </cell>
        </row>
        <row r="2507">
          <cell r="S2507">
            <v>40</v>
          </cell>
          <cell r="T2507">
            <v>40</v>
          </cell>
          <cell r="U2507">
            <v>40</v>
          </cell>
        </row>
        <row r="2508">
          <cell r="B2508">
            <v>310511025</v>
          </cell>
          <cell r="C2508" t="str">
            <v>根管内固定术</v>
          </cell>
          <cell r="D2508" t="str">
            <v>含根管预备</v>
          </cell>
          <cell r="E2508" t="str">
            <v>特殊固定材料</v>
          </cell>
          <cell r="F2508" t="str">
            <v>每根管</v>
          </cell>
        </row>
        <row r="2508">
          <cell r="I2508">
            <v>105</v>
          </cell>
        </row>
        <row r="2508">
          <cell r="K2508">
            <v>105</v>
          </cell>
        </row>
        <row r="2508">
          <cell r="S2508">
            <v>105</v>
          </cell>
          <cell r="T2508">
            <v>105</v>
          </cell>
          <cell r="U2508">
            <v>105</v>
          </cell>
        </row>
        <row r="2509">
          <cell r="B2509">
            <v>310511026</v>
          </cell>
          <cell r="C2509" t="str">
            <v>劈裂牙治疗</v>
          </cell>
          <cell r="D2509" t="str">
            <v>包括1.取劈裂牙残片;2.劈裂牙结扎</v>
          </cell>
          <cell r="E2509" t="str">
            <v>根管治疗</v>
          </cell>
          <cell r="F2509" t="str">
            <v>每牙</v>
          </cell>
        </row>
        <row r="2509">
          <cell r="I2509">
            <v>20</v>
          </cell>
        </row>
        <row r="2509">
          <cell r="K2509">
            <v>20</v>
          </cell>
        </row>
        <row r="2509">
          <cell r="S2509">
            <v>20</v>
          </cell>
          <cell r="T2509">
            <v>20</v>
          </cell>
          <cell r="U2509">
            <v>20</v>
          </cell>
        </row>
        <row r="2510">
          <cell r="B2510">
            <v>310511027</v>
          </cell>
          <cell r="C2510" t="str">
            <v>后牙纵折固定术</v>
          </cell>
          <cell r="D2510" t="str">
            <v>含麻醉固定、调摘</v>
          </cell>
          <cell r="E2510" t="str">
            <v>根管治疗及特殊固定材料</v>
          </cell>
          <cell r="F2510" t="str">
            <v>每牙</v>
          </cell>
        </row>
        <row r="2510">
          <cell r="I2510">
            <v>60</v>
          </cell>
        </row>
        <row r="2510">
          <cell r="K2510">
            <v>60</v>
          </cell>
        </row>
        <row r="2510">
          <cell r="S2510">
            <v>60</v>
          </cell>
          <cell r="T2510">
            <v>60</v>
          </cell>
          <cell r="U2510">
            <v>60</v>
          </cell>
        </row>
        <row r="2511">
          <cell r="B2511">
            <v>310512</v>
          </cell>
          <cell r="C2511" t="str">
            <v>儿童牙科治疗</v>
          </cell>
        </row>
        <row r="2512">
          <cell r="B2512">
            <v>310512001</v>
          </cell>
          <cell r="C2512" t="str">
            <v>根尖诱导成形术</v>
          </cell>
          <cell r="D2512" t="str">
            <v>指年青恒牙牙根继续形成；含拔髓（保留牙乳头）、清洁干燥根管、导入诱导糊剂、充填，</v>
          </cell>
          <cell r="E2512" t="str">
            <v>特殊充填材料</v>
          </cell>
          <cell r="F2512" t="str">
            <v>每根管</v>
          </cell>
        </row>
        <row r="2512">
          <cell r="I2512">
            <v>35</v>
          </cell>
        </row>
        <row r="2512">
          <cell r="K2512">
            <v>35</v>
          </cell>
        </row>
        <row r="2512">
          <cell r="S2512">
            <v>35</v>
          </cell>
          <cell r="T2512">
            <v>35</v>
          </cell>
          <cell r="U2512">
            <v>35</v>
          </cell>
        </row>
        <row r="2513">
          <cell r="B2513">
            <v>310512002</v>
          </cell>
          <cell r="C2513" t="str">
            <v>窝沟封闭</v>
          </cell>
          <cell r="D2513" t="str">
            <v>指预防恒前磨牙及磨牙窝沟龋；含清洁窝沟、酸蚀、涂封闭剂、固化、调磨，</v>
          </cell>
          <cell r="E2513" t="str">
            <v>特殊窝沟封闭剂</v>
          </cell>
          <cell r="F2513" t="str">
            <v>每牙</v>
          </cell>
        </row>
        <row r="2513">
          <cell r="I2513">
            <v>25</v>
          </cell>
        </row>
        <row r="2513">
          <cell r="K2513">
            <v>25</v>
          </cell>
        </row>
        <row r="2513">
          <cell r="S2513">
            <v>25</v>
          </cell>
          <cell r="T2513">
            <v>25</v>
          </cell>
          <cell r="U2513">
            <v>25</v>
          </cell>
        </row>
        <row r="2514">
          <cell r="B2514">
            <v>310512003</v>
          </cell>
          <cell r="C2514" t="str">
            <v>乳牙预成冠修复</v>
          </cell>
          <cell r="D2514" t="str">
            <v>含牙体预备、试冠、粘结；包括合金冠修复乳磨牙大面积牙体缺损或做保持器的固位体</v>
          </cell>
          <cell r="E2514" t="str">
            <v>特殊材料</v>
          </cell>
          <cell r="F2514" t="str">
            <v>每牙</v>
          </cell>
        </row>
        <row r="2514">
          <cell r="I2514">
            <v>75</v>
          </cell>
        </row>
        <row r="2514">
          <cell r="K2514">
            <v>75</v>
          </cell>
        </row>
        <row r="2514">
          <cell r="S2514">
            <v>75</v>
          </cell>
          <cell r="T2514">
            <v>75</v>
          </cell>
          <cell r="U2514">
            <v>75</v>
          </cell>
        </row>
        <row r="2515">
          <cell r="B2515">
            <v>310512004</v>
          </cell>
          <cell r="C2515" t="str">
            <v>儿童前牙树脂冠修复</v>
          </cell>
          <cell r="D2515" t="str">
            <v>含牙体预备、试冠、粘结；包括树脂冠修复前牙大面积牙体缺损（外伤及龋患）</v>
          </cell>
          <cell r="E2515" t="str">
            <v>特殊材料</v>
          </cell>
          <cell r="F2515" t="str">
            <v>每牙</v>
          </cell>
        </row>
        <row r="2515">
          <cell r="I2515">
            <v>75</v>
          </cell>
        </row>
        <row r="2515">
          <cell r="K2515">
            <v>75</v>
          </cell>
        </row>
        <row r="2515">
          <cell r="S2515">
            <v>75</v>
          </cell>
          <cell r="T2515">
            <v>75</v>
          </cell>
          <cell r="U2515">
            <v>75</v>
          </cell>
        </row>
        <row r="2516">
          <cell r="B2516">
            <v>310512005</v>
          </cell>
          <cell r="C2516" t="str">
            <v>制戴固定式缺隙保持器</v>
          </cell>
          <cell r="D2516" t="str">
            <v>指用于乳牙早失，使继承恒牙正常萌岀替换；含试冠、牙体预备、试带环、制作、粘结、复查</v>
          </cell>
          <cell r="E2516" t="str">
            <v>特殊材料、印模、模型制备、下颌舌弓、导萌式保持器、丝圈式保持器</v>
          </cell>
          <cell r="F2516" t="str">
            <v>次</v>
          </cell>
        </row>
        <row r="2516">
          <cell r="I2516">
            <v>130</v>
          </cell>
        </row>
        <row r="2516">
          <cell r="K2516">
            <v>130</v>
          </cell>
        </row>
        <row r="2516">
          <cell r="S2516">
            <v>130</v>
          </cell>
          <cell r="T2516">
            <v>130</v>
          </cell>
          <cell r="U2516">
            <v>130</v>
          </cell>
        </row>
        <row r="2517">
          <cell r="B2517">
            <v>310512006</v>
          </cell>
          <cell r="C2517" t="str">
            <v>制戴活动式缺隙保持器</v>
          </cell>
          <cell r="D2517" t="str">
            <v>指恒牙正常萌岀替换</v>
          </cell>
          <cell r="E2517" t="str">
            <v>印模、模型制备</v>
          </cell>
          <cell r="F2517" t="str">
            <v>次</v>
          </cell>
        </row>
        <row r="2517">
          <cell r="I2517">
            <v>90</v>
          </cell>
        </row>
        <row r="2517">
          <cell r="K2517">
            <v>90</v>
          </cell>
        </row>
        <row r="2517">
          <cell r="S2517">
            <v>90</v>
          </cell>
          <cell r="T2517">
            <v>90</v>
          </cell>
          <cell r="U2517">
            <v>90</v>
          </cell>
        </row>
        <row r="2518">
          <cell r="B2518">
            <v>310512007</v>
          </cell>
          <cell r="C2518" t="str">
            <v>制戴活动矫正器</v>
          </cell>
          <cell r="D2518" t="str">
            <v>包括乳牙列或混合牙列部分错摘畸形的矫治</v>
          </cell>
          <cell r="E2518" t="str">
            <v>印模、模型材料、特殊矫正装置</v>
          </cell>
          <cell r="F2518" t="str">
            <v>单颌</v>
          </cell>
        </row>
        <row r="2518">
          <cell r="I2518">
            <v>270</v>
          </cell>
        </row>
        <row r="2518">
          <cell r="K2518">
            <v>270</v>
          </cell>
        </row>
        <row r="2518">
          <cell r="S2518">
            <v>270</v>
          </cell>
          <cell r="T2518">
            <v>270</v>
          </cell>
          <cell r="U2518">
            <v>270</v>
          </cell>
        </row>
        <row r="2519">
          <cell r="B2519">
            <v>310512008</v>
          </cell>
          <cell r="C2519" t="str">
            <v>前牙根折根牵引</v>
          </cell>
          <cell r="D2519" t="str">
            <v>指根折位于龈下经龈切及冠延长术后不能进行修复治疗而必须进行牙根牵引；含外伤牙根管治疗；制作牵引装置</v>
          </cell>
          <cell r="E2519" t="str">
            <v>矫正牵引装置材料、复诊更换牵引装置、印模、模型制备</v>
          </cell>
          <cell r="F2519" t="str">
            <v>每牙</v>
          </cell>
        </row>
        <row r="2519">
          <cell r="I2519">
            <v>220</v>
          </cell>
        </row>
        <row r="2519">
          <cell r="K2519">
            <v>220</v>
          </cell>
        </row>
        <row r="2519">
          <cell r="S2519">
            <v>220</v>
          </cell>
          <cell r="T2519">
            <v>220</v>
          </cell>
          <cell r="U2519">
            <v>220</v>
          </cell>
        </row>
        <row r="2520">
          <cell r="B2520">
            <v>310512009</v>
          </cell>
          <cell r="C2520" t="str">
            <v>钙化桥打通术</v>
          </cell>
          <cell r="D2520" t="str">
            <v>指年轻恒牙经活髓切断牙根已形成，需进一步根管治疗修复，但存在鈣化桥；含去旧充填体；打通钙化桥；根管治疗修复</v>
          </cell>
          <cell r="E2520" t="str">
            <v>特殊根管充填材料如银尖、钛尖</v>
          </cell>
          <cell r="F2520" t="str">
            <v>每根管</v>
          </cell>
        </row>
        <row r="2520">
          <cell r="I2520">
            <v>70</v>
          </cell>
        </row>
        <row r="2520">
          <cell r="K2520">
            <v>70</v>
          </cell>
        </row>
        <row r="2520">
          <cell r="S2520">
            <v>70</v>
          </cell>
          <cell r="T2520">
            <v>70</v>
          </cell>
          <cell r="U2520">
            <v>70</v>
          </cell>
        </row>
        <row r="2521">
          <cell r="B2521">
            <v>310512010</v>
          </cell>
          <cell r="C2521" t="str">
            <v>全牙列矜垫固定术</v>
          </cell>
          <cell r="D2521" t="str">
            <v>指用于恒牙外伤的治疗；含外伤牙的复位、固定、制作全牙列目垫、试戴、复查</v>
          </cell>
          <cell r="E2521" t="str">
            <v>特殊材料、印模、模型制备</v>
          </cell>
          <cell r="F2521" t="str">
            <v>单颌</v>
          </cell>
        </row>
        <row r="2521">
          <cell r="I2521">
            <v>150</v>
          </cell>
        </row>
        <row r="2521">
          <cell r="K2521">
            <v>150</v>
          </cell>
        </row>
        <row r="2521">
          <cell r="S2521">
            <v>150</v>
          </cell>
          <cell r="T2521">
            <v>150</v>
          </cell>
          <cell r="U2521">
            <v>150</v>
          </cell>
        </row>
        <row r="2522">
          <cell r="B2522">
            <v>310512011</v>
          </cell>
          <cell r="C2522" t="str">
            <v>活髓切断术</v>
          </cell>
        </row>
        <row r="2522">
          <cell r="F2522" t="str">
            <v>每牙</v>
          </cell>
        </row>
        <row r="2522">
          <cell r="I2522">
            <v>35</v>
          </cell>
        </row>
        <row r="2522">
          <cell r="K2522">
            <v>35</v>
          </cell>
        </row>
        <row r="2522">
          <cell r="S2522">
            <v>35</v>
          </cell>
          <cell r="T2522">
            <v>35</v>
          </cell>
          <cell r="U2522">
            <v>35</v>
          </cell>
        </row>
        <row r="2523">
          <cell r="B2523">
            <v>310513</v>
          </cell>
          <cell r="C2523" t="str">
            <v>牙周治疗</v>
          </cell>
        </row>
        <row r="2524">
          <cell r="B2524">
            <v>310513001</v>
          </cell>
          <cell r="C2524" t="str">
            <v>洁治</v>
          </cell>
          <cell r="D2524" t="str">
            <v>包括超声洁治或手工洁治，不含洁治后抛光</v>
          </cell>
        </row>
        <row r="2524">
          <cell r="F2524" t="str">
            <v>每牙</v>
          </cell>
        </row>
        <row r="2524">
          <cell r="I2524">
            <v>4</v>
          </cell>
        </row>
        <row r="2524">
          <cell r="K2524">
            <v>4</v>
          </cell>
        </row>
        <row r="2524">
          <cell r="S2524">
            <v>4</v>
          </cell>
          <cell r="T2524">
            <v>4</v>
          </cell>
          <cell r="U2524">
            <v>4</v>
          </cell>
        </row>
        <row r="2525">
          <cell r="B2525">
            <v>310513002</v>
          </cell>
          <cell r="C2525" t="str">
            <v>龈下刮治</v>
          </cell>
          <cell r="D2525" t="str">
            <v>包括龈下超声刮治或手工刮治</v>
          </cell>
        </row>
        <row r="2525">
          <cell r="F2525" t="str">
            <v>每牙</v>
          </cell>
          <cell r="G2525" t="str">
            <v>后牙龈下刮治加收20元</v>
          </cell>
        </row>
        <row r="2525">
          <cell r="I2525">
            <v>10</v>
          </cell>
        </row>
        <row r="2525">
          <cell r="K2525">
            <v>10</v>
          </cell>
        </row>
        <row r="2525">
          <cell r="S2525">
            <v>10</v>
          </cell>
          <cell r="T2525">
            <v>10</v>
          </cell>
          <cell r="U2525">
            <v>10</v>
          </cell>
        </row>
        <row r="2526">
          <cell r="B2526">
            <v>310513003</v>
          </cell>
          <cell r="C2526" t="str">
            <v>牙周固定</v>
          </cell>
          <cell r="D2526" t="str">
            <v>含结扎材料；包括结扎与联合固定</v>
          </cell>
          <cell r="E2526" t="str">
            <v>特殊材料如树脂、高强纤维</v>
          </cell>
          <cell r="F2526" t="str">
            <v>每牙</v>
          </cell>
        </row>
        <row r="2526">
          <cell r="I2526">
            <v>15</v>
          </cell>
        </row>
        <row r="2526">
          <cell r="K2526">
            <v>15</v>
          </cell>
        </row>
        <row r="2526">
          <cell r="S2526">
            <v>15</v>
          </cell>
          <cell r="T2526">
            <v>15</v>
          </cell>
          <cell r="U2526">
            <v>15</v>
          </cell>
        </row>
        <row r="2527">
          <cell r="B2527">
            <v>310513004</v>
          </cell>
          <cell r="C2527" t="str">
            <v>去除牙周固定</v>
          </cell>
          <cell r="D2527" t="str">
            <v>包括去除各种牙周固定材料</v>
          </cell>
        </row>
        <row r="2527">
          <cell r="F2527" t="str">
            <v>每牙</v>
          </cell>
        </row>
        <row r="2527">
          <cell r="I2527">
            <v>5</v>
          </cell>
        </row>
        <row r="2527">
          <cell r="K2527">
            <v>5</v>
          </cell>
        </row>
        <row r="2527">
          <cell r="S2527">
            <v>5</v>
          </cell>
          <cell r="T2527">
            <v>5</v>
          </cell>
          <cell r="U2527">
            <v>5</v>
          </cell>
        </row>
        <row r="2528">
          <cell r="B2528">
            <v>310513005</v>
          </cell>
          <cell r="C2528" t="str">
            <v>牙面光洁术</v>
          </cell>
          <cell r="D2528" t="str">
            <v>包括洁治后抛光；喷砂</v>
          </cell>
          <cell r="E2528" t="str">
            <v>特殊材料</v>
          </cell>
          <cell r="F2528" t="str">
            <v>每牙</v>
          </cell>
          <cell r="G2528" t="str">
            <v>超过12颗牙按12颗收</v>
          </cell>
        </row>
        <row r="2528">
          <cell r="I2528">
            <v>4</v>
          </cell>
        </row>
        <row r="2528">
          <cell r="K2528">
            <v>4</v>
          </cell>
        </row>
        <row r="2528">
          <cell r="S2528">
            <v>4</v>
          </cell>
          <cell r="T2528">
            <v>4</v>
          </cell>
          <cell r="U2528">
            <v>4</v>
          </cell>
        </row>
        <row r="2529">
          <cell r="B2529">
            <v>310513006</v>
          </cell>
          <cell r="C2529" t="str">
            <v>牙龈保护剂塞治</v>
          </cell>
          <cell r="D2529" t="str">
            <v>含牙龈表面及牙间隙</v>
          </cell>
          <cell r="E2529" t="str">
            <v>特殊保护剂</v>
          </cell>
          <cell r="F2529" t="str">
            <v>每牙</v>
          </cell>
        </row>
        <row r="2529">
          <cell r="I2529">
            <v>5</v>
          </cell>
        </row>
        <row r="2529">
          <cell r="K2529">
            <v>5</v>
          </cell>
        </row>
        <row r="2529">
          <cell r="S2529">
            <v>5</v>
          </cell>
          <cell r="T2529">
            <v>5</v>
          </cell>
          <cell r="U2529">
            <v>5</v>
          </cell>
        </row>
        <row r="2530">
          <cell r="B2530">
            <v>310513007</v>
          </cell>
          <cell r="C2530" t="str">
            <v>急性坏死性龈炎局部清创</v>
          </cell>
          <cell r="D2530" t="str">
            <v>包括局部清创、药物冲洗及上药</v>
          </cell>
        </row>
        <row r="2530">
          <cell r="F2530" t="str">
            <v>每牙</v>
          </cell>
        </row>
        <row r="2530">
          <cell r="I2530">
            <v>10</v>
          </cell>
        </row>
        <row r="2530">
          <cell r="K2530">
            <v>10</v>
          </cell>
        </row>
        <row r="2530">
          <cell r="S2530">
            <v>10</v>
          </cell>
          <cell r="T2530">
            <v>10</v>
          </cell>
          <cell r="U2530">
            <v>10</v>
          </cell>
        </row>
        <row r="2531">
          <cell r="B2531">
            <v>310513008</v>
          </cell>
          <cell r="C2531" t="str">
            <v>根面平整术</v>
          </cell>
          <cell r="D2531" t="str">
            <v>包括手工根面平整</v>
          </cell>
        </row>
        <row r="2531">
          <cell r="F2531" t="str">
            <v>每牙</v>
          </cell>
          <cell r="G2531" t="str">
            <v>超声根面平整加收2元，Vector超声加收50元</v>
          </cell>
        </row>
        <row r="2531">
          <cell r="I2531">
            <v>20</v>
          </cell>
        </row>
        <row r="2531">
          <cell r="K2531">
            <v>20</v>
          </cell>
        </row>
        <row r="2531">
          <cell r="S2531">
            <v>20</v>
          </cell>
          <cell r="T2531">
            <v>20</v>
          </cell>
          <cell r="U2531">
            <v>20</v>
          </cell>
        </row>
        <row r="2532">
          <cell r="B2532">
            <v>310514</v>
          </cell>
          <cell r="C2532" t="str">
            <v>粘膜治疗</v>
          </cell>
        </row>
        <row r="2533">
          <cell r="B2533">
            <v>310514001</v>
          </cell>
          <cell r="C2533" t="str">
            <v>口腔粘膜病系统治疗设计</v>
          </cell>
        </row>
        <row r="2533">
          <cell r="F2533" t="str">
            <v>次</v>
          </cell>
        </row>
        <row r="2533">
          <cell r="I2533">
            <v>20</v>
          </cell>
        </row>
        <row r="2533">
          <cell r="K2533">
            <v>20</v>
          </cell>
        </row>
        <row r="2533">
          <cell r="S2533">
            <v>20</v>
          </cell>
          <cell r="T2533">
            <v>20</v>
          </cell>
          <cell r="U2533">
            <v>20</v>
          </cell>
        </row>
        <row r="2534">
          <cell r="B2534">
            <v>310514002</v>
          </cell>
          <cell r="C2534" t="str">
            <v>口腔粘膜雾化治疗</v>
          </cell>
        </row>
        <row r="2534">
          <cell r="F2534" t="str">
            <v>次</v>
          </cell>
        </row>
        <row r="2534">
          <cell r="I2534">
            <v>10</v>
          </cell>
        </row>
        <row r="2534">
          <cell r="K2534">
            <v>10</v>
          </cell>
        </row>
        <row r="2534">
          <cell r="S2534">
            <v>10</v>
          </cell>
          <cell r="T2534">
            <v>10</v>
          </cell>
          <cell r="U2534">
            <v>10</v>
          </cell>
        </row>
        <row r="2535">
          <cell r="B2535">
            <v>310514003</v>
          </cell>
          <cell r="C2535" t="str">
            <v>口腔粘膜病特殊治疗</v>
          </cell>
        </row>
        <row r="2535">
          <cell r="F2535" t="str">
            <v>每部位</v>
          </cell>
          <cell r="G2535" t="str">
            <v>红外线、微波、冷冻、频谱等法分别计价</v>
          </cell>
        </row>
        <row r="2535">
          <cell r="I2535" t="str">
            <v>自主定价</v>
          </cell>
        </row>
        <row r="2535">
          <cell r="K2535" t="str">
            <v>自主定价</v>
          </cell>
        </row>
        <row r="2535">
          <cell r="S2535" t="str">
            <v>自主定价</v>
          </cell>
          <cell r="T2535" t="str">
            <v>自主定价</v>
          </cell>
          <cell r="U2535" t="str">
            <v>自主定价</v>
          </cell>
        </row>
        <row r="2536">
          <cell r="B2536">
            <v>310515</v>
          </cell>
          <cell r="C2536" t="str">
            <v>口腔颌面外科治疗</v>
          </cell>
        </row>
        <row r="2537">
          <cell r="B2537">
            <v>310515001</v>
          </cell>
          <cell r="C2537" t="str">
            <v>颞下颌关节复位</v>
          </cell>
          <cell r="D2537" t="str">
            <v>指限制下颌运动的手法复位</v>
          </cell>
        </row>
        <row r="2537">
          <cell r="F2537" t="str">
            <v>次</v>
          </cell>
        </row>
        <row r="2537">
          <cell r="I2537">
            <v>40</v>
          </cell>
        </row>
        <row r="2537">
          <cell r="K2537">
            <v>40</v>
          </cell>
        </row>
        <row r="2537">
          <cell r="S2537">
            <v>40</v>
          </cell>
          <cell r="T2537">
            <v>40</v>
          </cell>
          <cell r="U2537">
            <v>40</v>
          </cell>
        </row>
        <row r="2538">
          <cell r="B2538">
            <v>310515002</v>
          </cell>
          <cell r="C2538" t="str">
            <v>冠周炎局部治疗</v>
          </cell>
          <cell r="D2538" t="str">
            <v>含药液冲洗盲袋及上药</v>
          </cell>
        </row>
        <row r="2538">
          <cell r="F2538" t="str">
            <v>每牙</v>
          </cell>
        </row>
        <row r="2538">
          <cell r="I2538">
            <v>15</v>
          </cell>
        </row>
        <row r="2538">
          <cell r="K2538">
            <v>15</v>
          </cell>
        </row>
        <row r="2538">
          <cell r="S2538">
            <v>15</v>
          </cell>
          <cell r="T2538">
            <v>15</v>
          </cell>
          <cell r="U2538">
            <v>15</v>
          </cell>
        </row>
        <row r="2539">
          <cell r="B2539">
            <v>310515003</v>
          </cell>
          <cell r="C2539" t="str">
            <v>干槽症换药</v>
          </cell>
          <cell r="D2539" t="str">
            <v>含清理拔牙创、药物冲洗、骨创填塞</v>
          </cell>
          <cell r="E2539" t="str">
            <v>特殊材料</v>
          </cell>
          <cell r="F2539" t="str">
            <v>每牙</v>
          </cell>
        </row>
        <row r="2539">
          <cell r="I2539">
            <v>20</v>
          </cell>
        </row>
        <row r="2539">
          <cell r="K2539">
            <v>20</v>
          </cell>
        </row>
        <row r="2539">
          <cell r="S2539">
            <v>20</v>
          </cell>
          <cell r="T2539">
            <v>20</v>
          </cell>
          <cell r="U2539">
            <v>20</v>
          </cell>
        </row>
        <row r="2540">
          <cell r="B2540">
            <v>310515004</v>
          </cell>
          <cell r="C2540" t="str">
            <v>涎腺导管扩大术</v>
          </cell>
        </row>
        <row r="2540">
          <cell r="F2540" t="str">
            <v>次</v>
          </cell>
        </row>
        <row r="2540">
          <cell r="I2540">
            <v>30</v>
          </cell>
        </row>
        <row r="2540">
          <cell r="K2540">
            <v>30</v>
          </cell>
        </row>
        <row r="2540">
          <cell r="S2540">
            <v>30</v>
          </cell>
          <cell r="T2540">
            <v>30</v>
          </cell>
          <cell r="U2540">
            <v>30</v>
          </cell>
        </row>
        <row r="2541">
          <cell r="B2541">
            <v>310515005</v>
          </cell>
          <cell r="C2541" t="str">
            <v>腮腺导管内药物灌注治疗</v>
          </cell>
        </row>
        <row r="2541">
          <cell r="F2541" t="str">
            <v>次</v>
          </cell>
        </row>
        <row r="2541">
          <cell r="I2541">
            <v>25</v>
          </cell>
        </row>
        <row r="2541">
          <cell r="K2541">
            <v>25</v>
          </cell>
        </row>
        <row r="2541">
          <cell r="S2541">
            <v>25</v>
          </cell>
          <cell r="T2541">
            <v>25</v>
          </cell>
          <cell r="U2541">
            <v>25</v>
          </cell>
        </row>
        <row r="2542">
          <cell r="B2542">
            <v>310515006</v>
          </cell>
          <cell r="C2542" t="str">
            <v>面神经功能训练</v>
          </cell>
          <cell r="D2542" t="str">
            <v>含面神经周围支支配区共十项面部表情运动功能的示教及训练</v>
          </cell>
        </row>
        <row r="2542">
          <cell r="F2542" t="str">
            <v>次</v>
          </cell>
        </row>
        <row r="2542">
          <cell r="I2542">
            <v>32</v>
          </cell>
        </row>
        <row r="2542">
          <cell r="K2542">
            <v>32</v>
          </cell>
        </row>
        <row r="2542">
          <cell r="S2542">
            <v>32</v>
          </cell>
          <cell r="T2542">
            <v>32</v>
          </cell>
          <cell r="U2542">
            <v>32</v>
          </cell>
        </row>
        <row r="2543">
          <cell r="B2543">
            <v>310515007</v>
          </cell>
          <cell r="C2543" t="str">
            <v>腭裂术后语音训练治疗</v>
          </cell>
          <cell r="D2543" t="str">
            <v>包括常规语音治疗、鼻咽纤维镜反馈治疗、鼻音计反馈治疗、听说反馈治疗、腭电图仪反馈治疗；不含制作腭托</v>
          </cell>
          <cell r="E2543" t="str">
            <v>特殊材料</v>
          </cell>
          <cell r="F2543" t="str">
            <v>次</v>
          </cell>
        </row>
        <row r="2543">
          <cell r="I2543">
            <v>50</v>
          </cell>
        </row>
        <row r="2543">
          <cell r="K2543">
            <v>50</v>
          </cell>
        </row>
        <row r="2543">
          <cell r="S2543">
            <v>50</v>
          </cell>
          <cell r="T2543">
            <v>50</v>
          </cell>
          <cell r="U2543">
            <v>50</v>
          </cell>
        </row>
        <row r="2544">
          <cell r="B2544">
            <v>310515008</v>
          </cell>
          <cell r="C2544" t="str">
            <v>口腔颌面部各类冷冻治疗</v>
          </cell>
          <cell r="D2544" t="str">
            <v>包括口腔及颌面部各类小肿物的冷冻治疗</v>
          </cell>
        </row>
        <row r="2544">
          <cell r="F2544" t="str">
            <v>每部位</v>
          </cell>
        </row>
        <row r="2544">
          <cell r="I2544">
            <v>20</v>
          </cell>
        </row>
        <row r="2544">
          <cell r="K2544">
            <v>20</v>
          </cell>
        </row>
        <row r="2544">
          <cell r="S2544">
            <v>20</v>
          </cell>
          <cell r="T2544">
            <v>20</v>
          </cell>
          <cell r="U2544">
            <v>20</v>
          </cell>
        </row>
        <row r="2545">
          <cell r="B2545">
            <v>310516</v>
          </cell>
          <cell r="C2545" t="str">
            <v>口腔关节病治疗</v>
          </cell>
        </row>
        <row r="2546">
          <cell r="B2546">
            <v>310516001</v>
          </cell>
          <cell r="C2546" t="str">
            <v>颞颌关节腔内封闭治疗</v>
          </cell>
          <cell r="D2546" t="str">
            <v>包括封闭治疗或药物注射</v>
          </cell>
        </row>
        <row r="2546">
          <cell r="F2546" t="str">
            <v>单侧</v>
          </cell>
        </row>
        <row r="2546">
          <cell r="I2546">
            <v>40</v>
          </cell>
        </row>
        <row r="2546">
          <cell r="K2546">
            <v>40</v>
          </cell>
        </row>
        <row r="2546">
          <cell r="S2546">
            <v>40</v>
          </cell>
          <cell r="T2546">
            <v>40</v>
          </cell>
          <cell r="U2546">
            <v>40</v>
          </cell>
        </row>
        <row r="2547">
          <cell r="B2547">
            <v>310516002</v>
          </cell>
          <cell r="C2547" t="str">
            <v>关节腔灌洗治疗</v>
          </cell>
        </row>
        <row r="2547">
          <cell r="F2547" t="str">
            <v>单侧</v>
          </cell>
        </row>
        <row r="2547">
          <cell r="I2547">
            <v>60</v>
          </cell>
        </row>
        <row r="2547">
          <cell r="K2547">
            <v>60</v>
          </cell>
        </row>
        <row r="2547">
          <cell r="S2547">
            <v>60</v>
          </cell>
          <cell r="T2547">
            <v>60</v>
          </cell>
          <cell r="U2547">
            <v>60</v>
          </cell>
        </row>
        <row r="2548">
          <cell r="B2548">
            <v>310516003</v>
          </cell>
          <cell r="C2548" t="str">
            <v>调磨摘垫</v>
          </cell>
        </row>
        <row r="2548">
          <cell r="F2548" t="str">
            <v>每次</v>
          </cell>
        </row>
        <row r="2548">
          <cell r="I2548">
            <v>20</v>
          </cell>
        </row>
        <row r="2548">
          <cell r="K2548">
            <v>20</v>
          </cell>
        </row>
        <row r="2548">
          <cell r="S2548">
            <v>20</v>
          </cell>
          <cell r="T2548">
            <v>20</v>
          </cell>
          <cell r="U2548">
            <v>20</v>
          </cell>
        </row>
        <row r="2549">
          <cell r="B2549">
            <v>310516004</v>
          </cell>
          <cell r="C2549" t="str">
            <v>关节镜手术治疗</v>
          </cell>
          <cell r="D2549" t="str">
            <v>包括颞下颌关节活检术或颞下颌关节盘复位术或骨关节病刨削术</v>
          </cell>
          <cell r="E2549" t="str">
            <v>特殊材料</v>
          </cell>
          <cell r="F2549" t="str">
            <v>单侧</v>
          </cell>
          <cell r="G2549" t="str">
            <v>关节下腔治疗加收200元</v>
          </cell>
        </row>
        <row r="2549">
          <cell r="I2549">
            <v>800</v>
          </cell>
        </row>
        <row r="2549">
          <cell r="K2549">
            <v>800</v>
          </cell>
        </row>
        <row r="2549">
          <cell r="S2549">
            <v>800</v>
          </cell>
          <cell r="T2549">
            <v>800</v>
          </cell>
          <cell r="U2549">
            <v>800</v>
          </cell>
        </row>
        <row r="2550">
          <cell r="B2550" t="str">
            <v>310516004a</v>
          </cell>
          <cell r="C2550" t="str">
            <v>关节下腔关节镜手术治疗</v>
          </cell>
        </row>
        <row r="2550">
          <cell r="F2550" t="str">
            <v>单侧</v>
          </cell>
        </row>
        <row r="2550">
          <cell r="I2550">
            <v>900</v>
          </cell>
        </row>
        <row r="2550">
          <cell r="K2550">
            <v>900</v>
          </cell>
        </row>
        <row r="2550">
          <cell r="S2550">
            <v>900</v>
          </cell>
          <cell r="T2550">
            <v>900</v>
          </cell>
          <cell r="U2550">
            <v>900</v>
          </cell>
        </row>
        <row r="2551">
          <cell r="B2551">
            <v>310517</v>
          </cell>
          <cell r="C2551" t="str">
            <v>固定修复</v>
          </cell>
          <cell r="D2551" t="str">
            <v>除外内容无另收加工费的，不再收加工费</v>
          </cell>
          <cell r="E2551" t="str">
            <v>各种特殊材料：冠、嵌体、桩核、根帽、贴面、桩冠、固定桥及特殊粘接材料和模型制备、特殊制作工艺</v>
          </cell>
        </row>
        <row r="2552">
          <cell r="B2552">
            <v>310517001</v>
          </cell>
          <cell r="C2552" t="str">
            <v>冠修复</v>
          </cell>
        </row>
        <row r="2553">
          <cell r="B2553" t="str">
            <v>310517001a</v>
          </cell>
          <cell r="C2553" t="str">
            <v>冠修复基本费</v>
          </cell>
          <cell r="D2553" t="str">
            <v>含牙体预备，药线排龈，测色</v>
          </cell>
          <cell r="E2553" t="str">
            <v>特殊材料</v>
          </cell>
          <cell r="F2553" t="str">
            <v>每牙</v>
          </cell>
          <cell r="G2553" t="str">
            <v>记录加收20元</v>
          </cell>
        </row>
        <row r="2553">
          <cell r="I2553">
            <v>147</v>
          </cell>
        </row>
        <row r="2553">
          <cell r="K2553">
            <v>147</v>
          </cell>
        </row>
        <row r="2553">
          <cell r="S2553">
            <v>147</v>
          </cell>
          <cell r="T2553">
            <v>147</v>
          </cell>
          <cell r="U2553">
            <v>147</v>
          </cell>
        </row>
        <row r="2554">
          <cell r="B2554" t="str">
            <v>310517001b</v>
          </cell>
          <cell r="C2554" t="str">
            <v>镍铭铸造冠制作费</v>
          </cell>
          <cell r="D2554" t="str">
            <v>含铸造冠预备体修整，制作蜡型，铸造,就位抛光</v>
          </cell>
          <cell r="E2554" t="str">
            <v>特殊材料</v>
          </cell>
          <cell r="F2554" t="str">
            <v>每牙</v>
          </cell>
          <cell r="G2554" t="str">
            <v>钛合金加收70元，钻铭加收100元，纯钛加收560元，金钯加收580元和金价</v>
          </cell>
        </row>
        <row r="2554">
          <cell r="I2554">
            <v>136</v>
          </cell>
        </row>
        <row r="2554">
          <cell r="K2554">
            <v>136</v>
          </cell>
        </row>
        <row r="2554">
          <cell r="S2554">
            <v>136</v>
          </cell>
          <cell r="T2554">
            <v>136</v>
          </cell>
          <cell r="U2554">
            <v>136</v>
          </cell>
        </row>
        <row r="2555">
          <cell r="B2555" t="str">
            <v>310517001c</v>
          </cell>
          <cell r="C2555" t="str">
            <v>氧化铝全瓷制作费</v>
          </cell>
          <cell r="D2555" t="str">
            <v>含全瓷冠预备体修整，堆瓷，铸造，外瓷冠制作</v>
          </cell>
        </row>
        <row r="2555">
          <cell r="F2555" t="str">
            <v>每牙</v>
          </cell>
          <cell r="G2555" t="str">
            <v>氧化锆加收1600元</v>
          </cell>
        </row>
        <row r="2555">
          <cell r="I2555">
            <v>1400</v>
          </cell>
        </row>
        <row r="2555">
          <cell r="K2555">
            <v>1400</v>
          </cell>
        </row>
        <row r="2555">
          <cell r="S2555">
            <v>1400</v>
          </cell>
          <cell r="T2555">
            <v>1400</v>
          </cell>
          <cell r="U2555">
            <v>1400</v>
          </cell>
        </row>
        <row r="2556">
          <cell r="B2556" t="str">
            <v>310517001d</v>
          </cell>
          <cell r="C2556" t="str">
            <v>镍铭烤瓷冠制作工-艺</v>
          </cell>
          <cell r="D2556" t="str">
            <v>含烤瓷冠预备体修整，制作蜡型，铸造，烤瓷，上釉</v>
          </cell>
          <cell r="E2556" t="str">
            <v>特殊材料</v>
          </cell>
          <cell r="F2556" t="str">
            <v>每牙</v>
          </cell>
          <cell r="G2556" t="str">
            <v>钻铭400元、钛合金加收300元，纯钛加收700元,金铂加收800元和金价，金沉积前牙加收1200元，后牙1500元，镍铭镀金加收390元，牙龈瓷加收40元，肩台瓷加收60元</v>
          </cell>
        </row>
        <row r="2556">
          <cell r="I2556">
            <v>280</v>
          </cell>
        </row>
        <row r="2556">
          <cell r="K2556">
            <v>280</v>
          </cell>
        </row>
        <row r="2556">
          <cell r="S2556">
            <v>280</v>
          </cell>
          <cell r="T2556">
            <v>280</v>
          </cell>
          <cell r="U2556">
            <v>280</v>
          </cell>
        </row>
        <row r="2557">
          <cell r="B2557" t="str">
            <v>310517001e</v>
          </cell>
          <cell r="C2557" t="str">
            <v>临时修复体</v>
          </cell>
          <cell r="D2557" t="str">
            <v>含修复体直接成形，试戴，抛光</v>
          </cell>
        </row>
        <row r="2557">
          <cell r="F2557" t="str">
            <v>每牙</v>
          </cell>
          <cell r="G2557" t="str">
            <v>进口手调加收20元，间接成形加收20元，简易桩冠加收120元</v>
          </cell>
        </row>
        <row r="2557">
          <cell r="I2557">
            <v>50</v>
          </cell>
        </row>
        <row r="2557">
          <cell r="K2557">
            <v>50</v>
          </cell>
        </row>
        <row r="2557">
          <cell r="S2557">
            <v>50</v>
          </cell>
          <cell r="T2557">
            <v>50</v>
          </cell>
          <cell r="U2557">
            <v>50</v>
          </cell>
        </row>
        <row r="2558">
          <cell r="B2558">
            <v>310517002</v>
          </cell>
          <cell r="C2558" t="str">
            <v>嵌体修复</v>
          </cell>
        </row>
        <row r="2559">
          <cell r="B2559" t="str">
            <v>310517002a</v>
          </cell>
          <cell r="C2559" t="str">
            <v>嵌体修复基本费</v>
          </cell>
          <cell r="D2559" t="str">
            <v>含牙体预备，药线排龈，蜡摘记录</v>
          </cell>
        </row>
        <row r="2559">
          <cell r="F2559" t="str">
            <v>每牙</v>
          </cell>
        </row>
        <row r="2559">
          <cell r="I2559">
            <v>90</v>
          </cell>
        </row>
        <row r="2559">
          <cell r="K2559">
            <v>90</v>
          </cell>
        </row>
        <row r="2559">
          <cell r="S2559">
            <v>90</v>
          </cell>
          <cell r="T2559">
            <v>90</v>
          </cell>
          <cell r="U2559">
            <v>90</v>
          </cell>
        </row>
        <row r="2560">
          <cell r="B2560" t="str">
            <v>310517002b</v>
          </cell>
          <cell r="C2560" t="str">
            <v>钻铭嵌体制作费</v>
          </cell>
          <cell r="D2560" t="str">
            <v>含制作蜡型，铸造，调磨，就位抛光</v>
          </cell>
        </row>
        <row r="2560">
          <cell r="F2560" t="str">
            <v>每牙</v>
          </cell>
          <cell r="G2560" t="str">
            <v>复面加收100元，金钯、金铂加收金价，瓷嵌体加收800元</v>
          </cell>
        </row>
        <row r="2560">
          <cell r="I2560">
            <v>100</v>
          </cell>
        </row>
        <row r="2560">
          <cell r="K2560">
            <v>100</v>
          </cell>
        </row>
        <row r="2560">
          <cell r="S2560">
            <v>100</v>
          </cell>
          <cell r="T2560">
            <v>100</v>
          </cell>
          <cell r="U2560">
            <v>100</v>
          </cell>
        </row>
        <row r="2561">
          <cell r="B2561">
            <v>310517003</v>
          </cell>
          <cell r="C2561" t="str">
            <v>桩核根冒修复</v>
          </cell>
        </row>
        <row r="2562">
          <cell r="B2562" t="str">
            <v>310517003a</v>
          </cell>
          <cell r="C2562" t="str">
            <v>桩核根冒修复基本费</v>
          </cell>
          <cell r="D2562" t="str">
            <v>含牙体预备，直接法形成蜡型，试戴</v>
          </cell>
          <cell r="E2562" t="str">
            <v>间接蜡型</v>
          </cell>
          <cell r="F2562" t="str">
            <v>每根</v>
          </cell>
          <cell r="G2562" t="str">
            <v>单核双根加收60元</v>
          </cell>
        </row>
        <row r="2562">
          <cell r="I2562">
            <v>96</v>
          </cell>
        </row>
        <row r="2562">
          <cell r="K2562">
            <v>96</v>
          </cell>
        </row>
        <row r="2562">
          <cell r="S2562">
            <v>96</v>
          </cell>
          <cell r="T2562">
            <v>96</v>
          </cell>
          <cell r="U2562">
            <v>96</v>
          </cell>
        </row>
        <row r="2563">
          <cell r="B2563" t="str">
            <v>310517003b</v>
          </cell>
          <cell r="C2563" t="str">
            <v>钻铭桩核制作费</v>
          </cell>
          <cell r="D2563" t="str">
            <v>含蜡型铸造，修整，就位，调磨</v>
          </cell>
          <cell r="E2563" t="str">
            <v>特殊材料</v>
          </cell>
          <cell r="F2563" t="str">
            <v>每根</v>
          </cell>
          <cell r="G2563" t="str">
            <v>钛合金加收120元，纯钛加收140元，金钯加收240元和金价，纤维桩加收300元，纤维桩树脂核加收100元，铸瓷桩加收600元，氧化锆桩加收950元</v>
          </cell>
        </row>
        <row r="2563">
          <cell r="I2563">
            <v>42</v>
          </cell>
        </row>
        <row r="2563">
          <cell r="K2563">
            <v>42</v>
          </cell>
        </row>
        <row r="2563">
          <cell r="S2563">
            <v>42</v>
          </cell>
          <cell r="T2563">
            <v>42</v>
          </cell>
          <cell r="U2563">
            <v>42</v>
          </cell>
        </row>
        <row r="2564">
          <cell r="B2564">
            <v>310517004</v>
          </cell>
          <cell r="C2564" t="str">
            <v>贴面修复</v>
          </cell>
          <cell r="D2564" t="str">
            <v>含牙体预备，药线排龈，试戴</v>
          </cell>
        </row>
        <row r="2564">
          <cell r="F2564" t="str">
            <v>每牙</v>
          </cell>
          <cell r="G2564" t="str">
            <v>聚合瓷贴面加收500元，全瓷贴面加收900元</v>
          </cell>
        </row>
        <row r="2564">
          <cell r="I2564">
            <v>147</v>
          </cell>
        </row>
        <row r="2564">
          <cell r="K2564">
            <v>147</v>
          </cell>
        </row>
        <row r="2564">
          <cell r="S2564">
            <v>147</v>
          </cell>
          <cell r="T2564">
            <v>147</v>
          </cell>
          <cell r="U2564">
            <v>147</v>
          </cell>
        </row>
        <row r="2565">
          <cell r="B2565">
            <v>310517005</v>
          </cell>
          <cell r="C2565" t="str">
            <v>桩冠修复</v>
          </cell>
          <cell r="D2565" t="str">
            <v>含牙体预备，矜记录，制桩蜡型，技工室制作桩，试桩，制冠蜡型，技工室制作完成桩冠，试戴桩冠；包括简单桩冠,铸造桩冠</v>
          </cell>
        </row>
        <row r="2565">
          <cell r="F2565" t="str">
            <v>每牙</v>
          </cell>
          <cell r="G2565" t="str">
            <v>瓷贴面加收380元</v>
          </cell>
        </row>
        <row r="2565">
          <cell r="I2565">
            <v>130</v>
          </cell>
        </row>
        <row r="2565">
          <cell r="K2565">
            <v>130</v>
          </cell>
        </row>
        <row r="2565">
          <cell r="S2565">
            <v>130</v>
          </cell>
          <cell r="T2565">
            <v>130</v>
          </cell>
          <cell r="U2565">
            <v>130</v>
          </cell>
        </row>
        <row r="2566">
          <cell r="B2566">
            <v>310517006</v>
          </cell>
          <cell r="C2566" t="str">
            <v>固定桥修复基本费</v>
          </cell>
          <cell r="D2566" t="str">
            <v>含牙体预备，药线排龈，蜡摘记录，测色；包括铸造固定桥、钻铭烤瓷桥、纯钛烤瓷桥、钛合金烤瓷桥</v>
          </cell>
        </row>
        <row r="2566">
          <cell r="F2566" t="str">
            <v>每牙</v>
          </cell>
          <cell r="G2566" t="str">
            <v>剩余项目同冠修复</v>
          </cell>
        </row>
        <row r="2566">
          <cell r="I2566">
            <v>120</v>
          </cell>
        </row>
        <row r="2566">
          <cell r="K2566">
            <v>120</v>
          </cell>
        </row>
        <row r="2566">
          <cell r="S2566">
            <v>120</v>
          </cell>
          <cell r="T2566">
            <v>120</v>
          </cell>
          <cell r="U2566">
            <v>120</v>
          </cell>
        </row>
        <row r="2567">
          <cell r="B2567">
            <v>310517007</v>
          </cell>
          <cell r="C2567" t="str">
            <v>固定修复计算机辅助设计</v>
          </cell>
          <cell r="D2567" t="str">
            <v>包括计算机辅助设计制作全冠、嵌体、固定桥、种植体、微螺钉枝搞导板</v>
          </cell>
          <cell r="E2567" t="str">
            <v>加工费</v>
          </cell>
          <cell r="F2567" t="str">
            <v>每牙</v>
          </cell>
          <cell r="G2567" t="str">
            <v>口腔其他操作项目同冠修复</v>
          </cell>
        </row>
        <row r="2567">
          <cell r="I2567">
            <v>1500</v>
          </cell>
        </row>
        <row r="2567">
          <cell r="K2567">
            <v>1500</v>
          </cell>
        </row>
        <row r="2567">
          <cell r="S2567">
            <v>1500</v>
          </cell>
          <cell r="T2567">
            <v>1500</v>
          </cell>
          <cell r="U2567">
            <v>1500</v>
          </cell>
        </row>
        <row r="2568">
          <cell r="B2568">
            <v>310517008</v>
          </cell>
          <cell r="C2568" t="str">
            <v>咬合重建</v>
          </cell>
          <cell r="D2568" t="str">
            <v>含全牙列固定修复咬合重建，改变原稔关系，升高垂直距离咬合分析，X线头影测量，研究模型设计与修整，牙体预备，转移面弓与上颌架；包括复杂冠桥修复</v>
          </cell>
        </row>
        <row r="2568">
          <cell r="F2568" t="str">
            <v>次</v>
          </cell>
          <cell r="G2568" t="str">
            <v>特殊设计费加收200元</v>
          </cell>
        </row>
        <row r="2568">
          <cell r="I2568" t="str">
            <v>自主定价</v>
          </cell>
        </row>
        <row r="2568">
          <cell r="K2568" t="str">
            <v>自主定价</v>
          </cell>
        </row>
        <row r="2568">
          <cell r="S2568" t="str">
            <v>自主定价</v>
          </cell>
          <cell r="T2568" t="str">
            <v>自主定价</v>
          </cell>
          <cell r="U2568" t="str">
            <v>自主定价</v>
          </cell>
        </row>
        <row r="2569">
          <cell r="B2569">
            <v>310517009</v>
          </cell>
          <cell r="C2569" t="str">
            <v>粘结</v>
          </cell>
          <cell r="D2569" t="str">
            <v>含各种修复体的消毒，玻璃离子粘固</v>
          </cell>
          <cell r="E2569" t="str">
            <v>特殊粘接剂</v>
          </cell>
          <cell r="F2569" t="str">
            <v>每牙</v>
          </cell>
          <cell r="G2569" t="str">
            <v>树脂粘结加收80元</v>
          </cell>
        </row>
        <row r="2569">
          <cell r="I2569">
            <v>26</v>
          </cell>
        </row>
        <row r="2569">
          <cell r="K2569">
            <v>26</v>
          </cell>
        </row>
        <row r="2569">
          <cell r="S2569">
            <v>26</v>
          </cell>
          <cell r="T2569">
            <v>26</v>
          </cell>
          <cell r="U2569">
            <v>26</v>
          </cell>
        </row>
        <row r="2570">
          <cell r="B2570">
            <v>310517010</v>
          </cell>
          <cell r="C2570" t="str">
            <v>数字化印模</v>
          </cell>
          <cell r="D2570" t="str">
            <v>牙体预备完成后使用口内数字化光学扫描仪对基牙，其他牙齿及上下牙咬合情况进行光学印模记录，软件重建数字模型后通过互联网发送至义齿加工所，3D打印树脂模型</v>
          </cell>
        </row>
        <row r="2570">
          <cell r="F2570" t="str">
            <v>次</v>
          </cell>
          <cell r="G2570" t="str">
            <v>全口</v>
          </cell>
        </row>
        <row r="2570">
          <cell r="I2570" t="str">
            <v>自主定价</v>
          </cell>
        </row>
        <row r="2570">
          <cell r="K2570" t="str">
            <v>自主定价</v>
          </cell>
        </row>
        <row r="2570">
          <cell r="S2570" t="str">
            <v>自主定价</v>
          </cell>
          <cell r="T2570" t="str">
            <v>自主定价</v>
          </cell>
          <cell r="U2570" t="str">
            <v>自主定价</v>
          </cell>
        </row>
        <row r="2571">
          <cell r="B2571">
            <v>310518</v>
          </cell>
          <cell r="C2571" t="str">
            <v>可摘义齿修复</v>
          </cell>
          <cell r="D2571" t="str">
            <v>除外内容无另收加工费的，不再收加工费</v>
          </cell>
          <cell r="E2571" t="str">
            <v>各种特殊材料：活动桥、个别托盘、义齿、咬合板、软衬、局部义齿、总义齿、特制暂基托、附着体和模型制备、印模及模型材料</v>
          </cell>
        </row>
        <row r="2572">
          <cell r="B2572">
            <v>310518001</v>
          </cell>
          <cell r="C2572" t="str">
            <v>活动桥</v>
          </cell>
          <cell r="D2572" t="str">
            <v>包括普通弯制卡环、整体铸造卡环及支托活动桥</v>
          </cell>
        </row>
        <row r="2572">
          <cell r="F2572" t="str">
            <v>每牙</v>
          </cell>
        </row>
        <row r="2572">
          <cell r="I2572">
            <v>50</v>
          </cell>
        </row>
        <row r="2572">
          <cell r="K2572">
            <v>50</v>
          </cell>
        </row>
        <row r="2572">
          <cell r="S2572">
            <v>50</v>
          </cell>
          <cell r="T2572">
            <v>50</v>
          </cell>
          <cell r="U2572">
            <v>50</v>
          </cell>
        </row>
        <row r="2573">
          <cell r="B2573">
            <v>310518002</v>
          </cell>
          <cell r="C2573" t="str">
            <v>塑料可摘局部义齿</v>
          </cell>
          <cell r="D2573" t="str">
            <v>含牙体预备，义齿设计，咬合检查，模型制作，卡环弯制，义齿试戴</v>
          </cell>
        </row>
        <row r="2573">
          <cell r="F2573" t="str">
            <v>每牙</v>
          </cell>
          <cell r="G2573" t="str">
            <v>3牙以下按3牙收，10牙以上按10牙收</v>
          </cell>
        </row>
        <row r="2573">
          <cell r="I2573">
            <v>50</v>
          </cell>
        </row>
        <row r="2573">
          <cell r="K2573">
            <v>50</v>
          </cell>
        </row>
        <row r="2573">
          <cell r="S2573">
            <v>50</v>
          </cell>
          <cell r="T2573">
            <v>50</v>
          </cell>
          <cell r="U2573">
            <v>50</v>
          </cell>
        </row>
        <row r="2574">
          <cell r="B2574">
            <v>310518003</v>
          </cell>
          <cell r="C2574" t="str">
            <v>铸造可摘局部义齿</v>
          </cell>
        </row>
        <row r="2575">
          <cell r="B2575" t="str">
            <v>310518003a</v>
          </cell>
          <cell r="C2575" t="str">
            <v>钻铭铸造可摘局部义齿</v>
          </cell>
          <cell r="D2575" t="str">
            <v>含牙体预备，义齿设计，咬合检查，模型制作，义齿制作、试戴，包括覆盖义齿</v>
          </cell>
        </row>
        <row r="2575">
          <cell r="F2575" t="str">
            <v>每牙</v>
          </cell>
          <cell r="G2575" t="str">
            <v>6牙以上按6牙收，2牙及以下按2牙收，过中线4牙以下按4牙收</v>
          </cell>
        </row>
        <row r="2575">
          <cell r="I2575">
            <v>180</v>
          </cell>
        </row>
        <row r="2575">
          <cell r="K2575">
            <v>180</v>
          </cell>
        </row>
        <row r="2575">
          <cell r="S2575">
            <v>180</v>
          </cell>
          <cell r="T2575">
            <v>180</v>
          </cell>
          <cell r="U2575">
            <v>180</v>
          </cell>
        </row>
        <row r="2576">
          <cell r="B2576" t="str">
            <v>310518003b</v>
          </cell>
          <cell r="C2576" t="str">
            <v>钛合金铸造可摘局部义齿</v>
          </cell>
          <cell r="D2576" t="str">
            <v>含牙体预备，义齿设计，咬合检查，模型制作，义齿制作、试戴，包括覆盖义齿</v>
          </cell>
        </row>
        <row r="2576">
          <cell r="F2576" t="str">
            <v>每牙</v>
          </cell>
          <cell r="G2576" t="str">
            <v>中支架加收800元，大支架加收1100元</v>
          </cell>
        </row>
        <row r="2576">
          <cell r="I2576">
            <v>600</v>
          </cell>
        </row>
        <row r="2576">
          <cell r="K2576">
            <v>600</v>
          </cell>
        </row>
        <row r="2576">
          <cell r="S2576">
            <v>600</v>
          </cell>
          <cell r="T2576">
            <v>600</v>
          </cell>
          <cell r="U2576">
            <v>600</v>
          </cell>
        </row>
        <row r="2577">
          <cell r="B2577" t="str">
            <v>310518003c</v>
          </cell>
          <cell r="C2577" t="str">
            <v>纯钛铸造可摘局部义齿</v>
          </cell>
          <cell r="D2577" t="str">
            <v>含牙体预备，义齿设计，咬合检查，模型制作，义齿制作、试戴，包括覆盖义齿</v>
          </cell>
        </row>
        <row r="2577">
          <cell r="F2577" t="str">
            <v>每牙</v>
          </cell>
          <cell r="G2577" t="str">
            <v>中支架加收1500元，大支架加收2100元</v>
          </cell>
        </row>
        <row r="2577">
          <cell r="I2577">
            <v>1300</v>
          </cell>
        </row>
        <row r="2577">
          <cell r="K2577">
            <v>1300</v>
          </cell>
        </row>
        <row r="2577">
          <cell r="S2577">
            <v>1300</v>
          </cell>
          <cell r="T2577">
            <v>1300</v>
          </cell>
          <cell r="U2577">
            <v>1300</v>
          </cell>
        </row>
        <row r="2578">
          <cell r="B2578" t="str">
            <v>310518003d</v>
          </cell>
          <cell r="C2578" t="str">
            <v>vitalin铸造可摘局部义齿</v>
          </cell>
          <cell r="D2578" t="str">
            <v>含牙体预备，义齿设计，咬合检查，模型制作，义齿制作、试戴，包括覆盖义齿</v>
          </cell>
        </row>
        <row r="2578">
          <cell r="F2578" t="str">
            <v>每牙</v>
          </cell>
          <cell r="G2578" t="str">
            <v>中支架加收1000元，大支架加收1300元</v>
          </cell>
        </row>
        <row r="2578">
          <cell r="I2578">
            <v>800</v>
          </cell>
        </row>
        <row r="2578">
          <cell r="K2578">
            <v>800</v>
          </cell>
        </row>
        <row r="2578">
          <cell r="S2578">
            <v>800</v>
          </cell>
          <cell r="T2578">
            <v>800</v>
          </cell>
          <cell r="U2578">
            <v>800</v>
          </cell>
        </row>
        <row r="2579">
          <cell r="B2579">
            <v>310518004</v>
          </cell>
          <cell r="C2579" t="str">
            <v>隐形义齿</v>
          </cell>
          <cell r="D2579" t="str">
            <v>含模型制作，义齿设计，试戴，抛光，</v>
          </cell>
          <cell r="E2579" t="str">
            <v>附着体成品件，加工费</v>
          </cell>
          <cell r="F2579" t="str">
            <v>每牙</v>
          </cell>
          <cell r="G2579" t="str">
            <v>每加一牙加收80元</v>
          </cell>
        </row>
        <row r="2579">
          <cell r="I2579">
            <v>240</v>
          </cell>
        </row>
        <row r="2579">
          <cell r="K2579">
            <v>240</v>
          </cell>
        </row>
        <row r="2579">
          <cell r="S2579">
            <v>240</v>
          </cell>
          <cell r="T2579">
            <v>240</v>
          </cell>
          <cell r="U2579">
            <v>240</v>
          </cell>
        </row>
        <row r="2580">
          <cell r="B2580">
            <v>310518005</v>
          </cell>
          <cell r="C2580" t="str">
            <v>即刻义齿</v>
          </cell>
          <cell r="D2580" t="str">
            <v>含拔牙前印模，制作模型，模型修整，义齿制作，试戴</v>
          </cell>
        </row>
        <row r="2580">
          <cell r="F2580" t="str">
            <v>每牙</v>
          </cell>
          <cell r="G2580" t="str">
            <v>每加一牙加收80元</v>
          </cell>
        </row>
        <row r="2580">
          <cell r="I2580">
            <v>150</v>
          </cell>
        </row>
        <row r="2580">
          <cell r="K2580">
            <v>150</v>
          </cell>
        </row>
        <row r="2580">
          <cell r="S2580">
            <v>150</v>
          </cell>
          <cell r="T2580">
            <v>150</v>
          </cell>
          <cell r="U2580">
            <v>150</v>
          </cell>
        </row>
        <row r="2581">
          <cell r="B2581">
            <v>310518006</v>
          </cell>
          <cell r="C2581" t="str">
            <v>附着体义齿</v>
          </cell>
          <cell r="D2581" t="str">
            <v>含个别托盘制作，修整模型，模型观测,固位体平行度测量，平行研磨，试排牙,调改义齿</v>
          </cell>
          <cell r="E2581" t="str">
            <v>附着体成品件，加工费</v>
          </cell>
          <cell r="F2581" t="str">
            <v>每套</v>
          </cell>
          <cell r="G2581" t="str">
            <v>附着体成品件及加工费按各地实际费用收取</v>
          </cell>
        </row>
        <row r="2581">
          <cell r="I2581">
            <v>800</v>
          </cell>
        </row>
        <row r="2581">
          <cell r="K2581">
            <v>800</v>
          </cell>
        </row>
        <row r="2581">
          <cell r="S2581">
            <v>800</v>
          </cell>
          <cell r="T2581">
            <v>800</v>
          </cell>
          <cell r="U2581">
            <v>800</v>
          </cell>
        </row>
        <row r="2582">
          <cell r="B2582">
            <v>310518007</v>
          </cell>
          <cell r="C2582" t="str">
            <v>总义齿</v>
          </cell>
        </row>
        <row r="2583">
          <cell r="B2583" t="str">
            <v>310518007a</v>
          </cell>
          <cell r="C2583" t="str">
            <v>总义齿基本费</v>
          </cell>
          <cell r="D2583" t="str">
            <v>含义齿设计，做个别托盘，摘关系记录,面弓转移，试戴，咬合检查，模型制作</v>
          </cell>
          <cell r="E2583" t="str">
            <v>铸造金属基托，金属加强网</v>
          </cell>
          <cell r="F2583" t="str">
            <v>单颌</v>
          </cell>
          <cell r="G2583" t="str">
            <v>拜耳牙，凯丰牙，高丝磨牙加收20元/牙，凯晶四色加收30元/牙，凯标，登式柏，IPN加收50元/牙</v>
          </cell>
        </row>
        <row r="2583">
          <cell r="I2583">
            <v>392</v>
          </cell>
        </row>
        <row r="2583">
          <cell r="K2583">
            <v>392</v>
          </cell>
        </row>
        <row r="2583">
          <cell r="S2583">
            <v>392</v>
          </cell>
          <cell r="T2583">
            <v>392</v>
          </cell>
          <cell r="U2583">
            <v>392</v>
          </cell>
        </row>
        <row r="2584">
          <cell r="B2584" t="str">
            <v>310518007b</v>
          </cell>
          <cell r="C2584" t="str">
            <v>热凝塑料基托制作费</v>
          </cell>
          <cell r="D2584" t="str">
            <v>蜡型制作，排牙，成形，调磨</v>
          </cell>
          <cell r="E2584" t="str">
            <v>特殊材料</v>
          </cell>
          <cell r="F2584" t="str">
            <v>单颌</v>
          </cell>
          <cell r="G2584" t="str">
            <v>自凝注塑加收390元，热凝注塑加收890元</v>
          </cell>
        </row>
        <row r="2584">
          <cell r="I2584">
            <v>90</v>
          </cell>
        </row>
        <row r="2584">
          <cell r="K2584">
            <v>90</v>
          </cell>
        </row>
        <row r="2584">
          <cell r="S2584">
            <v>90</v>
          </cell>
          <cell r="T2584">
            <v>90</v>
          </cell>
          <cell r="U2584">
            <v>90</v>
          </cell>
        </row>
        <row r="2585">
          <cell r="B2585" t="str">
            <v>310518007c</v>
          </cell>
          <cell r="C2585" t="str">
            <v>钻铭整铸支架或铸网费</v>
          </cell>
          <cell r="D2585" t="str">
            <v>蜡型制作，铸造，成形，调磨</v>
          </cell>
          <cell r="E2585" t="str">
            <v>特殊材料</v>
          </cell>
          <cell r="F2585" t="str">
            <v>单颌</v>
          </cell>
          <cell r="G2585" t="str">
            <v>钛合金加收100元，纯钛加收2000元（含支架探伤测定）</v>
          </cell>
        </row>
        <row r="2585">
          <cell r="I2585">
            <v>1000</v>
          </cell>
        </row>
        <row r="2585">
          <cell r="K2585">
            <v>1000</v>
          </cell>
        </row>
        <row r="2585">
          <cell r="S2585">
            <v>1000</v>
          </cell>
          <cell r="T2585">
            <v>1000</v>
          </cell>
          <cell r="U2585">
            <v>1000</v>
          </cell>
        </row>
        <row r="2586">
          <cell r="B2586">
            <v>310519</v>
          </cell>
          <cell r="C2586" t="str">
            <v>修复体整理</v>
          </cell>
        </row>
        <row r="2587">
          <cell r="B2587">
            <v>310519001</v>
          </cell>
          <cell r="C2587" t="str">
            <v>拆冠桥</v>
          </cell>
          <cell r="D2587" t="str">
            <v>包括锤造冠</v>
          </cell>
        </row>
        <row r="2587">
          <cell r="F2587" t="str">
            <v>每牙</v>
          </cell>
          <cell r="G2587" t="str">
            <v>铸造冠拆除加收1倍</v>
          </cell>
        </row>
        <row r="2587">
          <cell r="I2587">
            <v>16</v>
          </cell>
        </row>
        <row r="2587">
          <cell r="K2587">
            <v>16</v>
          </cell>
        </row>
        <row r="2587">
          <cell r="S2587">
            <v>16</v>
          </cell>
          <cell r="T2587">
            <v>16</v>
          </cell>
          <cell r="U2587">
            <v>16</v>
          </cell>
        </row>
        <row r="2588">
          <cell r="B2588">
            <v>310519002</v>
          </cell>
          <cell r="C2588" t="str">
            <v>拆桩</v>
          </cell>
          <cell r="D2588" t="str">
            <v>包括预成桩、各种材料的桩核</v>
          </cell>
        </row>
        <row r="2588">
          <cell r="F2588" t="str">
            <v>每牙</v>
          </cell>
          <cell r="G2588" t="str">
            <v>复杂加收20元</v>
          </cell>
        </row>
        <row r="2588">
          <cell r="I2588">
            <v>15</v>
          </cell>
        </row>
        <row r="2588">
          <cell r="K2588">
            <v>15</v>
          </cell>
        </row>
        <row r="2588">
          <cell r="S2588">
            <v>15</v>
          </cell>
          <cell r="T2588">
            <v>15</v>
          </cell>
          <cell r="U2588">
            <v>15</v>
          </cell>
        </row>
        <row r="2589">
          <cell r="B2589">
            <v>310519003</v>
          </cell>
          <cell r="C2589" t="str">
            <v>加焊</v>
          </cell>
          <cell r="D2589" t="str">
            <v>包括锡焊、金焊、银焊</v>
          </cell>
          <cell r="E2589" t="str">
            <v>焊接材料</v>
          </cell>
          <cell r="F2589" t="str">
            <v>每2mm缺隙</v>
          </cell>
          <cell r="G2589" t="str">
            <v>&gt;2mm加收、激光焊接加收20元</v>
          </cell>
        </row>
        <row r="2589">
          <cell r="I2589">
            <v>9</v>
          </cell>
        </row>
        <row r="2589">
          <cell r="K2589">
            <v>9</v>
          </cell>
        </row>
        <row r="2589">
          <cell r="S2589">
            <v>9</v>
          </cell>
          <cell r="T2589">
            <v>9</v>
          </cell>
          <cell r="U2589">
            <v>9</v>
          </cell>
        </row>
        <row r="2590">
          <cell r="B2590">
            <v>310519004</v>
          </cell>
          <cell r="C2590" t="str">
            <v>加装饰面</v>
          </cell>
          <cell r="D2590" t="str">
            <v>包括桩冠、桥体</v>
          </cell>
          <cell r="E2590" t="str">
            <v>特殊材料</v>
          </cell>
          <cell r="F2590" t="str">
            <v>每牙</v>
          </cell>
        </row>
        <row r="2590">
          <cell r="I2590">
            <v>27</v>
          </cell>
        </row>
        <row r="2590">
          <cell r="K2590">
            <v>27</v>
          </cell>
        </row>
        <row r="2590">
          <cell r="S2590">
            <v>27</v>
          </cell>
          <cell r="T2590">
            <v>27</v>
          </cell>
          <cell r="U2590">
            <v>27</v>
          </cell>
        </row>
        <row r="2591">
          <cell r="B2591">
            <v>310519005</v>
          </cell>
          <cell r="C2591" t="str">
            <v>烤瓷冠崩瓷修理</v>
          </cell>
          <cell r="D2591" t="str">
            <v>包括粘结、树脂修补</v>
          </cell>
          <cell r="E2591" t="str">
            <v>特殊材料</v>
          </cell>
          <cell r="F2591" t="str">
            <v>每牙</v>
          </cell>
        </row>
        <row r="2591">
          <cell r="I2591">
            <v>45</v>
          </cell>
        </row>
        <row r="2591">
          <cell r="K2591">
            <v>45</v>
          </cell>
        </row>
        <row r="2591">
          <cell r="S2591">
            <v>45</v>
          </cell>
          <cell r="T2591">
            <v>45</v>
          </cell>
          <cell r="U2591">
            <v>45</v>
          </cell>
        </row>
        <row r="2592">
          <cell r="B2592">
            <v>310519006</v>
          </cell>
          <cell r="C2592" t="str">
            <v>调改义齿</v>
          </cell>
          <cell r="D2592" t="str">
            <v>含检查、调矜、调改外形、缓冲基托、调整卡环</v>
          </cell>
        </row>
        <row r="2592">
          <cell r="F2592" t="str">
            <v>次</v>
          </cell>
        </row>
        <row r="2592">
          <cell r="I2592">
            <v>18</v>
          </cell>
        </row>
        <row r="2592">
          <cell r="K2592">
            <v>18</v>
          </cell>
        </row>
        <row r="2592">
          <cell r="S2592">
            <v>18</v>
          </cell>
          <cell r="T2592">
            <v>18</v>
          </cell>
          <cell r="U2592">
            <v>18</v>
          </cell>
        </row>
        <row r="2593">
          <cell r="B2593">
            <v>310519007</v>
          </cell>
          <cell r="C2593" t="str">
            <v>取局部摘关系记录</v>
          </cell>
          <cell r="D2593" t="str">
            <v>指义齿组织面压痛衬印检查；含取印模、检查用衬印材料等</v>
          </cell>
          <cell r="E2593" t="str">
            <v>特殊衬印材料</v>
          </cell>
          <cell r="F2593" t="str">
            <v>次</v>
          </cell>
        </row>
        <row r="2593">
          <cell r="I2593">
            <v>13</v>
          </cell>
        </row>
        <row r="2593">
          <cell r="K2593">
            <v>13</v>
          </cell>
        </row>
        <row r="2593">
          <cell r="S2593">
            <v>13</v>
          </cell>
          <cell r="T2593">
            <v>13</v>
          </cell>
          <cell r="U2593">
            <v>13</v>
          </cell>
        </row>
        <row r="2594">
          <cell r="B2594">
            <v>310519008</v>
          </cell>
          <cell r="C2594" t="str">
            <v>取正中摘关系记录</v>
          </cell>
        </row>
        <row r="2594">
          <cell r="F2594" t="str">
            <v>次</v>
          </cell>
        </row>
        <row r="2594">
          <cell r="I2594">
            <v>18</v>
          </cell>
        </row>
        <row r="2594">
          <cell r="K2594">
            <v>18</v>
          </cell>
        </row>
        <row r="2594">
          <cell r="S2594">
            <v>18</v>
          </cell>
          <cell r="T2594">
            <v>18</v>
          </cell>
          <cell r="U2594">
            <v>18</v>
          </cell>
        </row>
        <row r="2595">
          <cell r="B2595">
            <v>310519009</v>
          </cell>
          <cell r="C2595" t="str">
            <v>加人工牙</v>
          </cell>
        </row>
        <row r="2595">
          <cell r="E2595" t="str">
            <v>各种人工牙材料</v>
          </cell>
          <cell r="F2595" t="str">
            <v>每牙</v>
          </cell>
        </row>
        <row r="2595">
          <cell r="I2595">
            <v>18</v>
          </cell>
        </row>
        <row r="2595">
          <cell r="K2595">
            <v>18</v>
          </cell>
        </row>
        <row r="2595">
          <cell r="S2595">
            <v>18</v>
          </cell>
          <cell r="T2595">
            <v>18</v>
          </cell>
          <cell r="U2595">
            <v>18</v>
          </cell>
        </row>
        <row r="2596">
          <cell r="B2596">
            <v>310519010</v>
          </cell>
          <cell r="C2596" t="str">
            <v>义齿接长基托</v>
          </cell>
          <cell r="D2596" t="str">
            <v>包括边缘、游离端、义齿鞍基</v>
          </cell>
          <cell r="E2596" t="str">
            <v>各种基托材料</v>
          </cell>
          <cell r="F2596" t="str">
            <v>次</v>
          </cell>
        </row>
        <row r="2596">
          <cell r="I2596">
            <v>18</v>
          </cell>
        </row>
        <row r="2596">
          <cell r="K2596">
            <v>18</v>
          </cell>
        </row>
        <row r="2596">
          <cell r="S2596">
            <v>18</v>
          </cell>
          <cell r="T2596">
            <v>18</v>
          </cell>
          <cell r="U2596">
            <v>18</v>
          </cell>
        </row>
        <row r="2597">
          <cell r="B2597">
            <v>310519011</v>
          </cell>
          <cell r="C2597" t="str">
            <v>义齿裂纹及折裂修理</v>
          </cell>
          <cell r="D2597" t="str">
            <v>含加固钢丝</v>
          </cell>
          <cell r="E2597" t="str">
            <v>各种材料</v>
          </cell>
          <cell r="F2597" t="str">
            <v>次</v>
          </cell>
        </row>
        <row r="2597">
          <cell r="I2597">
            <v>22</v>
          </cell>
        </row>
        <row r="2597">
          <cell r="K2597">
            <v>22</v>
          </cell>
        </row>
        <row r="2597">
          <cell r="S2597">
            <v>22</v>
          </cell>
          <cell r="T2597">
            <v>22</v>
          </cell>
          <cell r="U2597">
            <v>22</v>
          </cell>
        </row>
        <row r="2598">
          <cell r="B2598">
            <v>310519012</v>
          </cell>
          <cell r="C2598" t="str">
            <v>义齿组织面重衬</v>
          </cell>
          <cell r="D2598" t="str">
            <v>包括硬衬、软衬</v>
          </cell>
          <cell r="E2598" t="str">
            <v>特殊材料</v>
          </cell>
          <cell r="F2598" t="str">
            <v>每平方厘米</v>
          </cell>
        </row>
        <row r="2598">
          <cell r="I2598">
            <v>18</v>
          </cell>
        </row>
        <row r="2598">
          <cell r="K2598">
            <v>18</v>
          </cell>
        </row>
        <row r="2598">
          <cell r="S2598">
            <v>18</v>
          </cell>
          <cell r="T2598">
            <v>18</v>
          </cell>
          <cell r="U2598">
            <v>18</v>
          </cell>
        </row>
        <row r="2599">
          <cell r="B2599">
            <v>310519013</v>
          </cell>
          <cell r="C2599" t="str">
            <v>加卡环</v>
          </cell>
          <cell r="D2599" t="str">
            <v>含单臂、双臂、三臂卡环；包括加钢丝或铸造卡环；</v>
          </cell>
          <cell r="E2599" t="str">
            <v>各种卡环材料（钢丝弯制卡环，铸造钻铭合金、贵金属合金卡环）</v>
          </cell>
          <cell r="F2599" t="str">
            <v>每卡环</v>
          </cell>
        </row>
        <row r="2599">
          <cell r="I2599">
            <v>18</v>
          </cell>
        </row>
        <row r="2599">
          <cell r="K2599">
            <v>18</v>
          </cell>
        </row>
        <row r="2599">
          <cell r="S2599">
            <v>18</v>
          </cell>
          <cell r="T2599">
            <v>18</v>
          </cell>
          <cell r="U2599">
            <v>18</v>
          </cell>
        </row>
        <row r="2600">
          <cell r="B2600">
            <v>310519014</v>
          </cell>
          <cell r="C2600" t="str">
            <v>增加铸造基托</v>
          </cell>
        </row>
        <row r="2600">
          <cell r="E2600" t="str">
            <v>各种基托材料（钢、金合金）</v>
          </cell>
          <cell r="F2600" t="str">
            <v>5+5</v>
          </cell>
        </row>
        <row r="2600">
          <cell r="I2600">
            <v>80</v>
          </cell>
        </row>
        <row r="2600">
          <cell r="K2600">
            <v>80</v>
          </cell>
        </row>
        <row r="2600">
          <cell r="S2600">
            <v>80</v>
          </cell>
          <cell r="T2600">
            <v>80</v>
          </cell>
          <cell r="U2600">
            <v>80</v>
          </cell>
        </row>
        <row r="2601">
          <cell r="B2601">
            <v>310519015</v>
          </cell>
          <cell r="C2601" t="str">
            <v>加摘支托</v>
          </cell>
        </row>
        <row r="2601">
          <cell r="E2601" t="str">
            <v>各种摘支托材料（钢丝支托、扁钢丝支托、铸造钻铭合金支托、铸造金合金支托）</v>
          </cell>
          <cell r="F2601" t="str">
            <v>次</v>
          </cell>
        </row>
        <row r="2601">
          <cell r="I2601">
            <v>9</v>
          </cell>
        </row>
        <row r="2601">
          <cell r="K2601">
            <v>9</v>
          </cell>
        </row>
        <row r="2601">
          <cell r="S2601">
            <v>9</v>
          </cell>
          <cell r="T2601">
            <v>9</v>
          </cell>
          <cell r="U2601">
            <v>9</v>
          </cell>
        </row>
        <row r="2602">
          <cell r="B2602">
            <v>310519016</v>
          </cell>
          <cell r="C2602" t="str">
            <v>加铸矜面</v>
          </cell>
        </row>
        <row r="2602">
          <cell r="F2602" t="str">
            <v>每牙</v>
          </cell>
        </row>
        <row r="2602">
          <cell r="I2602">
            <v>35</v>
          </cell>
        </row>
        <row r="2602">
          <cell r="K2602">
            <v>35</v>
          </cell>
        </row>
        <row r="2602">
          <cell r="S2602">
            <v>35</v>
          </cell>
          <cell r="T2602">
            <v>35</v>
          </cell>
          <cell r="U2602">
            <v>35</v>
          </cell>
        </row>
        <row r="2603">
          <cell r="B2603">
            <v>310519017</v>
          </cell>
          <cell r="C2603" t="str">
            <v>增加加固装置</v>
          </cell>
          <cell r="D2603" t="str">
            <v>包括加固钢丝、网</v>
          </cell>
          <cell r="E2603" t="str">
            <v>各种加固装置材料（金属丝，扁钢丝，尼龙网、预成不锈钢网、铸造不锈钢网、金网）</v>
          </cell>
          <cell r="F2603" t="str">
            <v>次</v>
          </cell>
        </row>
        <row r="2603">
          <cell r="I2603">
            <v>45</v>
          </cell>
        </row>
        <row r="2603">
          <cell r="K2603">
            <v>45</v>
          </cell>
        </row>
        <row r="2603">
          <cell r="S2603">
            <v>45</v>
          </cell>
          <cell r="T2603">
            <v>45</v>
          </cell>
          <cell r="U2603">
            <v>45</v>
          </cell>
        </row>
        <row r="2604">
          <cell r="B2604">
            <v>310519018</v>
          </cell>
          <cell r="C2604" t="str">
            <v>加连接杆</v>
          </cell>
        </row>
        <row r="2604">
          <cell r="E2604" t="str">
            <v>各种材料（预成杆、铸造不锈钢杆、铸造金杆）</v>
          </cell>
          <cell r="F2604" t="str">
            <v>次</v>
          </cell>
        </row>
        <row r="2604">
          <cell r="I2604">
            <v>25</v>
          </cell>
        </row>
        <row r="2604">
          <cell r="K2604">
            <v>25</v>
          </cell>
        </row>
        <row r="2604">
          <cell r="S2604">
            <v>25</v>
          </cell>
          <cell r="T2604">
            <v>25</v>
          </cell>
          <cell r="U2604">
            <v>25</v>
          </cell>
        </row>
        <row r="2605">
          <cell r="B2605">
            <v>310519019</v>
          </cell>
          <cell r="C2605" t="str">
            <v>塑料摘面加高咬合</v>
          </cell>
        </row>
        <row r="2605">
          <cell r="E2605" t="str">
            <v>材料费（自凝塑料、热凝塑料）</v>
          </cell>
          <cell r="F2605" t="str">
            <v>次</v>
          </cell>
        </row>
        <row r="2605">
          <cell r="I2605">
            <v>25</v>
          </cell>
        </row>
        <row r="2605">
          <cell r="K2605">
            <v>25</v>
          </cell>
        </row>
        <row r="2605">
          <cell r="S2605">
            <v>25</v>
          </cell>
          <cell r="T2605">
            <v>25</v>
          </cell>
          <cell r="U2605">
            <v>25</v>
          </cell>
        </row>
        <row r="2606">
          <cell r="B2606">
            <v>310519020</v>
          </cell>
          <cell r="C2606" t="str">
            <v>弹性假牙龈</v>
          </cell>
        </row>
        <row r="2606">
          <cell r="F2606" t="str">
            <v>每牙</v>
          </cell>
        </row>
        <row r="2606">
          <cell r="I2606">
            <v>30</v>
          </cell>
        </row>
        <row r="2606">
          <cell r="K2606">
            <v>30</v>
          </cell>
        </row>
        <row r="2606">
          <cell r="S2606">
            <v>30</v>
          </cell>
          <cell r="T2606">
            <v>30</v>
          </cell>
          <cell r="U2606">
            <v>30</v>
          </cell>
        </row>
        <row r="2607">
          <cell r="B2607">
            <v>310519021</v>
          </cell>
          <cell r="C2607" t="str">
            <v>镀金加工</v>
          </cell>
        </row>
        <row r="2607">
          <cell r="F2607" t="str">
            <v>每牙</v>
          </cell>
        </row>
        <row r="2607">
          <cell r="I2607">
            <v>90</v>
          </cell>
        </row>
        <row r="2607">
          <cell r="K2607">
            <v>90</v>
          </cell>
        </row>
        <row r="2607">
          <cell r="S2607">
            <v>90</v>
          </cell>
          <cell r="T2607">
            <v>90</v>
          </cell>
          <cell r="U2607">
            <v>90</v>
          </cell>
        </row>
        <row r="2608">
          <cell r="B2608">
            <v>310519022</v>
          </cell>
          <cell r="C2608" t="str">
            <v>铸造加工</v>
          </cell>
          <cell r="D2608" t="str">
            <v>指患者自带材料加工；包括所有铸造修复体</v>
          </cell>
        </row>
        <row r="2608">
          <cell r="F2608" t="str">
            <v>每件</v>
          </cell>
        </row>
        <row r="2608">
          <cell r="I2608">
            <v>90</v>
          </cell>
        </row>
        <row r="2608">
          <cell r="K2608">
            <v>90</v>
          </cell>
        </row>
        <row r="2608">
          <cell r="S2608">
            <v>90</v>
          </cell>
          <cell r="T2608">
            <v>90</v>
          </cell>
          <cell r="U2608">
            <v>90</v>
          </cell>
        </row>
        <row r="2609">
          <cell r="B2609">
            <v>310519023</v>
          </cell>
          <cell r="C2609" t="str">
            <v>配金加工</v>
          </cell>
        </row>
        <row r="2609">
          <cell r="F2609" t="str">
            <v>每牙</v>
          </cell>
          <cell r="G2609" t="str">
            <v>仅限患者自备材料</v>
          </cell>
        </row>
        <row r="2609">
          <cell r="I2609">
            <v>90</v>
          </cell>
        </row>
        <row r="2609">
          <cell r="K2609">
            <v>90</v>
          </cell>
        </row>
        <row r="2609">
          <cell r="S2609">
            <v>90</v>
          </cell>
          <cell r="T2609">
            <v>90</v>
          </cell>
          <cell r="U2609">
            <v>90</v>
          </cell>
        </row>
        <row r="2610">
          <cell r="B2610">
            <v>310519024</v>
          </cell>
          <cell r="C2610" t="str">
            <v>黄金材料加工</v>
          </cell>
        </row>
        <row r="2610">
          <cell r="F2610" t="str">
            <v>每牙</v>
          </cell>
        </row>
        <row r="2610">
          <cell r="I2610">
            <v>90</v>
          </cell>
        </row>
        <row r="2610">
          <cell r="K2610">
            <v>90</v>
          </cell>
        </row>
        <row r="2610">
          <cell r="S2610">
            <v>90</v>
          </cell>
          <cell r="T2610">
            <v>90</v>
          </cell>
          <cell r="U2610">
            <v>90</v>
          </cell>
        </row>
        <row r="2611">
          <cell r="B2611">
            <v>310519025</v>
          </cell>
          <cell r="C2611" t="str">
            <v>加磁性固位体</v>
          </cell>
        </row>
        <row r="2611">
          <cell r="F2611" t="str">
            <v>每牙</v>
          </cell>
        </row>
        <row r="2611">
          <cell r="I2611">
            <v>90</v>
          </cell>
        </row>
        <row r="2611">
          <cell r="K2611">
            <v>90</v>
          </cell>
        </row>
        <row r="2611">
          <cell r="S2611">
            <v>90</v>
          </cell>
          <cell r="T2611">
            <v>90</v>
          </cell>
          <cell r="U2611">
            <v>90</v>
          </cell>
        </row>
        <row r="2612">
          <cell r="B2612">
            <v>310519026</v>
          </cell>
          <cell r="C2612" t="str">
            <v>附着体增换</v>
          </cell>
          <cell r="D2612" t="str">
            <v>包括附着体增加或更换</v>
          </cell>
          <cell r="E2612" t="str">
            <v>附着体材料</v>
          </cell>
          <cell r="F2612" t="str">
            <v>每附着体</v>
          </cell>
        </row>
        <row r="2612">
          <cell r="I2612">
            <v>90</v>
          </cell>
        </row>
        <row r="2612">
          <cell r="K2612">
            <v>90</v>
          </cell>
        </row>
        <row r="2612">
          <cell r="S2612">
            <v>90</v>
          </cell>
          <cell r="T2612">
            <v>90</v>
          </cell>
          <cell r="U2612">
            <v>90</v>
          </cell>
        </row>
        <row r="2613">
          <cell r="B2613">
            <v>310520</v>
          </cell>
          <cell r="C2613" t="str">
            <v>颞下颌关节病修复治疗</v>
          </cell>
        </row>
        <row r="2614">
          <cell r="B2614">
            <v>310520001</v>
          </cell>
          <cell r="C2614" t="str">
            <v>摘垫</v>
          </cell>
          <cell r="D2614" t="str">
            <v>含牙体预备，调摘，制印模、模型，蜡合记录，技工室制作；不含疗效分析专用设备检查</v>
          </cell>
          <cell r="E2614" t="str">
            <v>铸造支架、目垫材料、咬合板材料（塑料，树脂，铸造不锈钢，铸造金合金，铸造不锈钢或铸造金合金网+塑料，铸造不锈钢或铸造金合金网+树脂）</v>
          </cell>
          <cell r="F2614" t="str">
            <v>每件</v>
          </cell>
        </row>
        <row r="2614">
          <cell r="I2614">
            <v>80</v>
          </cell>
        </row>
        <row r="2614">
          <cell r="K2614">
            <v>80</v>
          </cell>
        </row>
        <row r="2614">
          <cell r="S2614">
            <v>80</v>
          </cell>
          <cell r="T2614">
            <v>80</v>
          </cell>
          <cell r="U2614">
            <v>80</v>
          </cell>
        </row>
        <row r="2615">
          <cell r="B2615">
            <v>310520002</v>
          </cell>
          <cell r="C2615" t="str">
            <v>肌松弛治疗</v>
          </cell>
        </row>
        <row r="2615">
          <cell r="F2615" t="str">
            <v>次</v>
          </cell>
        </row>
        <row r="2615">
          <cell r="I2615">
            <v>20</v>
          </cell>
        </row>
        <row r="2615">
          <cell r="K2615">
            <v>20</v>
          </cell>
        </row>
        <row r="2615">
          <cell r="S2615">
            <v>20</v>
          </cell>
          <cell r="T2615">
            <v>20</v>
          </cell>
          <cell r="U2615">
            <v>20</v>
          </cell>
        </row>
        <row r="2616">
          <cell r="B2616">
            <v>310521</v>
          </cell>
          <cell r="C2616" t="str">
            <v>颌面缺损修复</v>
          </cell>
        </row>
        <row r="2617">
          <cell r="B2617">
            <v>310521001</v>
          </cell>
          <cell r="C2617" t="str">
            <v>腭护板导板矫治</v>
          </cell>
          <cell r="D2617" t="str">
            <v>含牙体预备；模型设计及手术预备；技工制作；临床戴入</v>
          </cell>
          <cell r="E2617" t="str">
            <v>腭护板、导板材料、模型设备</v>
          </cell>
          <cell r="F2617" t="str">
            <v>单颌</v>
          </cell>
          <cell r="G2617" t="str">
            <v>间接法制作加收，加放射治疗装置加收80元</v>
          </cell>
        </row>
        <row r="2617">
          <cell r="I2617">
            <v>90</v>
          </cell>
        </row>
        <row r="2617">
          <cell r="K2617">
            <v>90</v>
          </cell>
        </row>
        <row r="2617">
          <cell r="S2617">
            <v>90</v>
          </cell>
          <cell r="T2617">
            <v>90</v>
          </cell>
          <cell r="U2617">
            <v>90</v>
          </cell>
        </row>
        <row r="2618">
          <cell r="B2618">
            <v>310521002</v>
          </cell>
          <cell r="C2618" t="str">
            <v>义颌修复</v>
          </cell>
          <cell r="D2618" t="str">
            <v>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v>
          </cell>
          <cell r="E2618" t="str">
            <v>义颌、义齿、义耳、义鼻、义眼等专用材料</v>
          </cell>
          <cell r="F2618" t="str">
            <v>每区段</v>
          </cell>
          <cell r="G2618" t="str">
            <v>1.上或下颌骨一侧全切加收双倍；2.分段或分区双重印模加收双倍</v>
          </cell>
        </row>
        <row r="2618">
          <cell r="I2618">
            <v>170</v>
          </cell>
        </row>
        <row r="2618">
          <cell r="K2618">
            <v>170</v>
          </cell>
        </row>
        <row r="2618">
          <cell r="S2618">
            <v>170</v>
          </cell>
          <cell r="T2618">
            <v>170</v>
          </cell>
          <cell r="U2618">
            <v>170</v>
          </cell>
        </row>
        <row r="2619">
          <cell r="B2619">
            <v>310521003</v>
          </cell>
          <cell r="C2619" t="str">
            <v>软腭抬高器治疗</v>
          </cell>
          <cell r="D2619" t="str">
            <v>含：1.试戴上颌腭托、加制软腭部印模、灌制模型；2.模型预备、制作抬高软腭部分；3.临床戴入及调整抬高高度；包括制作上颌腭托；舌不良运动矫治器、咽阻塞器</v>
          </cell>
          <cell r="E2619" t="str">
            <v>各种材料（铁钛合金丝、软塑胶、光敏树脂）模型制备</v>
          </cell>
          <cell r="F2619" t="str">
            <v>次</v>
          </cell>
          <cell r="G2619" t="str">
            <v>咽阻塞器加收20元</v>
          </cell>
        </row>
        <row r="2619">
          <cell r="I2619">
            <v>140</v>
          </cell>
        </row>
        <row r="2619">
          <cell r="K2619">
            <v>140</v>
          </cell>
        </row>
        <row r="2619">
          <cell r="S2619">
            <v>140</v>
          </cell>
          <cell r="T2619">
            <v>140</v>
          </cell>
          <cell r="U2619">
            <v>140</v>
          </cell>
        </row>
        <row r="2620">
          <cell r="B2620">
            <v>310521004</v>
          </cell>
          <cell r="C2620" t="str">
            <v>骨折后义齿夹板固位及矜板治疗</v>
          </cell>
          <cell r="D2620" t="str">
            <v>包括上或下颌骨骨折</v>
          </cell>
          <cell r="E2620" t="str">
            <v>义齿夹板材料</v>
          </cell>
          <cell r="F2620" t="str">
            <v>单颌</v>
          </cell>
        </row>
        <row r="2620">
          <cell r="I2620">
            <v>140</v>
          </cell>
        </row>
        <row r="2620">
          <cell r="K2620">
            <v>140</v>
          </cell>
        </row>
        <row r="2620">
          <cell r="S2620">
            <v>140</v>
          </cell>
          <cell r="T2620">
            <v>140</v>
          </cell>
          <cell r="U2620">
            <v>140</v>
          </cell>
        </row>
        <row r="2621">
          <cell r="B2621">
            <v>310522</v>
          </cell>
          <cell r="C2621" t="str">
            <v>正畸治疗</v>
          </cell>
        </row>
        <row r="2621">
          <cell r="E2621" t="str">
            <v>特殊粘接材料</v>
          </cell>
        </row>
        <row r="2622">
          <cell r="B2622">
            <v>310522001</v>
          </cell>
          <cell r="C2622" t="str">
            <v>乳牙期安氏I类错摘正畸治疗</v>
          </cell>
          <cell r="D2622" t="str">
            <v>包括：1.含乳牙早失、乳前牙反摘的矫治；2.使用间隙保持器、活动矫治器</v>
          </cell>
          <cell r="E2622" t="str">
            <v>功能矫治器</v>
          </cell>
          <cell r="F2622" t="str">
            <v>次</v>
          </cell>
          <cell r="G2622" t="str">
            <v>前牙或后牙开矜、严重深覆矜加收200元</v>
          </cell>
        </row>
        <row r="2622">
          <cell r="I2622" t="str">
            <v>自主定价</v>
          </cell>
        </row>
        <row r="2622">
          <cell r="K2622" t="str">
            <v>自主定价</v>
          </cell>
        </row>
        <row r="2622">
          <cell r="S2622" t="str">
            <v>自主定价</v>
          </cell>
          <cell r="T2622" t="str">
            <v>自主定价</v>
          </cell>
          <cell r="U2622" t="str">
            <v>自主定价</v>
          </cell>
        </row>
        <row r="2623">
          <cell r="B2623">
            <v>310522002</v>
          </cell>
          <cell r="C2623" t="str">
            <v>替牙期安氏I类错摘活动矫治器正畸治疗</v>
          </cell>
          <cell r="D2623" t="str">
            <v>包括替牙障碍、不良口腔习惯的矫治</v>
          </cell>
          <cell r="E2623" t="str">
            <v>活动矫治器增加的其他部件</v>
          </cell>
          <cell r="F2623" t="str">
            <v>次</v>
          </cell>
          <cell r="G2623" t="str">
            <v>阻生齿开窗矫治加收100元</v>
          </cell>
        </row>
        <row r="2623">
          <cell r="I2623" t="str">
            <v>自主定价</v>
          </cell>
        </row>
        <row r="2623">
          <cell r="K2623" t="str">
            <v>自主定价</v>
          </cell>
        </row>
        <row r="2623">
          <cell r="S2623" t="str">
            <v>自主定价</v>
          </cell>
          <cell r="T2623" t="str">
            <v>自主定价</v>
          </cell>
          <cell r="U2623" t="str">
            <v>自主定价</v>
          </cell>
        </row>
        <row r="2624">
          <cell r="B2624">
            <v>310522003</v>
          </cell>
          <cell r="C2624" t="str">
            <v>替牙期安氏I类错稳固定矫治器正畸治疗</v>
          </cell>
          <cell r="D2624" t="str">
            <v>包括使用简单固定矫治器和常规固定矫治器治疗</v>
          </cell>
          <cell r="E2624" t="str">
            <v>简单固定矫治器增加的其他弓丝或附件</v>
          </cell>
          <cell r="F2624" t="str">
            <v>次</v>
          </cell>
        </row>
        <row r="2624">
          <cell r="I2624" t="str">
            <v>自主定价</v>
          </cell>
        </row>
        <row r="2624">
          <cell r="K2624" t="str">
            <v>自主定价</v>
          </cell>
        </row>
        <row r="2624">
          <cell r="S2624" t="str">
            <v>自主定价</v>
          </cell>
          <cell r="T2624" t="str">
            <v>自主定价</v>
          </cell>
          <cell r="U2624" t="str">
            <v>自主定价</v>
          </cell>
        </row>
        <row r="2625">
          <cell r="B2625">
            <v>310522004</v>
          </cell>
          <cell r="C2625" t="str">
            <v>恒牙期安氏I类错稳固定矫治器正畸治疗</v>
          </cell>
          <cell r="D2625" t="str">
            <v>包括拥挤不拔牙病例、牙列间隙病例和简单拥挤双尖牙拔牙病例；不含间隙调整后修复</v>
          </cell>
          <cell r="E2625" t="str">
            <v>口外弓、上下颌扩弓装置及其他附加装置、隐形固定器特殊材料</v>
          </cell>
          <cell r="F2625" t="str">
            <v>次</v>
          </cell>
          <cell r="G2625" t="str">
            <v>1.伴开摘、深覆摘等疑难病例加收200元；2.阻生齿开窗矫治病例加收100元；3.拔牙病例每次加收50元；4.直丝弓技术加收600元</v>
          </cell>
        </row>
        <row r="2625">
          <cell r="I2625" t="str">
            <v>自主定价</v>
          </cell>
        </row>
        <row r="2625">
          <cell r="K2625" t="str">
            <v>自主定价</v>
          </cell>
        </row>
        <row r="2625">
          <cell r="S2625" t="str">
            <v>自主定价</v>
          </cell>
          <cell r="T2625" t="str">
            <v>自主定价</v>
          </cell>
          <cell r="U2625" t="str">
            <v>自主定价</v>
          </cell>
        </row>
        <row r="2626">
          <cell r="B2626">
            <v>310522005</v>
          </cell>
          <cell r="C2626" t="str">
            <v>乳牙期安氏II类错摘正畸治疗</v>
          </cell>
          <cell r="D2626" t="str">
            <v>包括：1.乳牙早失、上頦前突、乳前牙反摘的矫治；2.使用间隙保持器、活动矫治器治疗</v>
          </cell>
          <cell r="E2626" t="str">
            <v>功能矫治器</v>
          </cell>
          <cell r="F2626" t="str">
            <v>次</v>
          </cell>
        </row>
        <row r="2626">
          <cell r="I2626" t="str">
            <v>自主定价</v>
          </cell>
        </row>
        <row r="2626">
          <cell r="K2626" t="str">
            <v>自主定价</v>
          </cell>
        </row>
        <row r="2626">
          <cell r="S2626" t="str">
            <v>自主定价</v>
          </cell>
          <cell r="T2626" t="str">
            <v>自主定价</v>
          </cell>
          <cell r="U2626" t="str">
            <v>自主定价</v>
          </cell>
        </row>
        <row r="2627">
          <cell r="B2627">
            <v>310522006</v>
          </cell>
          <cell r="C2627" t="str">
            <v>替牙期安氏II类错彩口腔不良习惯正畸治疗</v>
          </cell>
          <cell r="D2627" t="str">
            <v>包括简单固定矫治器或活动矫治器</v>
          </cell>
          <cell r="E2627" t="str">
            <v>口外弓或其他远中移动装置、活动矫治器的增加其他部件、腭杆</v>
          </cell>
          <cell r="F2627" t="str">
            <v>次</v>
          </cell>
        </row>
        <row r="2627">
          <cell r="I2627" t="str">
            <v>自主定价</v>
          </cell>
        </row>
        <row r="2627">
          <cell r="K2627" t="str">
            <v>自主定价</v>
          </cell>
        </row>
        <row r="2627">
          <cell r="S2627" t="str">
            <v>自主定价</v>
          </cell>
          <cell r="T2627" t="str">
            <v>自主定价</v>
          </cell>
          <cell r="U2627" t="str">
            <v>自主定价</v>
          </cell>
        </row>
        <row r="2628">
          <cell r="B2628">
            <v>310522007</v>
          </cell>
          <cell r="C2628" t="str">
            <v>替牙期牙性安氏II类错摘活动矫治器正畸治疗</v>
          </cell>
          <cell r="D2628" t="str">
            <v>包括含替牙障碍、上颌前突；</v>
          </cell>
          <cell r="E2628" t="str">
            <v>使用口外弓、使用Frankel等功能矫治器、咬合诱导</v>
          </cell>
          <cell r="F2628" t="str">
            <v>次</v>
          </cell>
          <cell r="G2628" t="str">
            <v>前牙反摘、前牙或后牙开摘、严重深覆摘加收200元</v>
          </cell>
        </row>
        <row r="2628">
          <cell r="I2628" t="str">
            <v>自主定价</v>
          </cell>
        </row>
        <row r="2628">
          <cell r="K2628" t="str">
            <v>自主定价</v>
          </cell>
        </row>
        <row r="2628">
          <cell r="S2628" t="str">
            <v>自主定价</v>
          </cell>
          <cell r="T2628" t="str">
            <v>自主定价</v>
          </cell>
          <cell r="U2628" t="str">
            <v>自主定价</v>
          </cell>
        </row>
        <row r="2629">
          <cell r="B2629">
            <v>310522008</v>
          </cell>
          <cell r="C2629" t="str">
            <v>替牙期牙性安氏II类错摘固定矫治器正畸治疗</v>
          </cell>
          <cell r="D2629" t="str">
            <v>包括简单固定矫正器和常规固定矫正器</v>
          </cell>
          <cell r="E2629" t="str">
            <v>口外弓、上下颌扩弓装置及其他附加装置</v>
          </cell>
          <cell r="F2629" t="str">
            <v>次</v>
          </cell>
          <cell r="G2629" t="str">
            <v>前牙反摘、前牙或后牙开摘、严重深覆摘加收200元</v>
          </cell>
        </row>
        <row r="2629">
          <cell r="I2629" t="str">
            <v>自主定价</v>
          </cell>
        </row>
        <row r="2629">
          <cell r="K2629" t="str">
            <v>自主定价</v>
          </cell>
        </row>
        <row r="2629">
          <cell r="S2629" t="str">
            <v>自主定价</v>
          </cell>
          <cell r="T2629" t="str">
            <v>自主定价</v>
          </cell>
          <cell r="U2629" t="str">
            <v>自主定价</v>
          </cell>
        </row>
        <row r="2630">
          <cell r="B2630">
            <v>310522009</v>
          </cell>
          <cell r="C2630" t="str">
            <v>替牙期骨性安氏II类错摘正畸治疗</v>
          </cell>
          <cell r="D2630" t="str">
            <v>包括1：严重上颌前突；2：活动矫治器治疗或简单固定矫治器</v>
          </cell>
          <cell r="E2630" t="str">
            <v>使用口外弓上下颌扩弓装置及其他附加装置、使用常规固定矫治器、使用Frankel、ActivatorTwin-Block等功能矫治器及Herbst矫治器</v>
          </cell>
          <cell r="F2630" t="str">
            <v>次</v>
          </cell>
          <cell r="G2630" t="str">
            <v>前牙反摘、前牙或后牙开摘、严重深覆摘加收200元</v>
          </cell>
        </row>
        <row r="2630">
          <cell r="I2630" t="str">
            <v>自主定价</v>
          </cell>
        </row>
        <row r="2630">
          <cell r="K2630" t="str">
            <v>自主定价</v>
          </cell>
        </row>
        <row r="2630">
          <cell r="S2630" t="str">
            <v>自主定价</v>
          </cell>
          <cell r="T2630" t="str">
            <v>自主定价</v>
          </cell>
          <cell r="U2630" t="str">
            <v>自主定价</v>
          </cell>
        </row>
        <row r="2631">
          <cell r="B2631">
            <v>310522010</v>
          </cell>
          <cell r="C2631" t="str">
            <v>恒牙早期安氏II类错摘功能矫治器治疗</v>
          </cell>
          <cell r="D2631" t="str">
            <v>包括：1.严重牙性II类错摘和骨性II类错摘；2.使用Frankel功能矫治器II型或Activator功能矫治器；其他功能矫治器</v>
          </cell>
          <cell r="E2631" t="str">
            <v>Activator增加扩弓装置、口外弓、腭杆</v>
          </cell>
          <cell r="F2631" t="str">
            <v>次</v>
          </cell>
          <cell r="G2631" t="str">
            <v>前牙或后牙开矜、严重深覆矜加收200元</v>
          </cell>
        </row>
        <row r="2631">
          <cell r="I2631" t="str">
            <v>自主定价</v>
          </cell>
        </row>
        <row r="2631">
          <cell r="K2631" t="str">
            <v>自主定价</v>
          </cell>
        </row>
        <row r="2631">
          <cell r="S2631" t="str">
            <v>自主定价</v>
          </cell>
          <cell r="T2631" t="str">
            <v>自主定价</v>
          </cell>
          <cell r="U2631" t="str">
            <v>自主定价</v>
          </cell>
        </row>
        <row r="2632">
          <cell r="B2632">
            <v>310522011</v>
          </cell>
          <cell r="C2632" t="str">
            <v>恒牙期牙性安氏II类错摘固定矫治器治疗</v>
          </cell>
          <cell r="D2632" t="str">
            <v>1.含上下颌所需带环、弓丝、托槽；2.包括牙性安氏II类错拥挤不拔牙病例和简单拥挤拔牙病例</v>
          </cell>
          <cell r="E2632" t="str">
            <v>口外弓、上下颌扩弓装置及其他辅助性矫治装置、腭杆</v>
          </cell>
          <cell r="F2632" t="str">
            <v>次</v>
          </cell>
          <cell r="G2632" t="str">
            <v>1.伴前牙严重开摘、深覆摘加收200元；2.阻生齿开窗矫治、磨牙拔除矫治加收150元</v>
          </cell>
        </row>
        <row r="2632">
          <cell r="I2632" t="str">
            <v>自主定价</v>
          </cell>
        </row>
        <row r="2632">
          <cell r="K2632" t="str">
            <v>自主定价</v>
          </cell>
        </row>
        <row r="2632">
          <cell r="S2632" t="str">
            <v>自主定价</v>
          </cell>
          <cell r="T2632" t="str">
            <v>自主定价</v>
          </cell>
          <cell r="U2632" t="str">
            <v>自主定价</v>
          </cell>
        </row>
        <row r="2633">
          <cell r="B2633">
            <v>310522012</v>
          </cell>
          <cell r="C2633" t="str">
            <v>恒牙期骨性安氏II类错摘固定矫治器拔牙治疗</v>
          </cell>
          <cell r="D2633" t="str">
            <v>包括骨性安氏II类摘拔牙病例</v>
          </cell>
          <cell r="E2633" t="str">
            <v>口外弓、上下颌扩弓装置及其他辅助性矫治装置、腭杆</v>
          </cell>
          <cell r="F2633" t="str">
            <v>次</v>
          </cell>
          <cell r="G2633" t="str">
            <v>1.伴前牙严重开摘、深覆摘等复杂疑难病例加收200元；2.阻生齿开窗矫治、磨牙拔除矫治加收150元</v>
          </cell>
        </row>
        <row r="2633">
          <cell r="I2633" t="str">
            <v>自主定价</v>
          </cell>
        </row>
        <row r="2633">
          <cell r="K2633" t="str">
            <v>自主定价</v>
          </cell>
        </row>
        <row r="2633">
          <cell r="S2633" t="str">
            <v>自主定价</v>
          </cell>
          <cell r="T2633" t="str">
            <v>自主定价</v>
          </cell>
          <cell r="U2633" t="str">
            <v>自主定价</v>
          </cell>
        </row>
        <row r="2634">
          <cell r="B2634">
            <v>310522013</v>
          </cell>
          <cell r="C2634" t="str">
            <v>乳牙期安氏III类错摘正畸治疗</v>
          </cell>
          <cell r="D2634" t="str">
            <v>包括：1-乳前牙矜；2.使用活动矫治器或下颌连冠式斜面导板治疗</v>
          </cell>
          <cell r="E2634" t="str">
            <v>功能矫治器、颏兜</v>
          </cell>
          <cell r="F2634" t="str">
            <v>次</v>
          </cell>
          <cell r="G2634" t="str">
            <v>全牙弓乳牙反矜加收200元</v>
          </cell>
        </row>
        <row r="2634">
          <cell r="I2634" t="str">
            <v>自主定价</v>
          </cell>
        </row>
        <row r="2634">
          <cell r="K2634" t="str">
            <v>自主定价</v>
          </cell>
        </row>
        <row r="2634">
          <cell r="S2634" t="str">
            <v>自主定价</v>
          </cell>
          <cell r="T2634" t="str">
            <v>自主定价</v>
          </cell>
          <cell r="U2634" t="str">
            <v>自主定价</v>
          </cell>
        </row>
        <row r="2635">
          <cell r="B2635">
            <v>310522014</v>
          </cell>
          <cell r="C2635" t="str">
            <v>替牙期安氏III类错摘正畸治疗</v>
          </cell>
          <cell r="D2635" t="str">
            <v>1-包括前牙反摘；2.使用活动矫治器</v>
          </cell>
          <cell r="E2635" t="str">
            <v>上颌扩弓装置、功能矫治、颏兜</v>
          </cell>
          <cell r="F2635" t="str">
            <v>次</v>
          </cell>
          <cell r="G2635" t="str">
            <v>全牙弓反矜加收200元</v>
          </cell>
        </row>
        <row r="2635">
          <cell r="I2635" t="str">
            <v>自主定价</v>
          </cell>
        </row>
        <row r="2635">
          <cell r="K2635" t="str">
            <v>自主定价</v>
          </cell>
        </row>
        <row r="2635">
          <cell r="S2635" t="str">
            <v>自主定价</v>
          </cell>
          <cell r="T2635" t="str">
            <v>自主定价</v>
          </cell>
          <cell r="U2635" t="str">
            <v>自主定价</v>
          </cell>
        </row>
        <row r="2636">
          <cell r="B2636">
            <v>310522015</v>
          </cell>
          <cell r="C2636" t="str">
            <v>替牙期安氏III类错摘功能矫治器治疗</v>
          </cell>
          <cell r="D2636" t="str">
            <v>包括：1.严重牙性III类错摘和骨性III类错摘；2?使用rankel功能矫治器III型；其他功能矫治器</v>
          </cell>
          <cell r="E2636" t="str">
            <v>颏兜</v>
          </cell>
          <cell r="F2636" t="str">
            <v>次</v>
          </cell>
          <cell r="G2636" t="str">
            <v>伴开摘、深覆摘等疑难病加收200元</v>
          </cell>
        </row>
        <row r="2636">
          <cell r="I2636" t="str">
            <v>自主定价</v>
          </cell>
        </row>
        <row r="2636">
          <cell r="K2636" t="str">
            <v>自主定价</v>
          </cell>
        </row>
        <row r="2636">
          <cell r="S2636" t="str">
            <v>自主定价</v>
          </cell>
          <cell r="T2636" t="str">
            <v>自主定价</v>
          </cell>
          <cell r="U2636" t="str">
            <v>自主定价</v>
          </cell>
        </row>
        <row r="2637">
          <cell r="B2637">
            <v>310522016</v>
          </cell>
          <cell r="C2637" t="str">
            <v>恒牙期安氏III类错矜固定矫治器治疗</v>
          </cell>
          <cell r="D2637" t="str">
            <v>包括：牙性安氏III类错摘拥挤不拔牙病例和简单拥挤拔牙病例</v>
          </cell>
          <cell r="E2637" t="str">
            <v>上颌扩弓装置及其他附加装置</v>
          </cell>
          <cell r="F2637" t="str">
            <v>次</v>
          </cell>
          <cell r="G2637" t="str">
            <v>1.全牙弓反摘加收200元；2.伴开摘、深覆摘等复杂疑难病加收150元；3.磨牙拔除矫治加收200元</v>
          </cell>
        </row>
        <row r="2637">
          <cell r="I2637" t="str">
            <v>自主定价</v>
          </cell>
        </row>
        <row r="2637">
          <cell r="K2637" t="str">
            <v>自主定价</v>
          </cell>
        </row>
        <row r="2637">
          <cell r="S2637" t="str">
            <v>自主定价</v>
          </cell>
          <cell r="T2637" t="str">
            <v>自主定价</v>
          </cell>
          <cell r="U2637" t="str">
            <v>自主定价</v>
          </cell>
        </row>
        <row r="2638">
          <cell r="B2638">
            <v>310522017</v>
          </cell>
          <cell r="C2638" t="str">
            <v>恒牙期骨性安氏III类错摘固定矫治器拔牙治疗</v>
          </cell>
          <cell r="D2638" t="str">
            <v>包括骨性安氏III类错摘拔牙病例</v>
          </cell>
          <cell r="E2638" t="str">
            <v>前方牵引器、头帽颏兜、上颌扩弓装置及其他附加装置、特殊材料</v>
          </cell>
          <cell r="F2638" t="str">
            <v>次</v>
          </cell>
        </row>
        <row r="2638">
          <cell r="I2638" t="str">
            <v>自主定价</v>
          </cell>
        </row>
        <row r="2638">
          <cell r="K2638" t="str">
            <v>自主定价</v>
          </cell>
        </row>
        <row r="2638">
          <cell r="S2638" t="str">
            <v>自主定价</v>
          </cell>
          <cell r="T2638" t="str">
            <v>自主定价</v>
          </cell>
          <cell r="U2638" t="str">
            <v>自主定价</v>
          </cell>
        </row>
        <row r="2639">
          <cell r="B2639">
            <v>310522018</v>
          </cell>
          <cell r="C2639" t="str">
            <v>牙周病伴错摘畸形活动矫治器正畸治疗</v>
          </cell>
          <cell r="D2639" t="str">
            <v>包括局部牙周炎的正畸治疗</v>
          </cell>
        </row>
        <row r="2639">
          <cell r="F2639" t="str">
            <v>次</v>
          </cell>
          <cell r="G2639" t="str">
            <v>重度牙周炎的正畸治疗加收200元</v>
          </cell>
        </row>
        <row r="2639">
          <cell r="I2639" t="str">
            <v>自主定价</v>
          </cell>
        </row>
        <row r="2639">
          <cell r="K2639" t="str">
            <v>自主定价</v>
          </cell>
        </row>
        <row r="2639">
          <cell r="S2639" t="str">
            <v>自主定价</v>
          </cell>
          <cell r="T2639" t="str">
            <v>自主定价</v>
          </cell>
          <cell r="U2639" t="str">
            <v>自主定价</v>
          </cell>
        </row>
        <row r="2640">
          <cell r="B2640">
            <v>310522019</v>
          </cell>
          <cell r="C2640" t="str">
            <v>牙周病伴错摘畸形固定矫治器正畸治疗</v>
          </cell>
          <cell r="D2640" t="str">
            <v>包括局部牙周炎的正畸治疗</v>
          </cell>
        </row>
        <row r="2640">
          <cell r="F2640" t="str">
            <v>次</v>
          </cell>
          <cell r="G2640" t="str">
            <v>1.伴开摘、深覆摘等疑难病加收200元；2.拔牙矫治加收200元</v>
          </cell>
        </row>
        <row r="2640">
          <cell r="I2640" t="str">
            <v>自主定价</v>
          </cell>
        </row>
        <row r="2640">
          <cell r="K2640" t="str">
            <v>自主定价</v>
          </cell>
        </row>
        <row r="2640">
          <cell r="S2640" t="str">
            <v>自主定价</v>
          </cell>
          <cell r="T2640" t="str">
            <v>自主定价</v>
          </cell>
          <cell r="U2640" t="str">
            <v>自主定价</v>
          </cell>
        </row>
        <row r="2641">
          <cell r="B2641">
            <v>310522020</v>
          </cell>
          <cell r="C2641" t="str">
            <v>摘创伤正畸治疗</v>
          </cell>
          <cell r="D2641" t="str">
            <v>包括：1.由咬合因素引起的矜创伤；2.用活动矫治器或固定矫治器治疗</v>
          </cell>
        </row>
        <row r="2641">
          <cell r="F2641" t="str">
            <v>次</v>
          </cell>
        </row>
        <row r="2641">
          <cell r="I2641" t="str">
            <v>自主定价</v>
          </cell>
        </row>
        <row r="2641">
          <cell r="K2641" t="str">
            <v>自主定价</v>
          </cell>
        </row>
        <row r="2641">
          <cell r="S2641" t="str">
            <v>自主定价</v>
          </cell>
          <cell r="T2641" t="str">
            <v>自主定价</v>
          </cell>
          <cell r="U2641" t="str">
            <v>自主定价</v>
          </cell>
        </row>
        <row r="2642">
          <cell r="B2642">
            <v>310522021</v>
          </cell>
          <cell r="C2642" t="str">
            <v>单侧唇腭裂序列正畸治疗</v>
          </cell>
          <cell r="D2642" t="str">
            <v>包括：单侧牙槽突裂、无骨骼畸形和面部畸形、腭托使用的正畸治疗；不含替牙期植骨前后的正畸治疗</v>
          </cell>
          <cell r="E2642" t="str">
            <v>乳牙期用于解除后牙反摘、前牙反摘的活动矫治器或固定矫治器、恒牙期用于解除后牙反摘、前牙反摘的活动矫治器或固定矫治器、颈牵引、低位头帽牵引等附加装置</v>
          </cell>
          <cell r="F2642" t="str">
            <v>次</v>
          </cell>
          <cell r="G2642" t="str">
            <v>双侧完全性唇腭裂加收200元</v>
          </cell>
        </row>
        <row r="2642">
          <cell r="I2642" t="str">
            <v>自主定价</v>
          </cell>
        </row>
        <row r="2642">
          <cell r="K2642" t="str">
            <v>自主定价</v>
          </cell>
        </row>
        <row r="2642">
          <cell r="S2642" t="str">
            <v>自主定价</v>
          </cell>
          <cell r="T2642" t="str">
            <v>自主定价</v>
          </cell>
          <cell r="U2642" t="str">
            <v>自主定价</v>
          </cell>
        </row>
        <row r="2643">
          <cell r="B2643">
            <v>310522022</v>
          </cell>
          <cell r="C2643" t="str">
            <v>早期颜面不对称正畸治疗</v>
          </cell>
          <cell r="D2643" t="str">
            <v>包括：1.替牙期由错摘引起或颜面不对称伴错摘的病例；2.使用活动矫治器和固定矫治器</v>
          </cell>
        </row>
        <row r="2643">
          <cell r="F2643" t="str">
            <v>次</v>
          </cell>
        </row>
        <row r="2643">
          <cell r="I2643" t="str">
            <v>自主定价</v>
          </cell>
        </row>
        <row r="2643">
          <cell r="K2643" t="str">
            <v>自主定价</v>
          </cell>
        </row>
        <row r="2643">
          <cell r="S2643" t="str">
            <v>自主定价</v>
          </cell>
          <cell r="T2643" t="str">
            <v>自主定价</v>
          </cell>
          <cell r="U2643" t="str">
            <v>自主定价</v>
          </cell>
        </row>
        <row r="2644">
          <cell r="B2644">
            <v>310522023</v>
          </cell>
          <cell r="C2644" t="str">
            <v>恒牙期颜面不对称正畸治疗</v>
          </cell>
          <cell r="D2644" t="str">
            <v>包括：1.恒牙期由错摘引起或颜面不对称伴错摘的早期正畸治疗；2.用活动矫治器或固定矫治器</v>
          </cell>
          <cell r="E2644" t="str">
            <v>活动矫治器增加部件或其他附加装置</v>
          </cell>
          <cell r="F2644" t="str">
            <v>次</v>
          </cell>
        </row>
        <row r="2644">
          <cell r="I2644" t="str">
            <v>自主定价</v>
          </cell>
        </row>
        <row r="2644">
          <cell r="K2644" t="str">
            <v>自主定价</v>
          </cell>
        </row>
        <row r="2644">
          <cell r="S2644" t="str">
            <v>自主定价</v>
          </cell>
          <cell r="T2644" t="str">
            <v>自主定价</v>
          </cell>
          <cell r="U2644" t="str">
            <v>自主定价</v>
          </cell>
        </row>
        <row r="2645">
          <cell r="B2645">
            <v>310522024</v>
          </cell>
          <cell r="C2645" t="str">
            <v>颅面畸形正畸治疗</v>
          </cell>
          <cell r="D2645" t="str">
            <v>包括：1.Crouzon综合征、Apert综合征、Treac牙合r-Collins综合征；2.月活动矫治器或固定矫治器治疗</v>
          </cell>
          <cell r="E2645" t="str">
            <v>活动矫治器增加其他部件、固定矫治器增加其他附加装置另加</v>
          </cell>
          <cell r="F2645" t="str">
            <v>次</v>
          </cell>
        </row>
        <row r="2645">
          <cell r="I2645" t="str">
            <v>自主定价</v>
          </cell>
        </row>
        <row r="2645">
          <cell r="K2645" t="str">
            <v>自主定价</v>
          </cell>
        </row>
        <row r="2645">
          <cell r="S2645" t="str">
            <v>自主定价</v>
          </cell>
          <cell r="T2645" t="str">
            <v>自主定价</v>
          </cell>
          <cell r="U2645" t="str">
            <v>自主定价</v>
          </cell>
        </row>
        <row r="2646">
          <cell r="B2646">
            <v>310522025</v>
          </cell>
          <cell r="C2646" t="str">
            <v>颞下颌关节病正畸治疗</v>
          </cell>
          <cell r="D2646" t="str">
            <v>包括：1.颞下颌关节的弹响、疼痛、关节盘移位等的正畸治疗；2.用活动矫治器或固定矫治器治疗</v>
          </cell>
        </row>
        <row r="2646">
          <cell r="F2646" t="str">
            <v>次</v>
          </cell>
        </row>
        <row r="2646">
          <cell r="I2646">
            <v>250</v>
          </cell>
        </row>
        <row r="2646">
          <cell r="K2646">
            <v>250</v>
          </cell>
        </row>
        <row r="2646">
          <cell r="S2646">
            <v>250</v>
          </cell>
          <cell r="T2646">
            <v>250</v>
          </cell>
          <cell r="U2646">
            <v>250</v>
          </cell>
        </row>
        <row r="2647">
          <cell r="B2647">
            <v>310522026</v>
          </cell>
          <cell r="C2647" t="str">
            <v>正颌外科术前术后正畸治疗</v>
          </cell>
          <cell r="D2647" t="str">
            <v>包括：1.安氏II类、III类严重骨性错摘、严重骨性开摘、严重腭裂、面部偏斜及其他颅面畸形的正颌外科术前、术后正畸治疗；2.使用固定矫治器治疗</v>
          </cell>
        </row>
        <row r="2647">
          <cell r="F2647" t="str">
            <v>次</v>
          </cell>
        </row>
        <row r="2647">
          <cell r="I2647" t="str">
            <v>自主定价</v>
          </cell>
        </row>
        <row r="2647">
          <cell r="K2647" t="str">
            <v>自主定价</v>
          </cell>
        </row>
        <row r="2647">
          <cell r="S2647" t="str">
            <v>自主定价</v>
          </cell>
          <cell r="T2647" t="str">
            <v>自主定价</v>
          </cell>
          <cell r="U2647" t="str">
            <v>自主定价</v>
          </cell>
        </row>
        <row r="2648">
          <cell r="B2648">
            <v>310522027</v>
          </cell>
          <cell r="C2648" t="str">
            <v>睡眠呼吸暂停综合征（OSAS）正畸治疗</v>
          </cell>
          <cell r="D2648" t="str">
            <v>包括各种表现的睡眠呼吸暂停及相应错摘的正畸治疗</v>
          </cell>
          <cell r="E2648" t="str">
            <v>常规OSAS矫治器以外的附件</v>
          </cell>
          <cell r="F2648" t="str">
            <v>次</v>
          </cell>
        </row>
        <row r="2648">
          <cell r="I2648">
            <v>800</v>
          </cell>
        </row>
        <row r="2648">
          <cell r="K2648">
            <v>800</v>
          </cell>
        </row>
        <row r="2648">
          <cell r="S2648">
            <v>800</v>
          </cell>
          <cell r="T2648">
            <v>800</v>
          </cell>
          <cell r="U2648">
            <v>800</v>
          </cell>
        </row>
        <row r="2649">
          <cell r="B2649">
            <v>310522028</v>
          </cell>
          <cell r="C2649" t="str">
            <v>正畸保持器治疗</v>
          </cell>
          <cell r="D2649" t="str">
            <v>含取模型、制作用材料</v>
          </cell>
          <cell r="E2649" t="str">
            <v>特殊材料及固定保持器、正位器、透明保持器</v>
          </cell>
          <cell r="F2649" t="str">
            <v>每副</v>
          </cell>
        </row>
        <row r="2649">
          <cell r="I2649" t="str">
            <v>自主定价</v>
          </cell>
        </row>
        <row r="2649">
          <cell r="K2649" t="str">
            <v>自主定价</v>
          </cell>
        </row>
        <row r="2649">
          <cell r="S2649" t="str">
            <v>自主定价</v>
          </cell>
          <cell r="T2649" t="str">
            <v>自主定价</v>
          </cell>
          <cell r="U2649" t="str">
            <v>自主定价</v>
          </cell>
        </row>
        <row r="2650">
          <cell r="B2650">
            <v>310523</v>
          </cell>
          <cell r="C2650" t="str">
            <v>口腔种植</v>
          </cell>
        </row>
        <row r="2650">
          <cell r="E2650" t="str">
            <v>模型制备</v>
          </cell>
        </row>
        <row r="2651">
          <cell r="B2651" t="str">
            <v>013306090010000</v>
          </cell>
          <cell r="C2651" t="str">
            <v>种植体植入费（单颗、</v>
          </cell>
          <cell r="D2651" t="str">
            <v>指实现口腔单颗种植体植入。所定价格涵盖方案设计、术前准备，备洞，种植体植入，二期手术，术后处理，手术复查等的人力资源和基本物资消耗。</v>
          </cell>
          <cell r="E2651">
            <v>1</v>
          </cell>
          <cell r="F2651" t="str">
            <v>牙位</v>
          </cell>
          <cell r="G2651" t="str">
            <v>1.种植体即刻种植加收10%；2.颅颌面种植体植入加收30%</v>
          </cell>
        </row>
        <row r="2651">
          <cell r="I2651" t="str">
            <v>三级1575 二级1418 一级1276</v>
          </cell>
        </row>
        <row r="2651">
          <cell r="K2651">
            <v>1575</v>
          </cell>
          <cell r="L2651">
            <v>1418</v>
          </cell>
          <cell r="M2651">
            <v>1276</v>
          </cell>
        </row>
        <row r="2651">
          <cell r="S2651">
            <v>1575</v>
          </cell>
          <cell r="T2651">
            <v>1418</v>
          </cell>
          <cell r="U2651">
            <v>1276</v>
          </cell>
        </row>
        <row r="2652">
          <cell r="B2652" t="str">
            <v>013306090010001</v>
          </cell>
          <cell r="C2652" t="str">
            <v>种植体植入费（单颗、-种植体即刻种植（加收、</v>
          </cell>
        </row>
        <row r="2652">
          <cell r="E2652">
            <v>44927</v>
          </cell>
        </row>
        <row r="2653">
          <cell r="B2653" t="str">
            <v>013306090010002</v>
          </cell>
          <cell r="C2653" t="str">
            <v>种植体植入费（单颗）-颅颌面种植体植入（加收）</v>
          </cell>
        </row>
        <row r="2653">
          <cell r="E2653">
            <v>44928</v>
          </cell>
        </row>
        <row r="2654">
          <cell r="B2654" t="str">
            <v>013306090020000</v>
          </cell>
          <cell r="C2654" t="str">
            <v>种植体植入费（全牙弓）</v>
          </cell>
          <cell r="D2654" t="str">
            <v>指对范围超过一个象限以上的连续牙齿缺失进行种植体的植入以实现桥式修复。所定价格涵盖方案设计、术前准备，备洞，种植体植入，二期手术，术后处理，手术复查等的人力资源和基本物资消耗。</v>
          </cell>
          <cell r="E2654">
            <v>2</v>
          </cell>
          <cell r="F2654" t="str">
            <v>例</v>
          </cell>
          <cell r="G2654" t="str">
            <v>1.上下颌各为一例，分别计价收费；2.种植体即刻种植加收10%；3.颅颌面种植体植入加收30%；4.种植体倾斜植入加收10%；</v>
          </cell>
        </row>
        <row r="2654">
          <cell r="I2654" t="str">
            <v>三级6750 二级6075 一级5468</v>
          </cell>
        </row>
        <row r="2654">
          <cell r="K2654">
            <v>6750</v>
          </cell>
          <cell r="L2654">
            <v>6075</v>
          </cell>
          <cell r="M2654">
            <v>5468</v>
          </cell>
        </row>
        <row r="2654">
          <cell r="S2654">
            <v>6750</v>
          </cell>
          <cell r="T2654">
            <v>6075</v>
          </cell>
          <cell r="U2654">
            <v>5468</v>
          </cell>
        </row>
        <row r="2655">
          <cell r="B2655" t="str">
            <v>013306090020001</v>
          </cell>
          <cell r="C2655" t="str">
            <v>种植体植入费（全牙弓）-种植体即刻种植（加收）</v>
          </cell>
        </row>
        <row r="2655">
          <cell r="E2655">
            <v>44958</v>
          </cell>
        </row>
        <row r="2656">
          <cell r="B2656" t="str">
            <v>013306090020002</v>
          </cell>
          <cell r="C2656" t="str">
            <v>种植体植入费（全牙弓）-颅颌面种植体植入（加收）</v>
          </cell>
        </row>
        <row r="2656">
          <cell r="E2656">
            <v>44959</v>
          </cell>
        </row>
        <row r="2657">
          <cell r="B2657" t="str">
            <v>013306090020003</v>
          </cell>
          <cell r="C2657" t="str">
            <v>种植体植入费（全牙弓）-种植体倾斜植入（加收）</v>
          </cell>
        </row>
        <row r="2657">
          <cell r="E2657">
            <v>44960</v>
          </cell>
        </row>
        <row r="2658">
          <cell r="B2658" t="str">
            <v>013105170010000</v>
          </cell>
          <cell r="C2658" t="str">
            <v>种植牙冠修复置入费（单颗）</v>
          </cell>
          <cell r="D2658" t="str">
            <v>指实现种植体上部固定义齿的修复置入。所定价格涵盖方案设计、印模制取、颌位确定、位置转移、模型制作、试排牙、戴入、调改、宣教等的人力资源和基本物资消耗。</v>
          </cell>
          <cell r="E2658">
            <v>3</v>
          </cell>
          <cell r="F2658" t="str">
            <v>牙位</v>
          </cell>
          <cell r="G2658" t="str">
            <v>1.即刻修复置入加收10%；2.临时冠修复置入按30%收费。</v>
          </cell>
        </row>
        <row r="2658">
          <cell r="I2658" t="str">
            <v>三级1179 二级1061 一级955</v>
          </cell>
        </row>
        <row r="2658">
          <cell r="K2658">
            <v>1179</v>
          </cell>
          <cell r="L2658">
            <v>1061</v>
          </cell>
          <cell r="M2658">
            <v>955</v>
          </cell>
        </row>
        <row r="2658">
          <cell r="S2658">
            <v>1179</v>
          </cell>
          <cell r="T2658">
            <v>1061</v>
          </cell>
          <cell r="U2658">
            <v>955</v>
          </cell>
        </row>
        <row r="2659">
          <cell r="B2659" t="str">
            <v>013105170010001</v>
          </cell>
          <cell r="C2659" t="str">
            <v>种植牙冠修复置入费（单颗）-即刻修复置入（加收）</v>
          </cell>
        </row>
        <row r="2659">
          <cell r="E2659">
            <v>44986</v>
          </cell>
        </row>
        <row r="2660">
          <cell r="B2660" t="str">
            <v>013105170010002</v>
          </cell>
          <cell r="C2660" t="str">
            <v>种植牙冠修复置入费（单颗）-临时冠修复置入（减收）</v>
          </cell>
        </row>
        <row r="2660">
          <cell r="E2660">
            <v>44987</v>
          </cell>
        </row>
        <row r="2661">
          <cell r="B2661" t="str">
            <v>013105170020000</v>
          </cell>
          <cell r="C2661" t="str">
            <v>种植牙冠修复置入费（连续冠桥修复）</v>
          </cell>
          <cell r="D2661" t="str">
            <v>指实现种植体上部不超过一个象限的连续固定义齿的修复置入。所定价格涵盖方案设计、印模制取、颌位确定、位置转移、模型制作、试排牙、戴入、调改、宣教等的人力资源和基本物资消耗。</v>
          </cell>
          <cell r="E2661">
            <v>4</v>
          </cell>
          <cell r="F2661" t="str">
            <v>牙位</v>
          </cell>
          <cell r="G2661" t="str">
            <v>1.即刻修复置入加收10%；2.临时冠修复置入按30%收费；3.修复置入超过4个牙位的，超岀部分每牙位按30%收费。</v>
          </cell>
        </row>
        <row r="2661">
          <cell r="I2661" t="str">
            <v>三级900 二级810 一级729</v>
          </cell>
        </row>
        <row r="2661">
          <cell r="K2661">
            <v>900</v>
          </cell>
          <cell r="L2661">
            <v>810</v>
          </cell>
          <cell r="M2661">
            <v>729</v>
          </cell>
        </row>
        <row r="2661">
          <cell r="S2661">
            <v>900</v>
          </cell>
          <cell r="T2661">
            <v>810</v>
          </cell>
          <cell r="U2661">
            <v>729</v>
          </cell>
        </row>
        <row r="2662">
          <cell r="B2662" t="str">
            <v>013105170020001</v>
          </cell>
          <cell r="C2662" t="str">
            <v>种植牙冠修复置入费（连续冠桥修复）-即刻修复置入（加收）</v>
          </cell>
        </row>
        <row r="2662">
          <cell r="E2662">
            <v>45017</v>
          </cell>
        </row>
        <row r="2663">
          <cell r="B2663" t="str">
            <v>013105170020002</v>
          </cell>
          <cell r="C2663" t="str">
            <v>种植牙冠修复置入费（连续冠桥修复）-临时冠修复置入（减收）</v>
          </cell>
        </row>
        <row r="2663">
          <cell r="E2663">
            <v>45018</v>
          </cell>
        </row>
        <row r="2664">
          <cell r="B2664" t="str">
            <v>013105170030000</v>
          </cell>
          <cell r="C2664" t="str">
            <v>种植牙冠修复置入费（固定咬合重建）</v>
          </cell>
          <cell r="D2664" t="str">
            <v>指实现对咬合支持丧失、半口牙齿缺失或全口牙齿缺失的种植体上部固定义齿的修复置入。所定价格涵盖方案设计、印模制取、颌位确定、位置转移、模型制作、试排牙、戴入、调改、宣教等的人力资源和基本物资消耗。</v>
          </cell>
          <cell r="E2664">
            <v>5</v>
          </cell>
          <cell r="F2664" t="str">
            <v>例</v>
          </cell>
          <cell r="G2664" t="str">
            <v>1.上下颌各为一例，分别计价收费；2.即刻修复置入加收10%。</v>
          </cell>
        </row>
        <row r="2664">
          <cell r="I2664" t="str">
            <v>三级4950 二级4455 一级4010</v>
          </cell>
        </row>
        <row r="2664">
          <cell r="K2664">
            <v>4950</v>
          </cell>
          <cell r="L2664">
            <v>4455</v>
          </cell>
          <cell r="M2664">
            <v>4010</v>
          </cell>
        </row>
        <row r="2664">
          <cell r="S2664">
            <v>4950</v>
          </cell>
          <cell r="T2664">
            <v>4455</v>
          </cell>
          <cell r="U2664">
            <v>4010</v>
          </cell>
        </row>
        <row r="2665">
          <cell r="B2665" t="str">
            <v>013105170030001</v>
          </cell>
          <cell r="C2665" t="str">
            <v>种植牙冠修复置入费（固定咬合重建）-即刻修复置入（加收）</v>
          </cell>
        </row>
        <row r="2665">
          <cell r="E2665">
            <v>45047</v>
          </cell>
        </row>
        <row r="2666">
          <cell r="B2666" t="str">
            <v>013105230010000</v>
          </cell>
          <cell r="C2666" t="str">
            <v>种植可摘修复置入费</v>
          </cell>
          <cell r="D2666" t="str">
            <v>指实现种植体上部可摘修复体的置入。所定价格涵盖方案设计、印模制取、颌位确定、位置转移、试排牙、模型制作、戴入、调改、宣教等的人力资源和基本物资消耗。</v>
          </cell>
          <cell r="E2666">
            <v>6</v>
          </cell>
          <cell r="F2666" t="str">
            <v>件</v>
          </cell>
          <cell r="G2666" t="str">
            <v>即刻修复置入加收10%。</v>
          </cell>
        </row>
        <row r="2666">
          <cell r="I2666" t="str">
            <v>三级2700 二级2430 一级2187</v>
          </cell>
        </row>
        <row r="2666">
          <cell r="K2666">
            <v>2700</v>
          </cell>
          <cell r="L2666">
            <v>2430</v>
          </cell>
          <cell r="M2666">
            <v>2187</v>
          </cell>
        </row>
        <row r="2666">
          <cell r="S2666">
            <v>2700</v>
          </cell>
          <cell r="T2666">
            <v>2430</v>
          </cell>
          <cell r="U2666">
            <v>2187</v>
          </cell>
        </row>
        <row r="2667">
          <cell r="B2667" t="str">
            <v>013105230010001</v>
          </cell>
          <cell r="C2667" t="str">
            <v>种植可摘修复置入费-即刻修复置入（加收）</v>
          </cell>
        </row>
        <row r="2667">
          <cell r="E2667">
            <v>45078</v>
          </cell>
        </row>
        <row r="2668">
          <cell r="B2668" t="str">
            <v>013306090030000</v>
          </cell>
          <cell r="C2668" t="str">
            <v>口腔内植骨费（简单）</v>
          </cell>
          <cell r="D2668" t="str">
            <v>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v>
          </cell>
          <cell r="E2668">
            <v>7</v>
          </cell>
          <cell r="F2668" t="str">
            <v>牙位</v>
          </cell>
        </row>
        <row r="2668">
          <cell r="I2668" t="str">
            <v>三级810 二级729 一级656</v>
          </cell>
        </row>
        <row r="2668">
          <cell r="K2668">
            <v>810</v>
          </cell>
          <cell r="L2668">
            <v>729</v>
          </cell>
          <cell r="M2668">
            <v>656</v>
          </cell>
        </row>
        <row r="2668">
          <cell r="S2668">
            <v>810</v>
          </cell>
          <cell r="T2668">
            <v>729</v>
          </cell>
          <cell r="U2668">
            <v>656</v>
          </cell>
        </row>
        <row r="2669">
          <cell r="B2669" t="str">
            <v>013306090040000</v>
          </cell>
          <cell r="C2669" t="str">
            <v>口腔内植骨费（一般）</v>
          </cell>
          <cell r="D2669" t="str">
            <v>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v>
          </cell>
          <cell r="E2669">
            <v>8</v>
          </cell>
          <cell r="F2669" t="str">
            <v>牙位</v>
          </cell>
        </row>
        <row r="2669">
          <cell r="I2669" t="str">
            <v>三级1350 二级1215 一级1094</v>
          </cell>
        </row>
        <row r="2669">
          <cell r="K2669">
            <v>1350</v>
          </cell>
          <cell r="L2669">
            <v>1215</v>
          </cell>
          <cell r="M2669">
            <v>1094</v>
          </cell>
        </row>
        <row r="2669">
          <cell r="S2669">
            <v>1350</v>
          </cell>
          <cell r="T2669">
            <v>1215</v>
          </cell>
          <cell r="U2669">
            <v>1094</v>
          </cell>
        </row>
        <row r="2670">
          <cell r="B2670" t="str">
            <v>013306090050000</v>
          </cell>
          <cell r="C2670" t="str">
            <v>口腔内植骨费（复杂）</v>
          </cell>
          <cell r="D2670" t="str">
            <v>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v>
          </cell>
          <cell r="E2670">
            <v>9</v>
          </cell>
          <cell r="F2670" t="str">
            <v>牙位</v>
          </cell>
          <cell r="G2670" t="str">
            <v>1.上颌窦囊肿摘除加收10%；2.口腔以外其他部位取骨加收50%</v>
          </cell>
        </row>
        <row r="2670">
          <cell r="I2670" t="str">
            <v>三级1800 二级1620 一级1458</v>
          </cell>
        </row>
        <row r="2670">
          <cell r="K2670">
            <v>1800</v>
          </cell>
          <cell r="L2670">
            <v>1620</v>
          </cell>
          <cell r="M2670">
            <v>1458</v>
          </cell>
        </row>
        <row r="2670">
          <cell r="S2670">
            <v>1800</v>
          </cell>
          <cell r="T2670">
            <v>1620</v>
          </cell>
          <cell r="U2670">
            <v>1458</v>
          </cell>
        </row>
        <row r="2671">
          <cell r="B2671" t="str">
            <v>013306090050001</v>
          </cell>
          <cell r="C2671" t="str">
            <v>口腔内植骨费（复杂）-上颌窦囊肿摘除（加收）</v>
          </cell>
        </row>
        <row r="2671">
          <cell r="E2671">
            <v>45170</v>
          </cell>
        </row>
        <row r="2672">
          <cell r="B2672" t="str">
            <v>013306090050002</v>
          </cell>
          <cell r="C2672" t="str">
            <v>口腔内植骨费（复杂）-口腔以外其他部位取骨（加收）</v>
          </cell>
        </row>
        <row r="2672">
          <cell r="E2672">
            <v>45171</v>
          </cell>
        </row>
        <row r="2673">
          <cell r="B2673" t="str">
            <v>013306090060000</v>
          </cell>
          <cell r="C2673" t="str">
            <v>种植体周软组织移植费</v>
          </cell>
          <cell r="D2673" t="str">
            <v>指通过局部软组织移植，改善治疗部位及周围软组织状况，达到治疗所需软组织条件。所定价格涵盖方案设计、术前准备、切开、翻瓣、供软组织制备、组织固定、缝合及处置等的人力资源和基本物资消耗。</v>
          </cell>
          <cell r="E2673">
            <v>10</v>
          </cell>
          <cell r="F2673" t="str">
            <v>牙位</v>
          </cell>
        </row>
        <row r="2673">
          <cell r="I2673" t="str">
            <v>三级630 二级567 一级510</v>
          </cell>
        </row>
        <row r="2673">
          <cell r="K2673">
            <v>630</v>
          </cell>
          <cell r="L2673">
            <v>567</v>
          </cell>
          <cell r="M2673">
            <v>510</v>
          </cell>
        </row>
        <row r="2673">
          <cell r="S2673">
            <v>630</v>
          </cell>
          <cell r="T2673">
            <v>567</v>
          </cell>
          <cell r="U2673">
            <v>510</v>
          </cell>
        </row>
        <row r="2674">
          <cell r="B2674" t="str">
            <v>013306090070000</v>
          </cell>
          <cell r="C2674" t="str">
            <v>种植体取岀费</v>
          </cell>
          <cell r="D2674" t="str">
            <v>指拆除患者口腔内已植入且无法继续使用的种植体。所定价格涵盖种植体拆除等的人力资源和基本物资消耗。</v>
          </cell>
          <cell r="E2674">
            <v>11</v>
          </cell>
          <cell r="F2674" t="str">
            <v>牙位</v>
          </cell>
        </row>
        <row r="2674">
          <cell r="I2674" t="str">
            <v>三级450 二级405 一级365</v>
          </cell>
        </row>
        <row r="2674">
          <cell r="K2674">
            <v>450</v>
          </cell>
          <cell r="L2674">
            <v>405</v>
          </cell>
          <cell r="M2674">
            <v>365</v>
          </cell>
        </row>
        <row r="2674">
          <cell r="S2674">
            <v>450</v>
          </cell>
          <cell r="T2674">
            <v>405</v>
          </cell>
          <cell r="U2674">
            <v>365</v>
          </cell>
        </row>
        <row r="2675">
          <cell r="B2675" t="str">
            <v>013105190010000</v>
          </cell>
          <cell r="C2675" t="str">
            <v>种植牙冠修理费</v>
          </cell>
          <cell r="D2675" t="str">
            <v>指对产品保质保修条件外，种植牙冠脱落、崩瓷、嵌食、断裂等机械性或器质性损坏进行修理，恢复正常使用。所定价格涵盖种植修复置入体的检查、拆卸、修补、置入等的人力资源和基本物资消耗。</v>
          </cell>
          <cell r="E2675">
            <v>12</v>
          </cell>
          <cell r="F2675" t="str">
            <v>牙位</v>
          </cell>
        </row>
        <row r="2675">
          <cell r="I2675" t="str">
            <v>三级990 二级891 一级802</v>
          </cell>
        </row>
        <row r="2675">
          <cell r="K2675">
            <v>990</v>
          </cell>
          <cell r="L2675">
            <v>891</v>
          </cell>
          <cell r="M2675">
            <v>802</v>
          </cell>
        </row>
        <row r="2675">
          <cell r="S2675">
            <v>990</v>
          </cell>
          <cell r="T2675">
            <v>891</v>
          </cell>
          <cell r="U2675">
            <v>802</v>
          </cell>
        </row>
        <row r="2676">
          <cell r="B2676" t="str">
            <v>013105170040000</v>
          </cell>
          <cell r="C2676" t="str">
            <v>医学3D建模（口腔）</v>
          </cell>
          <cell r="D2676" t="str">
            <v>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v>
          </cell>
          <cell r="E2676">
            <v>13</v>
          </cell>
          <cell r="F2676" t="str">
            <v>例</v>
          </cell>
          <cell r="G2676" t="str">
            <v>单颗种植牙使用该项目，按50%收费</v>
          </cell>
        </row>
        <row r="2676">
          <cell r="I2676" t="str">
            <v>三级207 二级186 一级168</v>
          </cell>
        </row>
        <row r="2676">
          <cell r="K2676">
            <v>207</v>
          </cell>
          <cell r="L2676">
            <v>186</v>
          </cell>
          <cell r="M2676">
            <v>168</v>
          </cell>
        </row>
        <row r="2676">
          <cell r="S2676">
            <v>207</v>
          </cell>
          <cell r="T2676">
            <v>186</v>
          </cell>
          <cell r="U2676">
            <v>168</v>
          </cell>
        </row>
        <row r="2677">
          <cell r="B2677" t="str">
            <v>013105230020000</v>
          </cell>
          <cell r="C2677" t="str">
            <v>医学3D模型打印（口腔）</v>
          </cell>
          <cell r="D2677" t="str">
            <v>指将虚拟3D模型打印或切削制作成仅用于口腔疾病诊断、手术规划、治疗及导板设计的实体模型。所定价格涵盖3D打印或切削制作等的人力资源和基本物资消耗。</v>
          </cell>
          <cell r="E2677">
            <v>14</v>
          </cell>
          <cell r="F2677" t="str">
            <v>件</v>
          </cell>
          <cell r="G2677" t="str">
            <v>单颗种植牙使用该项目，按7%收费</v>
          </cell>
        </row>
        <row r="2677">
          <cell r="I2677" t="str">
            <v>三级405 二级365 一级328</v>
          </cell>
        </row>
        <row r="2677">
          <cell r="K2677">
            <v>405</v>
          </cell>
          <cell r="L2677">
            <v>365</v>
          </cell>
          <cell r="M2677">
            <v>328</v>
          </cell>
        </row>
        <row r="2677">
          <cell r="S2677">
            <v>405</v>
          </cell>
          <cell r="T2677">
            <v>365</v>
          </cell>
          <cell r="U2677">
            <v>328</v>
          </cell>
        </row>
        <row r="2678">
          <cell r="B2678" t="str">
            <v>013105230030000</v>
          </cell>
          <cell r="C2678" t="str">
            <v>医学3D导板打印（口腔）</v>
          </cell>
          <cell r="D2678" t="str">
            <v>指将虚拟3D模型打印或切削制作成用于治疗部位、确保植（置）入物精准到达和处理预定位置的实物模板或手术操作对治疗部位进行精确处理。所定价格涵盖3D打印或切削制作等的人力资源和基本物资消耗。</v>
          </cell>
          <cell r="E2678">
            <v>15</v>
          </cell>
          <cell r="F2678" t="str">
            <v>件</v>
          </cell>
          <cell r="G2678" t="str">
            <v>单颗种植牙使用该项目，按7%收费</v>
          </cell>
        </row>
        <row r="2678">
          <cell r="I2678" t="str">
            <v>三级1215 二级1094 一级984</v>
          </cell>
        </row>
        <row r="2678">
          <cell r="K2678">
            <v>1215</v>
          </cell>
          <cell r="L2678">
            <v>1094</v>
          </cell>
          <cell r="M2678">
            <v>984</v>
          </cell>
        </row>
        <row r="2678">
          <cell r="S2678">
            <v>1215</v>
          </cell>
          <cell r="T2678">
            <v>1094</v>
          </cell>
          <cell r="U2678">
            <v>984</v>
          </cell>
        </row>
        <row r="2679">
          <cell r="B2679">
            <v>310523007</v>
          </cell>
          <cell r="C2679" t="str">
            <v>颜面贋复体种植修复</v>
          </cell>
          <cell r="D2679" t="str">
            <v>含个别托盘制作、技工制作、激光焊接、配色、临床试戴；包括眼或耳或鼻缺损修复或颌面缺损修复</v>
          </cell>
          <cell r="E2679" t="str">
            <v>个别托盘材料、基台、贵金属包埋材料、进口成型塑料、金属材料、激光焊接材料、硅胶材料、加工费</v>
          </cell>
          <cell r="F2679" t="str">
            <v>每种植体</v>
          </cell>
        </row>
        <row r="2679">
          <cell r="I2679">
            <v>800</v>
          </cell>
        </row>
        <row r="2679">
          <cell r="K2679">
            <v>800</v>
          </cell>
        </row>
        <row r="2679">
          <cell r="S2679">
            <v>800</v>
          </cell>
          <cell r="T2679">
            <v>800</v>
          </cell>
          <cell r="U2679">
            <v>800</v>
          </cell>
        </row>
        <row r="2680">
          <cell r="B2680">
            <v>310523008</v>
          </cell>
          <cell r="C2680" t="str">
            <v>自体牙骨粉制备</v>
          </cell>
          <cell r="D2680" t="str">
            <v>将拔除后的自体牙齿制备成颗粒状、粉状等形态，作为骨代用品单独或与其他骨代用品混合用于引导骨再生、拔牙窝位点保存、上颌窦底提升与牙槽嵴增高增宽等骨增量治疗。</v>
          </cell>
        </row>
        <row r="2680">
          <cell r="F2680" t="str">
            <v>每牙</v>
          </cell>
        </row>
        <row r="2680">
          <cell r="I2680" t="str">
            <v>自主定价</v>
          </cell>
        </row>
        <row r="2680">
          <cell r="K2680" t="str">
            <v>自主定价</v>
          </cell>
        </row>
        <row r="2680">
          <cell r="S2680" t="str">
            <v>自主定价</v>
          </cell>
          <cell r="T2680" t="str">
            <v>自主定价</v>
          </cell>
          <cell r="U2680" t="str">
            <v>自主定价</v>
          </cell>
        </row>
        <row r="2681">
          <cell r="B2681">
            <v>310523009</v>
          </cell>
          <cell r="C2681" t="str">
            <v>即刻修复技术</v>
          </cell>
          <cell r="D2681" t="str">
            <v>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v>
          </cell>
          <cell r="E2681" t="str">
            <v>特殊材料，义齿加工费用</v>
          </cell>
          <cell r="F2681" t="str">
            <v>牙</v>
          </cell>
        </row>
        <row r="2681">
          <cell r="I2681" t="str">
            <v>自主定价</v>
          </cell>
        </row>
        <row r="2681">
          <cell r="K2681" t="str">
            <v>自主定价</v>
          </cell>
        </row>
        <row r="2681">
          <cell r="S2681" t="str">
            <v>自主定价</v>
          </cell>
          <cell r="T2681" t="str">
            <v>自主定价</v>
          </cell>
          <cell r="U2681" t="str">
            <v>自主定价</v>
          </cell>
        </row>
        <row r="2682">
          <cell r="B2682">
            <v>3106</v>
          </cell>
          <cell r="C2682" t="str">
            <v>6.呼吸系统</v>
          </cell>
        </row>
        <row r="2683">
          <cell r="B2683">
            <v>310601</v>
          </cell>
          <cell r="C2683" t="str">
            <v>肺功能检查</v>
          </cell>
          <cell r="D2683" t="str">
            <v>指使用肺功能仪检查</v>
          </cell>
        </row>
        <row r="2684">
          <cell r="B2684">
            <v>310601001</v>
          </cell>
          <cell r="C2684" t="str">
            <v>肺通气功能检查</v>
          </cell>
          <cell r="D2684" t="str">
            <v>含潮气量、肺活量、每分通气量、补吸、呼气量、深吸气量、用力肺活量、一秒钟用力呼吸容积</v>
          </cell>
        </row>
        <row r="2684">
          <cell r="F2684" t="str">
            <v>次</v>
          </cell>
          <cell r="G2684" t="str">
            <v>有最大通气量加收30元</v>
          </cell>
        </row>
        <row r="2684">
          <cell r="I2684">
            <v>84</v>
          </cell>
        </row>
        <row r="2684">
          <cell r="K2684">
            <v>84</v>
          </cell>
        </row>
        <row r="2684">
          <cell r="S2684">
            <v>84</v>
          </cell>
          <cell r="T2684">
            <v>84</v>
          </cell>
          <cell r="U2684">
            <v>84</v>
          </cell>
        </row>
        <row r="2685">
          <cell r="B2685">
            <v>310601002</v>
          </cell>
          <cell r="C2685" t="str">
            <v>肺弥散功能检查</v>
          </cell>
          <cell r="D2685" t="str">
            <v>包括一口气法，重复呼吸法</v>
          </cell>
        </row>
        <row r="2685">
          <cell r="F2685" t="str">
            <v>项</v>
          </cell>
        </row>
        <row r="2685">
          <cell r="I2685">
            <v>40</v>
          </cell>
        </row>
        <row r="2685">
          <cell r="K2685">
            <v>40</v>
          </cell>
        </row>
        <row r="2685">
          <cell r="S2685">
            <v>40</v>
          </cell>
          <cell r="T2685">
            <v>40</v>
          </cell>
          <cell r="U2685">
            <v>40</v>
          </cell>
        </row>
        <row r="2686">
          <cell r="B2686">
            <v>310601003</v>
          </cell>
          <cell r="C2686" t="str">
            <v>运动心肺功能检查</v>
          </cell>
          <cell r="D2686" t="str">
            <v>不含心电监测</v>
          </cell>
        </row>
        <row r="2686">
          <cell r="F2686" t="str">
            <v>项</v>
          </cell>
          <cell r="G2686" t="str">
            <v>因病情变化未能完成本试验者，亦应按本标准计价</v>
          </cell>
        </row>
        <row r="2686">
          <cell r="I2686">
            <v>160</v>
          </cell>
        </row>
        <row r="2686">
          <cell r="K2686">
            <v>160</v>
          </cell>
        </row>
        <row r="2686">
          <cell r="S2686">
            <v>160</v>
          </cell>
          <cell r="T2686">
            <v>160</v>
          </cell>
          <cell r="U2686">
            <v>160</v>
          </cell>
        </row>
        <row r="2687">
          <cell r="B2687">
            <v>310601004</v>
          </cell>
          <cell r="C2687" t="str">
            <v>气道阻力测定</v>
          </cell>
          <cell r="D2687" t="str">
            <v>包括阻断法；不含残气容积测定</v>
          </cell>
        </row>
        <row r="2687">
          <cell r="F2687" t="str">
            <v>项</v>
          </cell>
        </row>
        <row r="2687">
          <cell r="I2687">
            <v>30</v>
          </cell>
        </row>
        <row r="2687">
          <cell r="K2687">
            <v>30</v>
          </cell>
        </row>
        <row r="2687">
          <cell r="S2687">
            <v>30</v>
          </cell>
          <cell r="T2687">
            <v>30</v>
          </cell>
          <cell r="U2687">
            <v>30</v>
          </cell>
        </row>
        <row r="2688">
          <cell r="B2688">
            <v>310601005</v>
          </cell>
          <cell r="C2688" t="str">
            <v>残气容积测定</v>
          </cell>
          <cell r="D2688" t="str">
            <v>包括体描法，氦气平衡法，氮气稀释法,重复呼吸法</v>
          </cell>
        </row>
        <row r="2688">
          <cell r="F2688" t="str">
            <v>项</v>
          </cell>
        </row>
        <row r="2688">
          <cell r="I2688">
            <v>50</v>
          </cell>
        </row>
        <row r="2688">
          <cell r="K2688">
            <v>50</v>
          </cell>
        </row>
        <row r="2688">
          <cell r="S2688">
            <v>50</v>
          </cell>
          <cell r="T2688">
            <v>50</v>
          </cell>
          <cell r="U2688">
            <v>50</v>
          </cell>
        </row>
        <row r="2689">
          <cell r="B2689">
            <v>310601006</v>
          </cell>
          <cell r="C2689" t="str">
            <v>强迫振荡肺功能检查</v>
          </cell>
        </row>
        <row r="2689">
          <cell r="F2689" t="str">
            <v>项</v>
          </cell>
        </row>
        <row r="2689">
          <cell r="I2689">
            <v>60</v>
          </cell>
        </row>
        <row r="2689">
          <cell r="K2689">
            <v>60</v>
          </cell>
        </row>
        <row r="2689">
          <cell r="S2689">
            <v>60</v>
          </cell>
          <cell r="T2689">
            <v>60</v>
          </cell>
          <cell r="U2689">
            <v>60</v>
          </cell>
        </row>
        <row r="2690">
          <cell r="B2690">
            <v>310601007</v>
          </cell>
          <cell r="C2690" t="str">
            <v>第一秒平静吸气口腔闭合压测定</v>
          </cell>
        </row>
        <row r="2690">
          <cell r="F2690" t="str">
            <v>项</v>
          </cell>
        </row>
        <row r="2690">
          <cell r="I2690">
            <v>20</v>
          </cell>
        </row>
        <row r="2690">
          <cell r="K2690">
            <v>20</v>
          </cell>
        </row>
        <row r="2690">
          <cell r="S2690">
            <v>20</v>
          </cell>
          <cell r="T2690">
            <v>20</v>
          </cell>
          <cell r="U2690">
            <v>20</v>
          </cell>
        </row>
        <row r="2691">
          <cell r="B2691">
            <v>310601008</v>
          </cell>
          <cell r="C2691" t="str">
            <v>流速容量曲线（v一V曲线）</v>
          </cell>
          <cell r="D2691" t="str">
            <v>含最大吸气和呼气流量曲线，含10次v-v曲线</v>
          </cell>
        </row>
        <row r="2691">
          <cell r="F2691" t="str">
            <v>项</v>
          </cell>
        </row>
        <row r="2691">
          <cell r="I2691">
            <v>32</v>
          </cell>
        </row>
        <row r="2691">
          <cell r="K2691">
            <v>32</v>
          </cell>
        </row>
        <row r="2691">
          <cell r="S2691">
            <v>32</v>
          </cell>
          <cell r="T2691">
            <v>32</v>
          </cell>
          <cell r="U2691">
            <v>32</v>
          </cell>
        </row>
        <row r="2692">
          <cell r="B2692">
            <v>310601009</v>
          </cell>
          <cell r="C2692" t="str">
            <v>二氧化碳反应曲线</v>
          </cell>
        </row>
        <row r="2692">
          <cell r="F2692" t="str">
            <v>项</v>
          </cell>
        </row>
        <row r="2692">
          <cell r="I2692">
            <v>20</v>
          </cell>
        </row>
        <row r="2692">
          <cell r="K2692">
            <v>20</v>
          </cell>
        </row>
        <row r="2692">
          <cell r="S2692">
            <v>20</v>
          </cell>
          <cell r="T2692">
            <v>20</v>
          </cell>
          <cell r="U2692">
            <v>20</v>
          </cell>
        </row>
        <row r="2693">
          <cell r="B2693">
            <v>310601010</v>
          </cell>
          <cell r="C2693" t="str">
            <v>支气管激发试验</v>
          </cell>
        </row>
        <row r="2693">
          <cell r="F2693" t="str">
            <v>项</v>
          </cell>
        </row>
        <row r="2693">
          <cell r="I2693">
            <v>160</v>
          </cell>
        </row>
        <row r="2693">
          <cell r="K2693">
            <v>160</v>
          </cell>
        </row>
        <row r="2693">
          <cell r="S2693">
            <v>160</v>
          </cell>
          <cell r="T2693">
            <v>160</v>
          </cell>
          <cell r="U2693">
            <v>160</v>
          </cell>
        </row>
        <row r="2694">
          <cell r="B2694">
            <v>310601011</v>
          </cell>
          <cell r="C2694" t="str">
            <v>运动激发试验</v>
          </cell>
          <cell r="D2694" t="str">
            <v>含通气功能测定7次；不含心电监测</v>
          </cell>
        </row>
        <row r="2694">
          <cell r="F2694" t="str">
            <v>项</v>
          </cell>
        </row>
        <row r="2694">
          <cell r="I2694">
            <v>160</v>
          </cell>
        </row>
        <row r="2694">
          <cell r="K2694">
            <v>160</v>
          </cell>
        </row>
        <row r="2694">
          <cell r="S2694">
            <v>160</v>
          </cell>
          <cell r="T2694">
            <v>160</v>
          </cell>
          <cell r="U2694">
            <v>160</v>
          </cell>
        </row>
        <row r="2695">
          <cell r="B2695">
            <v>310601012</v>
          </cell>
          <cell r="C2695" t="str">
            <v>支气管舒张试验</v>
          </cell>
          <cell r="D2695" t="str">
            <v>含通气功能测定2次</v>
          </cell>
        </row>
        <row r="2695">
          <cell r="F2695" t="str">
            <v>项</v>
          </cell>
        </row>
        <row r="2695">
          <cell r="I2695">
            <v>110</v>
          </cell>
        </row>
        <row r="2695">
          <cell r="K2695">
            <v>110</v>
          </cell>
        </row>
        <row r="2695">
          <cell r="S2695">
            <v>110</v>
          </cell>
          <cell r="T2695">
            <v>110</v>
          </cell>
          <cell r="U2695">
            <v>110</v>
          </cell>
        </row>
        <row r="2696">
          <cell r="B2696">
            <v>310601013</v>
          </cell>
          <cell r="C2696" t="str">
            <v>一氧化氮呼气测定</v>
          </cell>
          <cell r="D2696" t="str">
            <v>含6次测量值</v>
          </cell>
        </row>
        <row r="2696">
          <cell r="F2696" t="str">
            <v>次</v>
          </cell>
        </row>
        <row r="2696">
          <cell r="I2696">
            <v>252</v>
          </cell>
        </row>
        <row r="2696">
          <cell r="K2696">
            <v>252</v>
          </cell>
        </row>
        <row r="2696">
          <cell r="S2696">
            <v>252</v>
          </cell>
          <cell r="T2696">
            <v>252</v>
          </cell>
          <cell r="U2696">
            <v>252</v>
          </cell>
        </row>
        <row r="2697">
          <cell r="B2697">
            <v>310601014</v>
          </cell>
          <cell r="C2697" t="str">
            <v>生物共振过敏源检测及治疗</v>
          </cell>
        </row>
        <row r="2698">
          <cell r="B2698" t="str">
            <v>310601014a</v>
          </cell>
          <cell r="C2698" t="str">
            <v>生物共振过敏源检测</v>
          </cell>
        </row>
        <row r="2698">
          <cell r="F2698" t="str">
            <v>次</v>
          </cell>
        </row>
        <row r="2698">
          <cell r="I2698" t="str">
            <v>自主定价</v>
          </cell>
        </row>
        <row r="2698">
          <cell r="K2698" t="str">
            <v>自主定价</v>
          </cell>
        </row>
        <row r="2698">
          <cell r="S2698" t="str">
            <v>自主定价</v>
          </cell>
          <cell r="T2698" t="str">
            <v>自主定价</v>
          </cell>
          <cell r="U2698" t="str">
            <v>自主定价</v>
          </cell>
        </row>
        <row r="2699">
          <cell r="B2699" t="str">
            <v>310601014b</v>
          </cell>
          <cell r="C2699" t="str">
            <v>生物共振过敏源治疗</v>
          </cell>
        </row>
        <row r="2699">
          <cell r="F2699" t="str">
            <v>次</v>
          </cell>
        </row>
        <row r="2699">
          <cell r="I2699" t="str">
            <v>自主定价</v>
          </cell>
        </row>
        <row r="2699">
          <cell r="K2699" t="str">
            <v>自主定价</v>
          </cell>
        </row>
        <row r="2699">
          <cell r="S2699" t="str">
            <v>自主定价</v>
          </cell>
          <cell r="T2699" t="str">
            <v>自主定价</v>
          </cell>
          <cell r="U2699" t="str">
            <v>自主定价</v>
          </cell>
        </row>
        <row r="2700">
          <cell r="B2700">
            <v>310602</v>
          </cell>
          <cell r="C2700" t="str">
            <v>其他呼吸功能检查</v>
          </cell>
        </row>
        <row r="2701">
          <cell r="B2701">
            <v>310602001</v>
          </cell>
          <cell r="C2701" t="str">
            <v>床边简易肺功能测定</v>
          </cell>
        </row>
        <row r="2701">
          <cell r="F2701" t="str">
            <v>次</v>
          </cell>
          <cell r="G2701" t="str">
            <v>即肺通气功能测定</v>
          </cell>
        </row>
        <row r="2701">
          <cell r="I2701">
            <v>45</v>
          </cell>
        </row>
        <row r="2701">
          <cell r="K2701">
            <v>45</v>
          </cell>
        </row>
        <row r="2701">
          <cell r="S2701">
            <v>45</v>
          </cell>
          <cell r="T2701">
            <v>45</v>
          </cell>
          <cell r="U2701">
            <v>45</v>
          </cell>
        </row>
        <row r="2702">
          <cell r="B2702">
            <v>310602002</v>
          </cell>
          <cell r="C2702" t="str">
            <v>肺阻抗血流图</v>
          </cell>
        </row>
        <row r="2702">
          <cell r="F2702" t="str">
            <v>次</v>
          </cell>
        </row>
        <row r="2702">
          <cell r="I2702">
            <v>9</v>
          </cell>
        </row>
        <row r="2702">
          <cell r="K2702">
            <v>9</v>
          </cell>
        </row>
        <row r="2702">
          <cell r="S2702">
            <v>9</v>
          </cell>
          <cell r="T2702">
            <v>9</v>
          </cell>
          <cell r="U2702">
            <v>9</v>
          </cell>
        </row>
        <row r="2703">
          <cell r="B2703">
            <v>310602003</v>
          </cell>
          <cell r="C2703" t="str">
            <v>呼吸肌功能测定</v>
          </cell>
          <cell r="D2703" t="str">
            <v>含最大吸气、呼气压、膈肌功能测定</v>
          </cell>
        </row>
        <row r="2703">
          <cell r="F2703" t="str">
            <v>次</v>
          </cell>
        </row>
        <row r="2703">
          <cell r="I2703">
            <v>65</v>
          </cell>
        </row>
        <row r="2703">
          <cell r="K2703">
            <v>65</v>
          </cell>
        </row>
        <row r="2703">
          <cell r="S2703">
            <v>65</v>
          </cell>
          <cell r="T2703">
            <v>65</v>
          </cell>
          <cell r="U2703">
            <v>65</v>
          </cell>
        </row>
        <row r="2704">
          <cell r="B2704">
            <v>310602004</v>
          </cell>
          <cell r="C2704" t="str">
            <v>动态呼吸监测(呼吸Holter)</v>
          </cell>
        </row>
        <row r="2704">
          <cell r="F2704" t="str">
            <v>次</v>
          </cell>
        </row>
        <row r="2704">
          <cell r="I2704">
            <v>105</v>
          </cell>
        </row>
        <row r="2704">
          <cell r="K2704">
            <v>105</v>
          </cell>
        </row>
        <row r="2704">
          <cell r="S2704">
            <v>105</v>
          </cell>
          <cell r="T2704">
            <v>105</v>
          </cell>
          <cell r="U2704">
            <v>105</v>
          </cell>
        </row>
        <row r="2705">
          <cell r="B2705">
            <v>310602005</v>
          </cell>
          <cell r="C2705" t="str">
            <v>持续呼吸功能检测</v>
          </cell>
          <cell r="D2705" t="str">
            <v>含潮气量、气道压力、顺应性、压力容积、Pol、最大吸气压</v>
          </cell>
        </row>
        <row r="2705">
          <cell r="F2705" t="str">
            <v>小时</v>
          </cell>
        </row>
        <row r="2705">
          <cell r="I2705">
            <v>5</v>
          </cell>
        </row>
        <row r="2705">
          <cell r="K2705">
            <v>5</v>
          </cell>
        </row>
        <row r="2705">
          <cell r="S2705">
            <v>5</v>
          </cell>
          <cell r="T2705">
            <v>5</v>
          </cell>
          <cell r="U2705">
            <v>5</v>
          </cell>
        </row>
        <row r="2706">
          <cell r="B2706">
            <v>310602006</v>
          </cell>
          <cell r="C2706" t="str">
            <v>血气分析</v>
          </cell>
          <cell r="D2706" t="str">
            <v>含血液PH、血氧和血二氧化碳测定以及酸碱平衡分析</v>
          </cell>
        </row>
        <row r="2706">
          <cell r="F2706" t="str">
            <v>次</v>
          </cell>
        </row>
        <row r="2706">
          <cell r="I2706">
            <v>85</v>
          </cell>
        </row>
        <row r="2706">
          <cell r="K2706">
            <v>85</v>
          </cell>
        </row>
        <row r="2706">
          <cell r="S2706">
            <v>85</v>
          </cell>
          <cell r="T2706">
            <v>85</v>
          </cell>
          <cell r="U2706">
            <v>85</v>
          </cell>
        </row>
        <row r="2707">
          <cell r="B2707">
            <v>310602007</v>
          </cell>
          <cell r="C2707" t="str">
            <v>肺循环血流动力学检查</v>
          </cell>
        </row>
        <row r="2707">
          <cell r="F2707" t="str">
            <v>次</v>
          </cell>
        </row>
        <row r="2707">
          <cell r="I2707">
            <v>160</v>
          </cell>
        </row>
        <row r="2707">
          <cell r="K2707">
            <v>160</v>
          </cell>
        </row>
        <row r="2707">
          <cell r="S2707">
            <v>160</v>
          </cell>
          <cell r="T2707">
            <v>160</v>
          </cell>
          <cell r="U2707">
            <v>160</v>
          </cell>
        </row>
        <row r="2708">
          <cell r="B2708">
            <v>310603</v>
          </cell>
          <cell r="C2708" t="str">
            <v>辅助呼吸</v>
          </cell>
        </row>
        <row r="2709">
          <cell r="B2709">
            <v>310603001</v>
          </cell>
          <cell r="C2709" t="str">
            <v>呼吸机辅助呼吸</v>
          </cell>
          <cell r="D2709" t="str">
            <v>含高频喷射通气呼吸机;不含CO2监测、肺功能监测</v>
          </cell>
        </row>
        <row r="2709">
          <cell r="F2709" t="str">
            <v>小时</v>
          </cell>
        </row>
        <row r="2709">
          <cell r="I2709">
            <v>15</v>
          </cell>
        </row>
        <row r="2709">
          <cell r="K2709">
            <v>15</v>
          </cell>
        </row>
        <row r="2709">
          <cell r="S2709">
            <v>15</v>
          </cell>
          <cell r="T2709">
            <v>15</v>
          </cell>
          <cell r="U2709">
            <v>15</v>
          </cell>
        </row>
        <row r="2710">
          <cell r="B2710">
            <v>310603002</v>
          </cell>
          <cell r="C2710" t="str">
            <v>无创辅助通气</v>
          </cell>
          <cell r="D2710" t="str">
            <v>包括持续气道正压(CPAP)、双水平气道正压(BIPAP)</v>
          </cell>
        </row>
        <row r="2710">
          <cell r="F2710" t="str">
            <v>小时</v>
          </cell>
        </row>
        <row r="2710">
          <cell r="I2710">
            <v>10</v>
          </cell>
        </row>
        <row r="2710">
          <cell r="K2710">
            <v>10</v>
          </cell>
        </row>
        <row r="2710">
          <cell r="S2710">
            <v>10</v>
          </cell>
          <cell r="T2710">
            <v>10</v>
          </cell>
          <cell r="U2710">
            <v>10</v>
          </cell>
        </row>
        <row r="2711">
          <cell r="B2711">
            <v>310603003</v>
          </cell>
          <cell r="C2711" t="str">
            <v>体外膈肌起搏治疗</v>
          </cell>
        </row>
        <row r="2711">
          <cell r="F2711" t="str">
            <v>次</v>
          </cell>
        </row>
        <row r="2711">
          <cell r="I2711">
            <v>6</v>
          </cell>
        </row>
        <row r="2711">
          <cell r="K2711">
            <v>6</v>
          </cell>
        </row>
        <row r="2711">
          <cell r="S2711">
            <v>6</v>
          </cell>
          <cell r="T2711">
            <v>6</v>
          </cell>
          <cell r="U2711">
            <v>6</v>
          </cell>
        </row>
        <row r="2712">
          <cell r="B2712">
            <v>310603004</v>
          </cell>
          <cell r="C2712" t="str">
            <v>俯卧位辅助通气治疗</v>
          </cell>
          <cell r="D2712" t="str">
            <v>用于低氧血症病人。摆放患者体位，固定各种导管，对易受压部位进行皮肤保护，监测心电、机械通气等的各项指标,确保患者的安全。</v>
          </cell>
        </row>
        <row r="2712">
          <cell r="F2712" t="str">
            <v>次</v>
          </cell>
        </row>
        <row r="2712">
          <cell r="I2712" t="str">
            <v>自主定价</v>
          </cell>
        </row>
        <row r="2712">
          <cell r="K2712" t="str">
            <v>自主定价</v>
          </cell>
        </row>
        <row r="2712">
          <cell r="S2712" t="str">
            <v>自主定价</v>
          </cell>
          <cell r="T2712" t="str">
            <v>自主定价</v>
          </cell>
          <cell r="U2712" t="str">
            <v>自主定价</v>
          </cell>
        </row>
        <row r="2713">
          <cell r="B2713">
            <v>310603005</v>
          </cell>
          <cell r="C2713" t="str">
            <v>术中双频叠加通气</v>
          </cell>
          <cell r="D2713" t="str">
            <v>核对患者信息，对手术患者提供手术器械通道，同时给予高频叠加常频的喷射通气，并进行呼末二氧化碳浓度、氧浓度和气道压力监测。</v>
          </cell>
        </row>
        <row r="2713">
          <cell r="F2713" t="str">
            <v>次</v>
          </cell>
        </row>
        <row r="2713">
          <cell r="I2713" t="str">
            <v>自主定价</v>
          </cell>
        </row>
        <row r="2713">
          <cell r="K2713" t="str">
            <v>自主定价</v>
          </cell>
        </row>
        <row r="2713">
          <cell r="S2713" t="str">
            <v>自主定价</v>
          </cell>
          <cell r="T2713" t="str">
            <v>自主定价</v>
          </cell>
          <cell r="U2713" t="str">
            <v>自主定价</v>
          </cell>
        </row>
        <row r="2714">
          <cell r="B2714">
            <v>310604</v>
          </cell>
          <cell r="C2714" t="str">
            <v>呼吸系统其他诊疗</v>
          </cell>
        </row>
        <row r="2715">
          <cell r="B2715">
            <v>310604001</v>
          </cell>
          <cell r="C2715" t="str">
            <v>睡眠呼吸监测</v>
          </cell>
          <cell r="D2715" t="str">
            <v>含心电、脑电、肌电、眼动、呼吸监测和血氧饱和度测定</v>
          </cell>
        </row>
        <row r="2715">
          <cell r="F2715" t="str">
            <v>次</v>
          </cell>
        </row>
        <row r="2715">
          <cell r="I2715">
            <v>450</v>
          </cell>
        </row>
        <row r="2715">
          <cell r="K2715">
            <v>450</v>
          </cell>
        </row>
        <row r="2715">
          <cell r="S2715">
            <v>450</v>
          </cell>
          <cell r="T2715">
            <v>450</v>
          </cell>
          <cell r="U2715">
            <v>450</v>
          </cell>
        </row>
        <row r="2716">
          <cell r="B2716">
            <v>310604002</v>
          </cell>
          <cell r="C2716" t="str">
            <v>睡眠呼吸监测过筛试验</v>
          </cell>
          <cell r="D2716" t="str">
            <v>含口鼻呼吸、胸腹呼吸、血氧饱和度测定</v>
          </cell>
        </row>
        <row r="2716">
          <cell r="F2716" t="str">
            <v>次</v>
          </cell>
        </row>
        <row r="2716">
          <cell r="I2716">
            <v>220</v>
          </cell>
        </row>
        <row r="2716">
          <cell r="K2716">
            <v>220</v>
          </cell>
        </row>
        <row r="2716">
          <cell r="S2716">
            <v>220</v>
          </cell>
          <cell r="T2716">
            <v>220</v>
          </cell>
          <cell r="U2716">
            <v>220</v>
          </cell>
        </row>
        <row r="2717">
          <cell r="B2717">
            <v>310604003</v>
          </cell>
          <cell r="C2717" t="str">
            <v>人工气胸术</v>
          </cell>
          <cell r="D2717" t="str">
            <v>包括人工液胸术</v>
          </cell>
        </row>
        <row r="2717">
          <cell r="F2717" t="str">
            <v>次</v>
          </cell>
        </row>
        <row r="2717">
          <cell r="I2717">
            <v>65</v>
          </cell>
        </row>
        <row r="2717">
          <cell r="K2717">
            <v>65</v>
          </cell>
        </row>
        <row r="2717">
          <cell r="S2717">
            <v>65</v>
          </cell>
          <cell r="T2717">
            <v>65</v>
          </cell>
          <cell r="U2717">
            <v>65</v>
          </cell>
        </row>
        <row r="2718">
          <cell r="B2718">
            <v>310604004</v>
          </cell>
          <cell r="C2718" t="str">
            <v>人工气腹术</v>
          </cell>
          <cell r="D2718" t="str">
            <v>包括人工液腹术</v>
          </cell>
        </row>
        <row r="2718">
          <cell r="F2718" t="str">
            <v>次</v>
          </cell>
        </row>
        <row r="2718">
          <cell r="I2718">
            <v>60</v>
          </cell>
        </row>
        <row r="2718">
          <cell r="K2718">
            <v>60</v>
          </cell>
        </row>
        <row r="2718">
          <cell r="S2718">
            <v>60</v>
          </cell>
          <cell r="T2718">
            <v>60</v>
          </cell>
          <cell r="U2718">
            <v>60</v>
          </cell>
        </row>
        <row r="2719">
          <cell r="B2719">
            <v>310604005</v>
          </cell>
          <cell r="C2719" t="str">
            <v>胸腔穿刺术</v>
          </cell>
          <cell r="D2719" t="str">
            <v>包括抽气、抽液、注药</v>
          </cell>
          <cell r="E2719" t="str">
            <v>药物</v>
          </cell>
          <cell r="F2719" t="str">
            <v>次</v>
          </cell>
        </row>
        <row r="2719">
          <cell r="I2719">
            <v>40</v>
          </cell>
        </row>
        <row r="2719">
          <cell r="K2719">
            <v>40</v>
          </cell>
        </row>
        <row r="2719">
          <cell r="S2719">
            <v>40</v>
          </cell>
          <cell r="T2719">
            <v>40</v>
          </cell>
          <cell r="U2719">
            <v>40</v>
          </cell>
        </row>
        <row r="2720">
          <cell r="B2720">
            <v>310604006</v>
          </cell>
          <cell r="C2720" t="str">
            <v>经皮穿刺肺活检术</v>
          </cell>
          <cell r="D2720" t="str">
            <v>包括胸膜、纵膈活检，不含CT、X线、B超引导</v>
          </cell>
        </row>
        <row r="2720">
          <cell r="F2720" t="str">
            <v>每处</v>
          </cell>
        </row>
        <row r="2720">
          <cell r="I2720">
            <v>600</v>
          </cell>
        </row>
        <row r="2720">
          <cell r="K2720">
            <v>600</v>
          </cell>
        </row>
        <row r="2720">
          <cell r="S2720">
            <v>600</v>
          </cell>
          <cell r="T2720">
            <v>600</v>
          </cell>
          <cell r="U2720">
            <v>600</v>
          </cell>
        </row>
        <row r="2721">
          <cell r="B2721">
            <v>310604007</v>
          </cell>
          <cell r="C2721" t="str">
            <v>肺结节人工智能辅助诊断</v>
          </cell>
          <cell r="D2721" t="str">
            <v>核对患者信息，对肺结节影像的关键特征进行人工智能技术增强处理、分析，辅助诊断并生成报告。</v>
          </cell>
        </row>
        <row r="2721">
          <cell r="F2721" t="str">
            <v>次</v>
          </cell>
        </row>
        <row r="2721">
          <cell r="I2721" t="str">
            <v>自主定价</v>
          </cell>
        </row>
        <row r="2721">
          <cell r="K2721" t="str">
            <v>自主定价</v>
          </cell>
        </row>
        <row r="2721">
          <cell r="S2721" t="str">
            <v>自主定价</v>
          </cell>
          <cell r="T2721" t="str">
            <v>自主定价</v>
          </cell>
          <cell r="U2721" t="str">
            <v>自主定价</v>
          </cell>
        </row>
        <row r="2722">
          <cell r="B2722">
            <v>310604008</v>
          </cell>
          <cell r="C2722" t="str">
            <v>岩盐气溶胶治疗</v>
          </cell>
          <cell r="D2722" t="str">
            <v>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v>
          </cell>
        </row>
        <row r="2722">
          <cell r="F2722" t="str">
            <v>小时</v>
          </cell>
          <cell r="G2722" t="str">
            <v>按每时段、每人次计价</v>
          </cell>
        </row>
        <row r="2722">
          <cell r="I2722" t="str">
            <v>自主定价</v>
          </cell>
        </row>
        <row r="2722">
          <cell r="K2722" t="str">
            <v>自主定价</v>
          </cell>
        </row>
        <row r="2722">
          <cell r="S2722" t="str">
            <v>自主定价</v>
          </cell>
          <cell r="T2722" t="str">
            <v>自主定价</v>
          </cell>
          <cell r="U2722" t="str">
            <v>自主定价</v>
          </cell>
        </row>
        <row r="2723">
          <cell r="B2723">
            <v>310604009</v>
          </cell>
          <cell r="C2723" t="str">
            <v>胸腔引流动态监测</v>
          </cell>
          <cell r="D2723" t="str">
            <v>用于胸腔负压引流监测，提供数字化的即时数据和图像历史数据。</v>
          </cell>
        </row>
        <row r="2723">
          <cell r="F2723" t="str">
            <v>小时</v>
          </cell>
        </row>
        <row r="2723">
          <cell r="I2723" t="str">
            <v>自主定价</v>
          </cell>
        </row>
        <row r="2723">
          <cell r="K2723" t="str">
            <v>自主定价</v>
          </cell>
        </row>
        <row r="2723">
          <cell r="S2723" t="str">
            <v>自主定价</v>
          </cell>
          <cell r="T2723" t="str">
            <v>自主定价</v>
          </cell>
          <cell r="U2723" t="str">
            <v>自主定价</v>
          </cell>
        </row>
        <row r="2724">
          <cell r="B2724">
            <v>310605</v>
          </cell>
          <cell r="C2724" t="str">
            <v>呼吸系统窥镜诊疗</v>
          </cell>
        </row>
        <row r="2724">
          <cell r="G2724" t="str">
            <v>使用电子纤维内镜加收100元；放大内镜、色素内镜加收200元，共聚焦纤维内镜加收800元。普通染色收60元</v>
          </cell>
        </row>
        <row r="2725">
          <cell r="B2725">
            <v>310605001</v>
          </cell>
          <cell r="C2725" t="str">
            <v>硬性气管镜检查</v>
          </cell>
        </row>
        <row r="2725">
          <cell r="F2725" t="str">
            <v>次</v>
          </cell>
        </row>
        <row r="2725">
          <cell r="I2725">
            <v>70</v>
          </cell>
        </row>
        <row r="2725">
          <cell r="K2725">
            <v>70</v>
          </cell>
        </row>
        <row r="2725">
          <cell r="S2725">
            <v>70</v>
          </cell>
          <cell r="T2725">
            <v>70</v>
          </cell>
          <cell r="U2725">
            <v>70</v>
          </cell>
        </row>
        <row r="2726">
          <cell r="B2726">
            <v>310605002</v>
          </cell>
          <cell r="C2726" t="str">
            <v>纤维支气管镜检查</v>
          </cell>
          <cell r="D2726" t="str">
            <v>包括针吸活检、支气管刷片</v>
          </cell>
        </row>
        <row r="2726">
          <cell r="F2726" t="str">
            <v>次</v>
          </cell>
          <cell r="G2726" t="str">
            <v>电子支气管镜加收260元，超声支气管镜检查收600元，床边检查加收100元</v>
          </cell>
        </row>
        <row r="2726">
          <cell r="I2726">
            <v>126</v>
          </cell>
        </row>
        <row r="2726">
          <cell r="K2726">
            <v>126</v>
          </cell>
        </row>
        <row r="2726">
          <cell r="S2726">
            <v>126</v>
          </cell>
          <cell r="T2726">
            <v>126</v>
          </cell>
          <cell r="U2726">
            <v>126</v>
          </cell>
        </row>
        <row r="2727">
          <cell r="B2727">
            <v>310605003</v>
          </cell>
          <cell r="C2727" t="str">
            <v>经纤支镜治疗</v>
          </cell>
          <cell r="D2727" t="str">
            <v>含经纤支镜痰吸引；包括取异物、滴药、止血、化疗</v>
          </cell>
        </row>
        <row r="2727">
          <cell r="F2727" t="str">
            <v>次</v>
          </cell>
          <cell r="G2727" t="str">
            <v>取异物加收500元</v>
          </cell>
        </row>
        <row r="2727">
          <cell r="I2727">
            <v>294</v>
          </cell>
        </row>
        <row r="2727">
          <cell r="K2727">
            <v>294</v>
          </cell>
        </row>
        <row r="2727">
          <cell r="S2727">
            <v>294</v>
          </cell>
          <cell r="T2727">
            <v>294</v>
          </cell>
          <cell r="U2727">
            <v>294</v>
          </cell>
        </row>
        <row r="2728">
          <cell r="B2728">
            <v>310605004</v>
          </cell>
          <cell r="C2728" t="str">
            <v>经纤支镜粘膜活检术</v>
          </cell>
        </row>
        <row r="2728">
          <cell r="F2728" t="str">
            <v>每个部位</v>
          </cell>
        </row>
        <row r="2728">
          <cell r="I2728">
            <v>45</v>
          </cell>
        </row>
        <row r="2728">
          <cell r="K2728">
            <v>45</v>
          </cell>
        </row>
        <row r="2728">
          <cell r="S2728">
            <v>45</v>
          </cell>
          <cell r="T2728">
            <v>45</v>
          </cell>
          <cell r="U2728">
            <v>45</v>
          </cell>
        </row>
        <row r="2729">
          <cell r="B2729">
            <v>310605005</v>
          </cell>
          <cell r="C2729" t="str">
            <v>经纤支镜透支气管壁肺活检术</v>
          </cell>
        </row>
        <row r="2729">
          <cell r="F2729" t="str">
            <v>每个部位</v>
          </cell>
        </row>
        <row r="2729">
          <cell r="I2729">
            <v>70</v>
          </cell>
        </row>
        <row r="2729">
          <cell r="K2729">
            <v>70</v>
          </cell>
        </row>
        <row r="2729">
          <cell r="S2729">
            <v>70</v>
          </cell>
          <cell r="T2729">
            <v>70</v>
          </cell>
          <cell r="U2729">
            <v>70</v>
          </cell>
        </row>
        <row r="2730">
          <cell r="B2730">
            <v>310605006</v>
          </cell>
          <cell r="C2730" t="str">
            <v>经纤支镜肺泡灌洗诊疗术</v>
          </cell>
          <cell r="D2730" t="str">
            <v>含生理盐水</v>
          </cell>
        </row>
        <row r="2730">
          <cell r="F2730" t="str">
            <v>每个肺段</v>
          </cell>
        </row>
        <row r="2730">
          <cell r="I2730">
            <v>126</v>
          </cell>
        </row>
        <row r="2730">
          <cell r="K2730">
            <v>126</v>
          </cell>
        </row>
        <row r="2730">
          <cell r="S2730">
            <v>126</v>
          </cell>
          <cell r="T2730">
            <v>126</v>
          </cell>
          <cell r="U2730">
            <v>126</v>
          </cell>
        </row>
        <row r="2731">
          <cell r="B2731">
            <v>310605007</v>
          </cell>
          <cell r="C2731" t="str">
            <v>经纤支镜防污染采样刷检查</v>
          </cell>
          <cell r="D2731" t="str">
            <v>包括经气管切开防污染采样刷检查；不含微生物学检查</v>
          </cell>
        </row>
        <row r="2731">
          <cell r="F2731" t="str">
            <v>次</v>
          </cell>
        </row>
        <row r="2731">
          <cell r="I2731">
            <v>130</v>
          </cell>
        </row>
        <row r="2731">
          <cell r="K2731">
            <v>130</v>
          </cell>
        </row>
        <row r="2731">
          <cell r="S2731">
            <v>130</v>
          </cell>
          <cell r="T2731">
            <v>130</v>
          </cell>
          <cell r="U2731">
            <v>130</v>
          </cell>
        </row>
        <row r="2732">
          <cell r="B2732">
            <v>310605008</v>
          </cell>
          <cell r="C2732" t="str">
            <v>经纤支镜特殊治疗</v>
          </cell>
        </row>
        <row r="2732">
          <cell r="F2732" t="str">
            <v>次</v>
          </cell>
        </row>
        <row r="2732">
          <cell r="I2732">
            <v>400</v>
          </cell>
        </row>
        <row r="2732">
          <cell r="K2732">
            <v>400</v>
          </cell>
        </row>
        <row r="2732">
          <cell r="S2732">
            <v>400</v>
          </cell>
          <cell r="T2732">
            <v>400</v>
          </cell>
          <cell r="U2732">
            <v>400</v>
          </cell>
        </row>
        <row r="2733">
          <cell r="B2733">
            <v>310605009</v>
          </cell>
          <cell r="C2733" t="str">
            <v>经内镜气管扩张术</v>
          </cell>
        </row>
        <row r="2733">
          <cell r="F2733" t="str">
            <v>次</v>
          </cell>
        </row>
        <row r="2733">
          <cell r="I2733">
            <v>580</v>
          </cell>
        </row>
        <row r="2733">
          <cell r="K2733">
            <v>580</v>
          </cell>
        </row>
        <row r="2733">
          <cell r="S2733">
            <v>580</v>
          </cell>
          <cell r="T2733">
            <v>580</v>
          </cell>
          <cell r="U2733">
            <v>580</v>
          </cell>
        </row>
        <row r="2734">
          <cell r="B2734">
            <v>310605010</v>
          </cell>
          <cell r="C2734" t="str">
            <v>经纤支镜支架置入术</v>
          </cell>
          <cell r="D2734" t="str">
            <v>包括透视下支架置入术、活瓣置入术，含气管扩张。包括取岀术</v>
          </cell>
          <cell r="E2734" t="str">
            <v>支架、活瓣</v>
          </cell>
          <cell r="F2734" t="str">
            <v>次</v>
          </cell>
        </row>
        <row r="2734">
          <cell r="I2734">
            <v>1000</v>
          </cell>
        </row>
        <row r="2734">
          <cell r="K2734">
            <v>1000</v>
          </cell>
        </row>
        <row r="2734">
          <cell r="S2734">
            <v>1000</v>
          </cell>
          <cell r="T2734">
            <v>1000</v>
          </cell>
          <cell r="U2734">
            <v>1000</v>
          </cell>
        </row>
        <row r="2735">
          <cell r="B2735">
            <v>310605011</v>
          </cell>
          <cell r="C2735" t="str">
            <v>经纤支镜引导支气管腔内放疗</v>
          </cell>
        </row>
        <row r="2735">
          <cell r="E2735" t="str">
            <v>药物</v>
          </cell>
          <cell r="F2735" t="str">
            <v>次</v>
          </cell>
          <cell r="G2735" t="str">
            <v>放疗费另收</v>
          </cell>
        </row>
        <row r="2735">
          <cell r="I2735">
            <v>800</v>
          </cell>
        </row>
        <row r="2735">
          <cell r="K2735">
            <v>800</v>
          </cell>
        </row>
        <row r="2735">
          <cell r="S2735">
            <v>800</v>
          </cell>
          <cell r="T2735">
            <v>800</v>
          </cell>
          <cell r="U2735">
            <v>800</v>
          </cell>
        </row>
        <row r="2736">
          <cell r="B2736">
            <v>310605012</v>
          </cell>
          <cell r="C2736" t="str">
            <v>经内镜气管内肿瘤切除术</v>
          </cell>
        </row>
        <row r="2736">
          <cell r="F2736" t="str">
            <v>次</v>
          </cell>
        </row>
        <row r="2736">
          <cell r="I2736">
            <v>1300</v>
          </cell>
        </row>
        <row r="2736">
          <cell r="K2736">
            <v>1300</v>
          </cell>
        </row>
        <row r="2736">
          <cell r="S2736">
            <v>1300</v>
          </cell>
          <cell r="T2736">
            <v>1300</v>
          </cell>
          <cell r="U2736">
            <v>1300</v>
          </cell>
        </row>
        <row r="2737">
          <cell r="B2737">
            <v>310605013</v>
          </cell>
          <cell r="C2737" t="str">
            <v>胸腔镜检查</v>
          </cell>
          <cell r="D2737" t="str">
            <v>含活检；不含经胸腔镜的特殊治疗</v>
          </cell>
        </row>
        <row r="2737">
          <cell r="F2737" t="str">
            <v>次</v>
          </cell>
        </row>
        <row r="2737">
          <cell r="I2737">
            <v>400</v>
          </cell>
        </row>
        <row r="2737">
          <cell r="K2737">
            <v>400</v>
          </cell>
        </row>
        <row r="2737">
          <cell r="S2737">
            <v>400</v>
          </cell>
          <cell r="T2737">
            <v>400</v>
          </cell>
          <cell r="U2737">
            <v>400</v>
          </cell>
        </row>
        <row r="2738">
          <cell r="B2738">
            <v>310605014</v>
          </cell>
          <cell r="C2738" t="str">
            <v>纵隔镜检查</v>
          </cell>
          <cell r="D2738" t="str">
            <v>含纵隔淋巴结活检</v>
          </cell>
        </row>
        <row r="2738">
          <cell r="F2738" t="str">
            <v>次</v>
          </cell>
        </row>
        <row r="2738">
          <cell r="I2738">
            <v>700</v>
          </cell>
        </row>
        <row r="2738">
          <cell r="K2738">
            <v>700</v>
          </cell>
        </row>
        <row r="2738">
          <cell r="S2738">
            <v>700</v>
          </cell>
          <cell r="T2738">
            <v>700</v>
          </cell>
          <cell r="U2738">
            <v>700</v>
          </cell>
        </row>
        <row r="2739">
          <cell r="B2739">
            <v>310605015</v>
          </cell>
          <cell r="C2739" t="str">
            <v>电磁导航支气管镜检查术</v>
          </cell>
        </row>
        <row r="2739">
          <cell r="E2739" t="str">
            <v>气管内镜定位导管</v>
          </cell>
          <cell r="F2739" t="str">
            <v>次</v>
          </cell>
        </row>
        <row r="2739">
          <cell r="I2739" t="str">
            <v>自主定价</v>
          </cell>
        </row>
        <row r="2739">
          <cell r="K2739" t="str">
            <v>自主定价</v>
          </cell>
        </row>
        <row r="2739">
          <cell r="S2739" t="str">
            <v>自主定价</v>
          </cell>
          <cell r="T2739" t="str">
            <v>自主定价</v>
          </cell>
          <cell r="U2739" t="str">
            <v>自主定价</v>
          </cell>
        </row>
        <row r="2740">
          <cell r="B2740">
            <v>310605016</v>
          </cell>
          <cell r="C2740" t="str">
            <v>经内镜支气管热成形术</v>
          </cell>
        </row>
        <row r="2740">
          <cell r="E2740" t="str">
            <v>导丝、导管</v>
          </cell>
          <cell r="F2740" t="str">
            <v>次</v>
          </cell>
        </row>
        <row r="2740">
          <cell r="I2740">
            <v>1200</v>
          </cell>
        </row>
        <row r="2740">
          <cell r="K2740">
            <v>1200</v>
          </cell>
        </row>
        <row r="2740">
          <cell r="S2740">
            <v>1200</v>
          </cell>
          <cell r="T2740">
            <v>1200</v>
          </cell>
          <cell r="U2740">
            <v>1200</v>
          </cell>
        </row>
        <row r="2741">
          <cell r="B2741">
            <v>310605017</v>
          </cell>
          <cell r="C2741" t="str">
            <v>支气管镜下增强现实导航术</v>
          </cell>
          <cell r="D2741" t="str">
            <v>利用三维虚拟重建图像对真实场景进行增强；将重建的支气管信息叠加在真实的支气管镜图像上，并与重建的图像同屏显示，进行实时导航，三维重建。含电子支气管镜检查。</v>
          </cell>
        </row>
        <row r="2741">
          <cell r="F2741" t="str">
            <v>次</v>
          </cell>
        </row>
        <row r="2741">
          <cell r="I2741" t="str">
            <v>自主定价</v>
          </cell>
        </row>
        <row r="2741">
          <cell r="K2741" t="str">
            <v>自主定价</v>
          </cell>
        </row>
        <row r="2741">
          <cell r="S2741" t="str">
            <v>自主定价</v>
          </cell>
          <cell r="T2741" t="str">
            <v>自主定价</v>
          </cell>
          <cell r="U2741" t="str">
            <v>自主定价</v>
          </cell>
        </row>
        <row r="2742">
          <cell r="B2742">
            <v>310605018</v>
          </cell>
          <cell r="C2742" t="str">
            <v>支气管镜下经肺实质病灶抵达术</v>
          </cell>
          <cell r="D2742" t="str">
            <v>路径规划，系统导航至穿刺点穿刺、扩张、定位及路径引导，抵达肺部任一点病灶的中央，送入诊疗器械，进行诊断和治疗。含电子支气管镜检查。</v>
          </cell>
          <cell r="E2742" t="str">
            <v>球囊、鞘管</v>
          </cell>
          <cell r="F2742" t="str">
            <v>次</v>
          </cell>
        </row>
        <row r="2742">
          <cell r="I2742" t="str">
            <v>自主定价</v>
          </cell>
        </row>
        <row r="2742">
          <cell r="K2742" t="str">
            <v>自主定价</v>
          </cell>
        </row>
        <row r="2742">
          <cell r="S2742" t="str">
            <v>自主定价</v>
          </cell>
          <cell r="T2742" t="str">
            <v>自主定价</v>
          </cell>
          <cell r="U2742" t="str">
            <v>自主定价</v>
          </cell>
        </row>
        <row r="2743">
          <cell r="B2743">
            <v>310605019</v>
          </cell>
          <cell r="C2743" t="str">
            <v>肺微小结节标记物植入定位术</v>
          </cell>
          <cell r="D2743" t="str">
            <v>不含影像学引导</v>
          </cell>
          <cell r="E2743" t="str">
            <v>定位针、弹簧圈</v>
          </cell>
          <cell r="F2743" t="str">
            <v>次</v>
          </cell>
          <cell r="G2743" t="str">
            <v>每增加一个病灶加收</v>
          </cell>
        </row>
        <row r="2743">
          <cell r="I2743" t="str">
            <v>自主定价</v>
          </cell>
        </row>
        <row r="2743">
          <cell r="K2743" t="str">
            <v>自主定价</v>
          </cell>
        </row>
        <row r="2743">
          <cell r="S2743" t="str">
            <v>自主定价</v>
          </cell>
          <cell r="T2743" t="str">
            <v>自主定价</v>
          </cell>
          <cell r="U2743" t="str">
            <v>自主定价</v>
          </cell>
        </row>
        <row r="2744">
          <cell r="B2744">
            <v>310606</v>
          </cell>
          <cell r="C2744" t="str">
            <v>胸部肿瘤治疗</v>
          </cell>
        </row>
        <row r="2745">
          <cell r="B2745">
            <v>310606001</v>
          </cell>
          <cell r="C2745" t="str">
            <v>经内镜胸部肿瘤特殊治疗</v>
          </cell>
          <cell r="D2745" t="str">
            <v>包括食管、气管、支气管、肺良性肿瘤或狭窄的治疗</v>
          </cell>
        </row>
        <row r="2745">
          <cell r="F2745" t="str">
            <v>次</v>
          </cell>
          <cell r="G2745" t="str">
            <v>局部注药加50元</v>
          </cell>
        </row>
        <row r="2745">
          <cell r="I2745">
            <v>400</v>
          </cell>
        </row>
        <row r="2745">
          <cell r="K2745">
            <v>400</v>
          </cell>
        </row>
        <row r="2745">
          <cell r="S2745">
            <v>400</v>
          </cell>
          <cell r="T2745">
            <v>400</v>
          </cell>
          <cell r="U2745">
            <v>400</v>
          </cell>
        </row>
        <row r="2746">
          <cell r="B2746">
            <v>310606002</v>
          </cell>
          <cell r="C2746" t="str">
            <v>恶性肿瘤腔内灌注治疗</v>
          </cell>
          <cell r="D2746" t="str">
            <v>包括结核病灌注治疗</v>
          </cell>
        </row>
        <row r="2746">
          <cell r="F2746" t="str">
            <v>次</v>
          </cell>
        </row>
        <row r="2746">
          <cell r="I2746">
            <v>100</v>
          </cell>
        </row>
        <row r="2746">
          <cell r="K2746">
            <v>100</v>
          </cell>
        </row>
        <row r="2746">
          <cell r="S2746">
            <v>100</v>
          </cell>
          <cell r="T2746">
            <v>100</v>
          </cell>
          <cell r="U2746">
            <v>100</v>
          </cell>
        </row>
        <row r="2747">
          <cell r="B2747">
            <v>310606003</v>
          </cell>
          <cell r="C2747" t="str">
            <v>载药囊泡肿瘤治疗术</v>
          </cell>
          <cell r="D2747" t="str">
            <v>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v>
          </cell>
        </row>
        <row r="2747">
          <cell r="F2747" t="str">
            <v>次</v>
          </cell>
          <cell r="G2747" t="str">
            <v>包括各部位肿瘤治疗</v>
          </cell>
        </row>
        <row r="2747">
          <cell r="I2747" t="str">
            <v>自主定价</v>
          </cell>
        </row>
        <row r="2747">
          <cell r="K2747" t="str">
            <v>自主定价</v>
          </cell>
        </row>
        <row r="2747">
          <cell r="S2747" t="str">
            <v>自主定价</v>
          </cell>
          <cell r="T2747" t="str">
            <v>自主定价</v>
          </cell>
          <cell r="U2747" t="str">
            <v>自主定价</v>
          </cell>
        </row>
        <row r="2748">
          <cell r="B2748">
            <v>310606004</v>
          </cell>
          <cell r="C2748" t="str">
            <v>热休克蛋白肽免疫治疗恶性肿瘤</v>
          </cell>
          <cell r="D2748" t="str">
            <v>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v>
          </cell>
        </row>
        <row r="2748">
          <cell r="F2748" t="str">
            <v>次</v>
          </cell>
          <cell r="G2748" t="str">
            <v>包括其他部位热休克蛋白肽免疫治疗恶性肿瘤</v>
          </cell>
        </row>
        <row r="2748">
          <cell r="I2748" t="str">
            <v>自主定价</v>
          </cell>
        </row>
        <row r="2748">
          <cell r="K2748" t="str">
            <v>自主定价</v>
          </cell>
        </row>
        <row r="2748">
          <cell r="S2748" t="str">
            <v>自主定价</v>
          </cell>
          <cell r="T2748" t="str">
            <v>自主定价</v>
          </cell>
          <cell r="U2748" t="str">
            <v>自主定价</v>
          </cell>
        </row>
        <row r="2749">
          <cell r="B2749">
            <v>310607</v>
          </cell>
          <cell r="C2749" t="str">
            <v>高压氧治疗</v>
          </cell>
          <cell r="D2749" t="str">
            <v>含氧气</v>
          </cell>
        </row>
        <row r="2750">
          <cell r="B2750">
            <v>310607001</v>
          </cell>
          <cell r="C2750" t="str">
            <v>高压氧舱治疗</v>
          </cell>
          <cell r="D2750" t="str">
            <v>含治疗压力为2个大气压以上（超高压除外）、舱内吸氧用面罩、头罩和安全防护措施、舱内医护人员监护和指导；不含舱内心电、呼吸监护和药物雾化吸入等</v>
          </cell>
        </row>
        <row r="2750">
          <cell r="F2750" t="str">
            <v>次</v>
          </cell>
          <cell r="G2750" t="str">
            <v>卧位病人加收100元；舱内医护人员监护和指导加收30元</v>
          </cell>
        </row>
        <row r="2750">
          <cell r="I2750">
            <v>113</v>
          </cell>
        </row>
        <row r="2750">
          <cell r="K2750">
            <v>113</v>
          </cell>
        </row>
        <row r="2750">
          <cell r="S2750">
            <v>113</v>
          </cell>
          <cell r="T2750">
            <v>113</v>
          </cell>
          <cell r="U2750">
            <v>113</v>
          </cell>
        </row>
        <row r="2751">
          <cell r="B2751">
            <v>310607002</v>
          </cell>
          <cell r="C2751" t="str">
            <v>单人舱治疗</v>
          </cell>
          <cell r="D2751" t="str">
            <v>包括纯氧舱</v>
          </cell>
        </row>
        <row r="2751">
          <cell r="F2751" t="str">
            <v>次</v>
          </cell>
        </row>
        <row r="2751">
          <cell r="I2751">
            <v>160</v>
          </cell>
        </row>
        <row r="2751">
          <cell r="K2751">
            <v>160</v>
          </cell>
        </row>
        <row r="2751">
          <cell r="S2751">
            <v>160</v>
          </cell>
          <cell r="T2751">
            <v>160</v>
          </cell>
          <cell r="U2751">
            <v>160</v>
          </cell>
        </row>
        <row r="2752">
          <cell r="B2752">
            <v>310607003</v>
          </cell>
          <cell r="C2752" t="str">
            <v>婴儿氧舱治疗</v>
          </cell>
          <cell r="D2752" t="str">
            <v>包括纯氧舱</v>
          </cell>
        </row>
        <row r="2752">
          <cell r="F2752" t="str">
            <v>次</v>
          </cell>
        </row>
        <row r="2752">
          <cell r="I2752">
            <v>100</v>
          </cell>
        </row>
        <row r="2752">
          <cell r="K2752">
            <v>100</v>
          </cell>
        </row>
        <row r="2752">
          <cell r="S2752">
            <v>100</v>
          </cell>
          <cell r="T2752">
            <v>100</v>
          </cell>
          <cell r="U2752">
            <v>100</v>
          </cell>
        </row>
        <row r="2753">
          <cell r="B2753">
            <v>310607004</v>
          </cell>
          <cell r="C2753" t="str">
            <v>急救单独开舱治疗</v>
          </cell>
        </row>
        <row r="2753">
          <cell r="F2753" t="str">
            <v>次</v>
          </cell>
          <cell r="G2753" t="str">
            <v>大舱加收100%</v>
          </cell>
        </row>
        <row r="2753">
          <cell r="I2753">
            <v>240</v>
          </cell>
        </row>
        <row r="2753">
          <cell r="K2753">
            <v>240</v>
          </cell>
        </row>
        <row r="2753">
          <cell r="S2753">
            <v>240</v>
          </cell>
          <cell r="T2753">
            <v>240</v>
          </cell>
          <cell r="U2753">
            <v>240</v>
          </cell>
        </row>
        <row r="2754">
          <cell r="B2754">
            <v>310607005</v>
          </cell>
          <cell r="C2754" t="str">
            <v>舱内抢救</v>
          </cell>
        </row>
        <row r="2754">
          <cell r="F2754" t="str">
            <v>次</v>
          </cell>
        </row>
        <row r="2754">
          <cell r="I2754">
            <v>100</v>
          </cell>
        </row>
        <row r="2754">
          <cell r="K2754">
            <v>100</v>
          </cell>
        </row>
        <row r="2754">
          <cell r="S2754">
            <v>100</v>
          </cell>
          <cell r="T2754">
            <v>100</v>
          </cell>
          <cell r="U2754">
            <v>100</v>
          </cell>
        </row>
        <row r="2755">
          <cell r="B2755">
            <v>310607006</v>
          </cell>
          <cell r="C2755" t="str">
            <v>舱外高流量吸氧</v>
          </cell>
          <cell r="D2755" t="str">
            <v>常压面罩吸氧</v>
          </cell>
        </row>
        <row r="2755">
          <cell r="F2755" t="str">
            <v>小时</v>
          </cell>
        </row>
        <row r="2755">
          <cell r="I2755">
            <v>10</v>
          </cell>
        </row>
        <row r="2755">
          <cell r="K2755">
            <v>10</v>
          </cell>
        </row>
        <row r="2755">
          <cell r="S2755">
            <v>10</v>
          </cell>
          <cell r="T2755">
            <v>10</v>
          </cell>
          <cell r="U2755">
            <v>10</v>
          </cell>
        </row>
        <row r="2756">
          <cell r="B2756">
            <v>3107</v>
          </cell>
          <cell r="C2756" t="str">
            <v>7.心脏及血管系统</v>
          </cell>
        </row>
        <row r="2757">
          <cell r="B2757">
            <v>310701</v>
          </cell>
          <cell r="C2757" t="str">
            <v>心电生理和心功能检查</v>
          </cell>
        </row>
        <row r="2758">
          <cell r="B2758">
            <v>310701001</v>
          </cell>
          <cell r="C2758" t="str">
            <v>常规心电图检查</v>
          </cell>
          <cell r="D2758" t="str">
            <v>含单通道、常规导联</v>
          </cell>
        </row>
        <row r="2758">
          <cell r="F2758" t="str">
            <v>次</v>
          </cell>
          <cell r="G2758" t="str">
            <v>床旁心电图加收10元</v>
          </cell>
        </row>
        <row r="2759">
          <cell r="B2759" t="str">
            <v>310701001a</v>
          </cell>
          <cell r="C2759" t="str">
            <v>单通道</v>
          </cell>
        </row>
        <row r="2759">
          <cell r="F2759" t="str">
            <v>次</v>
          </cell>
        </row>
        <row r="2759">
          <cell r="I2759">
            <v>4</v>
          </cell>
        </row>
        <row r="2759">
          <cell r="K2759">
            <v>4</v>
          </cell>
        </row>
        <row r="2759">
          <cell r="S2759">
            <v>4</v>
          </cell>
          <cell r="T2759">
            <v>4</v>
          </cell>
          <cell r="U2759">
            <v>4</v>
          </cell>
        </row>
        <row r="2760">
          <cell r="B2760" t="str">
            <v>310701001b</v>
          </cell>
          <cell r="C2760" t="str">
            <v>三通道</v>
          </cell>
        </row>
        <row r="2760">
          <cell r="F2760" t="str">
            <v>次</v>
          </cell>
        </row>
        <row r="2760">
          <cell r="I2760">
            <v>10</v>
          </cell>
        </row>
        <row r="2760">
          <cell r="K2760">
            <v>10</v>
          </cell>
        </row>
        <row r="2760">
          <cell r="S2760">
            <v>10</v>
          </cell>
          <cell r="T2760">
            <v>10</v>
          </cell>
          <cell r="U2760">
            <v>10</v>
          </cell>
        </row>
        <row r="2761">
          <cell r="B2761" t="str">
            <v>310701001c</v>
          </cell>
          <cell r="C2761" t="str">
            <v>十二通道</v>
          </cell>
        </row>
        <row r="2761">
          <cell r="F2761" t="str">
            <v>次</v>
          </cell>
        </row>
        <row r="2761">
          <cell r="I2761">
            <v>15</v>
          </cell>
        </row>
        <row r="2761">
          <cell r="K2761">
            <v>15</v>
          </cell>
        </row>
        <row r="2761">
          <cell r="S2761">
            <v>15</v>
          </cell>
          <cell r="T2761">
            <v>15</v>
          </cell>
          <cell r="U2761">
            <v>15</v>
          </cell>
        </row>
        <row r="2762">
          <cell r="B2762" t="str">
            <v>310701001d</v>
          </cell>
          <cell r="C2762" t="str">
            <v>十五导联</v>
          </cell>
        </row>
        <row r="2762">
          <cell r="F2762" t="str">
            <v>次</v>
          </cell>
        </row>
        <row r="2762">
          <cell r="I2762">
            <v>20</v>
          </cell>
        </row>
        <row r="2762">
          <cell r="K2762">
            <v>20</v>
          </cell>
        </row>
        <row r="2762">
          <cell r="S2762">
            <v>20</v>
          </cell>
          <cell r="T2762">
            <v>20</v>
          </cell>
          <cell r="U2762">
            <v>20</v>
          </cell>
        </row>
        <row r="2763">
          <cell r="B2763" t="str">
            <v>310701001e</v>
          </cell>
          <cell r="C2763" t="str">
            <v>十八导联</v>
          </cell>
        </row>
        <row r="2763">
          <cell r="F2763" t="str">
            <v>次</v>
          </cell>
        </row>
        <row r="2763">
          <cell r="I2763">
            <v>25</v>
          </cell>
        </row>
        <row r="2763">
          <cell r="K2763">
            <v>25</v>
          </cell>
        </row>
        <row r="2763">
          <cell r="S2763">
            <v>25</v>
          </cell>
          <cell r="T2763">
            <v>25</v>
          </cell>
          <cell r="U2763">
            <v>25</v>
          </cell>
        </row>
        <row r="2764">
          <cell r="B2764" t="str">
            <v>310701001f</v>
          </cell>
          <cell r="C2764" t="str">
            <v>自动分析</v>
          </cell>
        </row>
        <row r="2764">
          <cell r="F2764" t="str">
            <v>次</v>
          </cell>
        </row>
        <row r="2764">
          <cell r="I2764">
            <v>30</v>
          </cell>
        </row>
        <row r="2764">
          <cell r="K2764">
            <v>30</v>
          </cell>
        </row>
        <row r="2764">
          <cell r="S2764">
            <v>30</v>
          </cell>
          <cell r="T2764">
            <v>30</v>
          </cell>
          <cell r="U2764">
            <v>30</v>
          </cell>
        </row>
        <row r="2765">
          <cell r="B2765">
            <v>310701002</v>
          </cell>
          <cell r="C2765" t="str">
            <v>食管内心电图</v>
          </cell>
        </row>
        <row r="2765">
          <cell r="E2765" t="str">
            <v>一次性导管</v>
          </cell>
          <cell r="F2765" t="str">
            <v>次</v>
          </cell>
        </row>
        <row r="2765">
          <cell r="I2765" t="str">
            <v>自主定价</v>
          </cell>
        </row>
        <row r="2765">
          <cell r="K2765" t="str">
            <v>自主定价</v>
          </cell>
        </row>
        <row r="2765">
          <cell r="S2765" t="str">
            <v>自主定价</v>
          </cell>
          <cell r="T2765" t="str">
            <v>自主定价</v>
          </cell>
          <cell r="U2765" t="str">
            <v>自主定价</v>
          </cell>
        </row>
        <row r="2766">
          <cell r="B2766">
            <v>310701003</v>
          </cell>
          <cell r="C2766" t="str">
            <v>动态心电图</v>
          </cell>
          <cell r="D2766" t="str">
            <v>含磁带、电池费用</v>
          </cell>
        </row>
        <row r="2766">
          <cell r="F2766" t="str">
            <v>次</v>
          </cell>
          <cell r="G2766" t="str">
            <v>镍式加收80元,十二导联及以上加收120元</v>
          </cell>
        </row>
        <row r="2766">
          <cell r="I2766">
            <v>189</v>
          </cell>
        </row>
        <row r="2766">
          <cell r="K2766">
            <v>189</v>
          </cell>
        </row>
        <row r="2766">
          <cell r="S2766">
            <v>189</v>
          </cell>
          <cell r="T2766">
            <v>189</v>
          </cell>
          <cell r="U2766">
            <v>189</v>
          </cell>
        </row>
        <row r="2767">
          <cell r="B2767">
            <v>310701004</v>
          </cell>
          <cell r="C2767" t="str">
            <v>频谱心电图</v>
          </cell>
          <cell r="D2767" t="str">
            <v>含电极费用</v>
          </cell>
        </row>
        <row r="2767">
          <cell r="F2767" t="str">
            <v>次</v>
          </cell>
        </row>
        <row r="2767">
          <cell r="I2767">
            <v>25</v>
          </cell>
        </row>
        <row r="2767">
          <cell r="K2767">
            <v>25</v>
          </cell>
        </row>
        <row r="2767">
          <cell r="S2767">
            <v>25</v>
          </cell>
          <cell r="T2767">
            <v>25</v>
          </cell>
          <cell r="U2767">
            <v>25</v>
          </cell>
        </row>
        <row r="2768">
          <cell r="B2768">
            <v>310701005</v>
          </cell>
          <cell r="C2768" t="str">
            <v>标测心电图</v>
          </cell>
          <cell r="D2768" t="str">
            <v>含电极费用</v>
          </cell>
        </row>
        <row r="2768">
          <cell r="F2768" t="str">
            <v>次</v>
          </cell>
        </row>
        <row r="2768">
          <cell r="I2768">
            <v>45</v>
          </cell>
        </row>
        <row r="2768">
          <cell r="K2768">
            <v>45</v>
          </cell>
        </row>
        <row r="2768">
          <cell r="S2768">
            <v>45</v>
          </cell>
          <cell r="T2768">
            <v>45</v>
          </cell>
          <cell r="U2768">
            <v>45</v>
          </cell>
        </row>
        <row r="2769">
          <cell r="B2769">
            <v>310701006</v>
          </cell>
          <cell r="C2769" t="str">
            <v>体表窦房结心电图</v>
          </cell>
        </row>
        <row r="2769">
          <cell r="F2769" t="str">
            <v>次</v>
          </cell>
        </row>
        <row r="2769">
          <cell r="I2769">
            <v>25</v>
          </cell>
        </row>
        <row r="2769">
          <cell r="K2769">
            <v>25</v>
          </cell>
        </row>
        <row r="2769">
          <cell r="S2769">
            <v>25</v>
          </cell>
          <cell r="T2769">
            <v>25</v>
          </cell>
          <cell r="U2769">
            <v>25</v>
          </cell>
        </row>
        <row r="2770">
          <cell r="B2770">
            <v>310701007</v>
          </cell>
          <cell r="C2770" t="str">
            <v>心电事件记录</v>
          </cell>
          <cell r="D2770" t="str">
            <v>含磁带、电池费用</v>
          </cell>
        </row>
        <row r="2770">
          <cell r="F2770" t="str">
            <v>次</v>
          </cell>
        </row>
        <row r="2770">
          <cell r="I2770">
            <v>50</v>
          </cell>
        </row>
        <row r="2770">
          <cell r="K2770">
            <v>50</v>
          </cell>
        </row>
        <row r="2770">
          <cell r="S2770">
            <v>50</v>
          </cell>
          <cell r="T2770">
            <v>50</v>
          </cell>
          <cell r="U2770">
            <v>50</v>
          </cell>
        </row>
        <row r="2771">
          <cell r="B2771">
            <v>310701008</v>
          </cell>
          <cell r="C2771" t="str">
            <v>遥测心电监护</v>
          </cell>
          <cell r="D2771" t="str">
            <v>含电池、电极费用</v>
          </cell>
        </row>
        <row r="2771">
          <cell r="F2771" t="str">
            <v>小时</v>
          </cell>
        </row>
        <row r="2771">
          <cell r="I2771">
            <v>5</v>
          </cell>
        </row>
        <row r="2771">
          <cell r="K2771">
            <v>5</v>
          </cell>
        </row>
        <row r="2771">
          <cell r="S2771">
            <v>5</v>
          </cell>
          <cell r="T2771">
            <v>5</v>
          </cell>
          <cell r="U2771">
            <v>5</v>
          </cell>
        </row>
        <row r="2772">
          <cell r="B2772">
            <v>310701009</v>
          </cell>
          <cell r="C2772" t="str">
            <v>心电监测电话传输</v>
          </cell>
          <cell r="D2772" t="str">
            <v>含电池、电极费用</v>
          </cell>
        </row>
        <row r="2772">
          <cell r="F2772" t="str">
            <v>日或月</v>
          </cell>
        </row>
        <row r="2772">
          <cell r="I2772">
            <v>90</v>
          </cell>
        </row>
        <row r="2772">
          <cell r="K2772">
            <v>90</v>
          </cell>
        </row>
        <row r="2772">
          <cell r="S2772">
            <v>90</v>
          </cell>
          <cell r="T2772">
            <v>90</v>
          </cell>
          <cell r="U2772">
            <v>90</v>
          </cell>
        </row>
        <row r="2773">
          <cell r="B2773">
            <v>310701010</v>
          </cell>
          <cell r="C2773" t="str">
            <v>心电图踏车负荷试验</v>
          </cell>
          <cell r="D2773" t="str">
            <v>含电极费用、包括二阶梯、平板运动试验</v>
          </cell>
        </row>
        <row r="2773">
          <cell r="F2773" t="str">
            <v>次</v>
          </cell>
          <cell r="G2773" t="str">
            <v>平板运动试验加收80元</v>
          </cell>
        </row>
        <row r="2773">
          <cell r="I2773">
            <v>80</v>
          </cell>
        </row>
        <row r="2773">
          <cell r="K2773">
            <v>80</v>
          </cell>
        </row>
        <row r="2773">
          <cell r="S2773">
            <v>80</v>
          </cell>
          <cell r="T2773">
            <v>80</v>
          </cell>
          <cell r="U2773">
            <v>80</v>
          </cell>
        </row>
        <row r="2774">
          <cell r="B2774">
            <v>310701011</v>
          </cell>
          <cell r="C2774" t="str">
            <v>心电图药物负荷试验</v>
          </cell>
          <cell r="D2774" t="str">
            <v>含电极费用</v>
          </cell>
        </row>
        <row r="2774">
          <cell r="F2774" t="str">
            <v>次</v>
          </cell>
        </row>
        <row r="2774">
          <cell r="I2774">
            <v>120</v>
          </cell>
        </row>
        <row r="2774">
          <cell r="K2774">
            <v>120</v>
          </cell>
        </row>
        <row r="2774">
          <cell r="S2774">
            <v>120</v>
          </cell>
          <cell r="T2774">
            <v>120</v>
          </cell>
          <cell r="U2774">
            <v>120</v>
          </cell>
        </row>
        <row r="2775">
          <cell r="B2775">
            <v>310701012</v>
          </cell>
          <cell r="C2775" t="str">
            <v>心电向量图</v>
          </cell>
        </row>
        <row r="2775">
          <cell r="F2775" t="str">
            <v>次</v>
          </cell>
        </row>
        <row r="2775">
          <cell r="I2775">
            <v>30</v>
          </cell>
        </row>
        <row r="2775">
          <cell r="K2775">
            <v>30</v>
          </cell>
        </row>
        <row r="2775">
          <cell r="S2775">
            <v>30</v>
          </cell>
          <cell r="T2775">
            <v>30</v>
          </cell>
          <cell r="U2775">
            <v>30</v>
          </cell>
        </row>
        <row r="2776">
          <cell r="B2776">
            <v>310701013</v>
          </cell>
          <cell r="C2776" t="str">
            <v>心音图</v>
          </cell>
        </row>
        <row r="2776">
          <cell r="F2776" t="str">
            <v>次</v>
          </cell>
        </row>
        <row r="2776">
          <cell r="I2776">
            <v>10</v>
          </cell>
        </row>
        <row r="2776">
          <cell r="K2776">
            <v>10</v>
          </cell>
        </row>
        <row r="2776">
          <cell r="S2776">
            <v>10</v>
          </cell>
          <cell r="T2776">
            <v>10</v>
          </cell>
          <cell r="U2776">
            <v>10</v>
          </cell>
        </row>
        <row r="2777">
          <cell r="B2777">
            <v>310701014</v>
          </cell>
          <cell r="C2777" t="str">
            <v>心阻抗图</v>
          </cell>
        </row>
        <row r="2777">
          <cell r="F2777" t="str">
            <v>次</v>
          </cell>
        </row>
        <row r="2777">
          <cell r="I2777">
            <v>10</v>
          </cell>
        </row>
        <row r="2777">
          <cell r="K2777">
            <v>10</v>
          </cell>
        </row>
        <row r="2777">
          <cell r="S2777">
            <v>10</v>
          </cell>
          <cell r="T2777">
            <v>10</v>
          </cell>
          <cell r="U2777">
            <v>10</v>
          </cell>
        </row>
        <row r="2778">
          <cell r="B2778">
            <v>310701015</v>
          </cell>
          <cell r="C2778" t="str">
            <v>心室晚电位</v>
          </cell>
          <cell r="D2778" t="str">
            <v>含电极费用</v>
          </cell>
        </row>
        <row r="2778">
          <cell r="F2778" t="str">
            <v>次</v>
          </cell>
        </row>
        <row r="2778">
          <cell r="I2778">
            <v>50</v>
          </cell>
        </row>
        <row r="2778">
          <cell r="K2778">
            <v>50</v>
          </cell>
        </row>
        <row r="2778">
          <cell r="S2778">
            <v>50</v>
          </cell>
          <cell r="T2778">
            <v>50</v>
          </cell>
          <cell r="U2778">
            <v>50</v>
          </cell>
        </row>
        <row r="2779">
          <cell r="B2779">
            <v>310701016</v>
          </cell>
          <cell r="C2779" t="str">
            <v>心房晚电位</v>
          </cell>
          <cell r="D2779" t="str">
            <v>含电极费用</v>
          </cell>
        </row>
        <row r="2779">
          <cell r="F2779" t="str">
            <v>次</v>
          </cell>
        </row>
        <row r="2779">
          <cell r="I2779">
            <v>50</v>
          </cell>
        </row>
        <row r="2779">
          <cell r="K2779">
            <v>50</v>
          </cell>
        </row>
        <row r="2779">
          <cell r="S2779">
            <v>50</v>
          </cell>
          <cell r="T2779">
            <v>50</v>
          </cell>
          <cell r="U2779">
            <v>50</v>
          </cell>
        </row>
        <row r="2780">
          <cell r="B2780">
            <v>310701017</v>
          </cell>
          <cell r="C2780" t="str">
            <v>倾斜试验</v>
          </cell>
        </row>
        <row r="2780">
          <cell r="F2780" t="str">
            <v>次</v>
          </cell>
        </row>
        <row r="2780">
          <cell r="I2780">
            <v>60</v>
          </cell>
        </row>
        <row r="2780">
          <cell r="K2780">
            <v>60</v>
          </cell>
        </row>
        <row r="2780">
          <cell r="S2780">
            <v>60</v>
          </cell>
          <cell r="T2780">
            <v>60</v>
          </cell>
          <cell r="U2780">
            <v>60</v>
          </cell>
        </row>
        <row r="2781">
          <cell r="B2781">
            <v>310701018</v>
          </cell>
          <cell r="C2781" t="str">
            <v>心率变异性分析</v>
          </cell>
          <cell r="D2781" t="str">
            <v>短程</v>
          </cell>
        </row>
        <row r="2781">
          <cell r="F2781" t="str">
            <v>次</v>
          </cell>
          <cell r="G2781" t="str">
            <v>24小时加收100元</v>
          </cell>
        </row>
        <row r="2781">
          <cell r="I2781">
            <v>80</v>
          </cell>
        </row>
        <row r="2781">
          <cell r="K2781">
            <v>80</v>
          </cell>
        </row>
        <row r="2781">
          <cell r="S2781">
            <v>80</v>
          </cell>
          <cell r="T2781">
            <v>80</v>
          </cell>
          <cell r="U2781">
            <v>80</v>
          </cell>
        </row>
        <row r="2782">
          <cell r="B2782">
            <v>310701019</v>
          </cell>
          <cell r="C2782" t="str">
            <v>无创阻抗法心搏岀量测定</v>
          </cell>
        </row>
        <row r="2782">
          <cell r="F2782" t="str">
            <v>次</v>
          </cell>
        </row>
        <row r="2782">
          <cell r="I2782">
            <v>25</v>
          </cell>
        </row>
        <row r="2782">
          <cell r="K2782">
            <v>25</v>
          </cell>
        </row>
        <row r="2782">
          <cell r="S2782">
            <v>25</v>
          </cell>
          <cell r="T2782">
            <v>25</v>
          </cell>
          <cell r="U2782">
            <v>25</v>
          </cell>
        </row>
        <row r="2783">
          <cell r="B2783">
            <v>310701020</v>
          </cell>
          <cell r="C2783" t="str">
            <v>无创心功能监测</v>
          </cell>
          <cell r="D2783" t="str">
            <v>包括心血流图、心尖搏动图</v>
          </cell>
        </row>
        <row r="2783">
          <cell r="F2783" t="str">
            <v>每监测项目</v>
          </cell>
          <cell r="G2783" t="str">
            <v>无创血液在体流动性检测收30元，心力衰竭趋势性指标收15元,冠心病趋势性指标收15元，心-交感神经指数收15元,心-迷走神经指数收15元.</v>
          </cell>
        </row>
        <row r="2783">
          <cell r="I2783">
            <v>10</v>
          </cell>
        </row>
        <row r="2783">
          <cell r="K2783">
            <v>10</v>
          </cell>
        </row>
        <row r="2783">
          <cell r="S2783">
            <v>10</v>
          </cell>
          <cell r="T2783">
            <v>10</v>
          </cell>
          <cell r="U2783">
            <v>10</v>
          </cell>
        </row>
        <row r="2784">
          <cell r="B2784">
            <v>310701021</v>
          </cell>
          <cell r="C2784" t="str">
            <v>动态血压监测</v>
          </cell>
          <cell r="D2784" t="str">
            <v>含电池费用；包括运动血压监测</v>
          </cell>
        </row>
        <row r="2784">
          <cell r="F2784" t="str">
            <v>小时</v>
          </cell>
        </row>
        <row r="2784">
          <cell r="I2784">
            <v>8</v>
          </cell>
        </row>
        <row r="2784">
          <cell r="K2784">
            <v>8</v>
          </cell>
        </row>
        <row r="2784">
          <cell r="S2784">
            <v>8</v>
          </cell>
          <cell r="T2784">
            <v>8</v>
          </cell>
          <cell r="U2784">
            <v>8</v>
          </cell>
        </row>
        <row r="2785">
          <cell r="B2785">
            <v>310701022</v>
          </cell>
          <cell r="C2785" t="str">
            <v>心电监测</v>
          </cell>
          <cell r="D2785" t="str">
            <v>含无创血压监测</v>
          </cell>
        </row>
        <row r="2785">
          <cell r="F2785" t="str">
            <v>小时</v>
          </cell>
        </row>
        <row r="2785">
          <cell r="I2785">
            <v>6</v>
          </cell>
        </row>
        <row r="2785">
          <cell r="K2785">
            <v>6</v>
          </cell>
        </row>
        <row r="2785">
          <cell r="S2785">
            <v>6</v>
          </cell>
          <cell r="T2785">
            <v>6</v>
          </cell>
          <cell r="U2785">
            <v>6</v>
          </cell>
        </row>
        <row r="2786">
          <cell r="B2786">
            <v>310701023</v>
          </cell>
          <cell r="C2786" t="str">
            <v>心输岀量测定</v>
          </cell>
        </row>
        <row r="2786">
          <cell r="E2786" t="str">
            <v>漂浮导管、温度传感器、漂浮导管置入套件</v>
          </cell>
          <cell r="F2786" t="str">
            <v>次</v>
          </cell>
        </row>
        <row r="2786">
          <cell r="I2786">
            <v>160</v>
          </cell>
        </row>
        <row r="2786">
          <cell r="K2786">
            <v>160</v>
          </cell>
        </row>
        <row r="2786">
          <cell r="S2786">
            <v>160</v>
          </cell>
          <cell r="T2786">
            <v>160</v>
          </cell>
          <cell r="U2786">
            <v>160</v>
          </cell>
        </row>
        <row r="2787">
          <cell r="B2787">
            <v>310701024</v>
          </cell>
          <cell r="C2787" t="str">
            <v>肺动脉压和右心房压力监测</v>
          </cell>
        </row>
        <row r="2787">
          <cell r="E2787" t="str">
            <v>漂浮导管、漂浮导管置入套件</v>
          </cell>
          <cell r="F2787" t="str">
            <v>小时</v>
          </cell>
        </row>
        <row r="2787">
          <cell r="I2787">
            <v>20</v>
          </cell>
        </row>
        <row r="2787">
          <cell r="K2787">
            <v>20</v>
          </cell>
        </row>
        <row r="2787">
          <cell r="S2787">
            <v>20</v>
          </cell>
          <cell r="T2787">
            <v>20</v>
          </cell>
          <cell r="U2787">
            <v>20</v>
          </cell>
        </row>
        <row r="2788">
          <cell r="B2788">
            <v>310701025</v>
          </cell>
          <cell r="C2788" t="str">
            <v>动脉内压力监测</v>
          </cell>
        </row>
        <row r="2788">
          <cell r="E2788" t="str">
            <v>套管针、测压套件</v>
          </cell>
          <cell r="F2788" t="str">
            <v>小时</v>
          </cell>
        </row>
        <row r="2788">
          <cell r="I2788">
            <v>20</v>
          </cell>
        </row>
        <row r="2788">
          <cell r="K2788">
            <v>20</v>
          </cell>
        </row>
        <row r="2788">
          <cell r="S2788">
            <v>20</v>
          </cell>
          <cell r="T2788">
            <v>20</v>
          </cell>
          <cell r="U2788">
            <v>20</v>
          </cell>
        </row>
        <row r="2789">
          <cell r="B2789">
            <v>310701026</v>
          </cell>
          <cell r="C2789" t="str">
            <v>周围静脉压测定</v>
          </cell>
        </row>
        <row r="2789">
          <cell r="F2789" t="str">
            <v>次</v>
          </cell>
        </row>
        <row r="2789">
          <cell r="I2789">
            <v>20</v>
          </cell>
        </row>
        <row r="2789">
          <cell r="K2789">
            <v>20</v>
          </cell>
        </row>
        <row r="2789">
          <cell r="S2789">
            <v>20</v>
          </cell>
          <cell r="T2789">
            <v>20</v>
          </cell>
          <cell r="U2789">
            <v>20</v>
          </cell>
        </row>
        <row r="2790">
          <cell r="B2790">
            <v>310701027</v>
          </cell>
          <cell r="C2790" t="str">
            <v>指脉氧监测</v>
          </cell>
        </row>
        <row r="2790">
          <cell r="F2790" t="str">
            <v>小时</v>
          </cell>
        </row>
        <row r="2790">
          <cell r="I2790">
            <v>5</v>
          </cell>
        </row>
        <row r="2790">
          <cell r="K2790">
            <v>5</v>
          </cell>
        </row>
        <row r="2790">
          <cell r="S2790">
            <v>5</v>
          </cell>
          <cell r="T2790">
            <v>5</v>
          </cell>
          <cell r="U2790">
            <v>5</v>
          </cell>
        </row>
        <row r="2791">
          <cell r="B2791">
            <v>310701028</v>
          </cell>
          <cell r="C2791" t="str">
            <v>血氧饱和度监测</v>
          </cell>
        </row>
        <row r="2791">
          <cell r="F2791" t="str">
            <v>小时</v>
          </cell>
        </row>
        <row r="2791">
          <cell r="I2791">
            <v>5</v>
          </cell>
        </row>
        <row r="2791">
          <cell r="K2791">
            <v>5</v>
          </cell>
        </row>
        <row r="2791">
          <cell r="S2791">
            <v>5</v>
          </cell>
          <cell r="T2791">
            <v>5</v>
          </cell>
          <cell r="U2791">
            <v>5</v>
          </cell>
        </row>
        <row r="2792">
          <cell r="B2792">
            <v>310701029</v>
          </cell>
          <cell r="C2792" t="str">
            <v>脉搏波速度测定</v>
          </cell>
        </row>
        <row r="2792">
          <cell r="F2792" t="str">
            <v>次</v>
          </cell>
        </row>
        <row r="2792">
          <cell r="I2792" t="str">
            <v>自主定价</v>
          </cell>
        </row>
        <row r="2792">
          <cell r="K2792" t="str">
            <v>自主定价</v>
          </cell>
        </row>
        <row r="2792">
          <cell r="S2792" t="str">
            <v>自主定价</v>
          </cell>
          <cell r="T2792" t="str">
            <v>自主定价</v>
          </cell>
          <cell r="U2792" t="str">
            <v>自主定价</v>
          </cell>
        </row>
        <row r="2793">
          <cell r="B2793">
            <v>310701030</v>
          </cell>
          <cell r="C2793" t="str">
            <v>鹰眼检测全身扫描</v>
          </cell>
        </row>
        <row r="2793">
          <cell r="F2793" t="str">
            <v>次</v>
          </cell>
        </row>
        <row r="2793">
          <cell r="I2793" t="str">
            <v>自主定价</v>
          </cell>
        </row>
        <row r="2793">
          <cell r="K2793" t="str">
            <v>自主定价</v>
          </cell>
        </row>
        <row r="2793">
          <cell r="S2793" t="str">
            <v>自主定价</v>
          </cell>
          <cell r="T2793" t="str">
            <v>自主定价</v>
          </cell>
          <cell r="U2793" t="str">
            <v>自主定价</v>
          </cell>
        </row>
        <row r="2794">
          <cell r="B2794">
            <v>310701031</v>
          </cell>
          <cell r="C2794" t="str">
            <v>血管流量监测</v>
          </cell>
        </row>
        <row r="2794">
          <cell r="F2794" t="str">
            <v>次</v>
          </cell>
        </row>
        <row r="2794">
          <cell r="I2794">
            <v>400</v>
          </cell>
        </row>
        <row r="2794">
          <cell r="K2794">
            <v>400</v>
          </cell>
        </row>
        <row r="2794">
          <cell r="S2794">
            <v>400</v>
          </cell>
          <cell r="T2794">
            <v>400</v>
          </cell>
          <cell r="U2794">
            <v>400</v>
          </cell>
        </row>
        <row r="2795">
          <cell r="B2795">
            <v>310701032</v>
          </cell>
          <cell r="C2795" t="str">
            <v>连续无创末梢血流灌注指数监测</v>
          </cell>
        </row>
        <row r="2795">
          <cell r="F2795" t="str">
            <v>次</v>
          </cell>
        </row>
        <row r="2795">
          <cell r="I2795" t="str">
            <v>自主定价</v>
          </cell>
        </row>
        <row r="2795">
          <cell r="K2795" t="str">
            <v>自主定价</v>
          </cell>
        </row>
        <row r="2795">
          <cell r="S2795" t="str">
            <v>自主定价</v>
          </cell>
          <cell r="T2795" t="str">
            <v>自主定价</v>
          </cell>
          <cell r="U2795" t="str">
            <v>自主定价</v>
          </cell>
        </row>
        <row r="2796">
          <cell r="B2796">
            <v>310701033</v>
          </cell>
          <cell r="C2796" t="str">
            <v>连续无创容积变异指数监测</v>
          </cell>
        </row>
        <row r="2796">
          <cell r="F2796" t="str">
            <v>次</v>
          </cell>
        </row>
        <row r="2796">
          <cell r="I2796" t="str">
            <v>自主定价</v>
          </cell>
        </row>
        <row r="2796">
          <cell r="K2796" t="str">
            <v>自主定价</v>
          </cell>
        </row>
        <row r="2796">
          <cell r="S2796" t="str">
            <v>自主定价</v>
          </cell>
          <cell r="T2796" t="str">
            <v>自主定价</v>
          </cell>
          <cell r="U2796" t="str">
            <v>自主定价</v>
          </cell>
        </row>
        <row r="2797">
          <cell r="B2797">
            <v>310701034</v>
          </cell>
          <cell r="C2797" t="str">
            <v>连续无创碳氧血红蛋白监测</v>
          </cell>
        </row>
        <row r="2797">
          <cell r="F2797" t="str">
            <v>次</v>
          </cell>
        </row>
        <row r="2797">
          <cell r="I2797" t="str">
            <v>自主定价</v>
          </cell>
        </row>
        <row r="2797">
          <cell r="K2797" t="str">
            <v>自主定价</v>
          </cell>
        </row>
        <row r="2797">
          <cell r="S2797" t="str">
            <v>自主定价</v>
          </cell>
          <cell r="T2797" t="str">
            <v>自主定价</v>
          </cell>
          <cell r="U2797" t="str">
            <v>自主定价</v>
          </cell>
        </row>
        <row r="2798">
          <cell r="B2798">
            <v>310701035</v>
          </cell>
          <cell r="C2798" t="str">
            <v>连续无创总血红蛋白监测</v>
          </cell>
        </row>
        <row r="2798">
          <cell r="F2798" t="str">
            <v>次</v>
          </cell>
        </row>
        <row r="2798">
          <cell r="I2798" t="str">
            <v>自主定价</v>
          </cell>
        </row>
        <row r="2798">
          <cell r="K2798" t="str">
            <v>自主定价</v>
          </cell>
        </row>
        <row r="2798">
          <cell r="S2798" t="str">
            <v>自主定价</v>
          </cell>
          <cell r="T2798" t="str">
            <v>自主定价</v>
          </cell>
          <cell r="U2798" t="str">
            <v>自主定价</v>
          </cell>
        </row>
        <row r="2799">
          <cell r="B2799">
            <v>310701036</v>
          </cell>
          <cell r="C2799" t="str">
            <v>超声心动图冠状动脉血流储备检测</v>
          </cell>
          <cell r="D2799" t="str">
            <v>在普通或经食管心脏超声检查基础上，分别于静息状态及静脉给药后观察冠状动脉血流充盈状态，利用彩色多普勒探测最大和平均血流速度与压差，计算基础和给药后高峰比值，并对其病情进行评估，作岀诊断报告，图文报告。</v>
          </cell>
        </row>
        <row r="2799">
          <cell r="F2799" t="str">
            <v>次</v>
          </cell>
        </row>
        <row r="2799">
          <cell r="I2799" t="str">
            <v>自主定价</v>
          </cell>
        </row>
        <row r="2799">
          <cell r="K2799" t="str">
            <v>自主定价</v>
          </cell>
        </row>
        <row r="2799">
          <cell r="S2799" t="str">
            <v>自主定价</v>
          </cell>
          <cell r="T2799" t="str">
            <v>自主定价</v>
          </cell>
          <cell r="U2799" t="str">
            <v>自主定价</v>
          </cell>
        </row>
        <row r="2800">
          <cell r="B2800">
            <v>310701037</v>
          </cell>
          <cell r="C2800" t="str">
            <v>经胸超声心动图声学心腔造影</v>
          </cell>
          <cell r="D2800" t="str">
            <v>在经胸超声检查基础上，经静脉推注对比剂观测右心腔及左心腔充盈状态、检测速度、压差及射血分数、病变部位灌注情况、心内膜边界显示情况、心肌灌注程度、分流方向、分流量与返流量等,并对其病情进行评估，作岀诊断报告，图文报告。</v>
          </cell>
        </row>
        <row r="2800">
          <cell r="F2800" t="str">
            <v>次</v>
          </cell>
        </row>
        <row r="2800">
          <cell r="I2800" t="str">
            <v>自主定价</v>
          </cell>
        </row>
        <row r="2800">
          <cell r="K2800" t="str">
            <v>自主定价</v>
          </cell>
        </row>
        <row r="2800">
          <cell r="S2800" t="str">
            <v>自主定价</v>
          </cell>
          <cell r="T2800" t="str">
            <v>自主定价</v>
          </cell>
          <cell r="U2800" t="str">
            <v>自主定价</v>
          </cell>
        </row>
        <row r="2801">
          <cell r="B2801">
            <v>310701038</v>
          </cell>
          <cell r="C2801" t="str">
            <v>无创冠脉血流储备分数测定</v>
          </cell>
          <cell r="D2801" t="str">
            <v>使用64排以及64排以上CT设备采集的冠脉CTADICOM数据及影像进行人工智能计算，对血管进行分割与重建，从而测定冠脉血流储备分数，可准确评估稳定型冠心病（SCAD）患者的功能性心肌缺血症状</v>
          </cell>
        </row>
        <row r="2801">
          <cell r="F2801" t="str">
            <v>次</v>
          </cell>
        </row>
        <row r="2801">
          <cell r="I2801" t="str">
            <v>自主定价</v>
          </cell>
        </row>
        <row r="2801">
          <cell r="K2801" t="str">
            <v>自主定价</v>
          </cell>
        </row>
        <row r="2801">
          <cell r="S2801" t="str">
            <v>自主定价</v>
          </cell>
          <cell r="T2801" t="str">
            <v>自主定价</v>
          </cell>
          <cell r="U2801" t="str">
            <v>自主定价</v>
          </cell>
        </row>
        <row r="2802">
          <cell r="B2802">
            <v>310701039</v>
          </cell>
          <cell r="C2802" t="str">
            <v>舌下微循环成像</v>
          </cell>
          <cell r="D2802" t="str">
            <v>采集3-5个不同位置的微循环图像后结束采集。选择合适的微循环图像进行分析与评价，评估组织器官的微循环与组织灌注情况。</v>
          </cell>
        </row>
        <row r="2802">
          <cell r="F2802" t="str">
            <v>次</v>
          </cell>
        </row>
        <row r="2802">
          <cell r="I2802" t="str">
            <v>自主定价</v>
          </cell>
        </row>
        <row r="2802">
          <cell r="K2802" t="str">
            <v>自主定价</v>
          </cell>
        </row>
        <row r="2802">
          <cell r="S2802" t="str">
            <v>自主定价</v>
          </cell>
          <cell r="T2802" t="str">
            <v>自主定价</v>
          </cell>
          <cell r="U2802" t="str">
            <v>自主定价</v>
          </cell>
        </row>
        <row r="2803">
          <cell r="B2803">
            <v>310701040</v>
          </cell>
          <cell r="C2803" t="str">
            <v>移动生命体征监测</v>
          </cell>
          <cell r="D2803" t="str">
            <v>利用设备对患者进行无创血压、脉搏、体温等主要生命体征参数的测量，将测量参数通过无线传输到数据管理终端供医务人员进行诊断，适用于需要进行移动生命体征检测的患者。</v>
          </cell>
          <cell r="E2803" t="str">
            <v>专用敷贴（卡）</v>
          </cell>
          <cell r="F2803" t="str">
            <v>次</v>
          </cell>
        </row>
        <row r="2803">
          <cell r="I2803" t="str">
            <v>自主定价</v>
          </cell>
        </row>
        <row r="2803">
          <cell r="K2803" t="str">
            <v>自主定价</v>
          </cell>
        </row>
        <row r="2803">
          <cell r="S2803" t="str">
            <v>自主定价</v>
          </cell>
          <cell r="T2803" t="str">
            <v>自主定价</v>
          </cell>
          <cell r="U2803" t="str">
            <v>自主定价</v>
          </cell>
        </row>
        <row r="2804">
          <cell r="B2804">
            <v>310701041</v>
          </cell>
          <cell r="C2804" t="str">
            <v>单导联长程心电监测</v>
          </cell>
          <cell r="D2804" t="str">
            <v>指长时间连续采集、存储以及无线传输心电数据，监测患者心电活动</v>
          </cell>
          <cell r="E2804" t="str">
            <v>传感器</v>
          </cell>
          <cell r="F2804" t="str">
            <v>小时</v>
          </cell>
        </row>
        <row r="2804">
          <cell r="I2804" t="str">
            <v>自主定价</v>
          </cell>
        </row>
        <row r="2804">
          <cell r="K2804" t="str">
            <v>自主定价</v>
          </cell>
        </row>
        <row r="2804">
          <cell r="S2804" t="str">
            <v>自主定价</v>
          </cell>
          <cell r="T2804" t="str">
            <v>自主定价</v>
          </cell>
          <cell r="U2804" t="str">
            <v>自主定价</v>
          </cell>
        </row>
        <row r="2805">
          <cell r="B2805">
            <v>310702</v>
          </cell>
          <cell r="C2805" t="str">
            <v>心脏电生理诊疗</v>
          </cell>
          <cell r="D2805" t="str">
            <v>含介入操作、影像学监视、心电监测</v>
          </cell>
        </row>
        <row r="2806">
          <cell r="B2806">
            <v>310702001</v>
          </cell>
          <cell r="C2806" t="str">
            <v>有创性血流动力学监测（床旁）</v>
          </cell>
          <cell r="D2806" t="str">
            <v>含心脏房室腔内压力监测、心排血量测定</v>
          </cell>
          <cell r="E2806" t="str">
            <v>漂浮导管</v>
          </cell>
        </row>
        <row r="2807">
          <cell r="B2807" t="str">
            <v>310702001a</v>
          </cell>
          <cell r="C2807" t="str">
            <v>心脏房室腔内压力监测</v>
          </cell>
        </row>
        <row r="2807">
          <cell r="F2807" t="str">
            <v>小时</v>
          </cell>
        </row>
        <row r="2807">
          <cell r="I2807">
            <v>35</v>
          </cell>
        </row>
        <row r="2807">
          <cell r="K2807">
            <v>35</v>
          </cell>
        </row>
        <row r="2807">
          <cell r="S2807">
            <v>35</v>
          </cell>
          <cell r="T2807">
            <v>35</v>
          </cell>
          <cell r="U2807">
            <v>35</v>
          </cell>
        </row>
        <row r="2808">
          <cell r="B2808" t="str">
            <v>310702001b</v>
          </cell>
          <cell r="C2808" t="str">
            <v>心排血量测定</v>
          </cell>
        </row>
        <row r="2808">
          <cell r="F2808" t="str">
            <v>次</v>
          </cell>
        </row>
        <row r="2808">
          <cell r="I2808">
            <v>400</v>
          </cell>
        </row>
        <row r="2808">
          <cell r="K2808">
            <v>400</v>
          </cell>
        </row>
        <row r="2808">
          <cell r="S2808">
            <v>400</v>
          </cell>
          <cell r="T2808">
            <v>400</v>
          </cell>
          <cell r="U2808">
            <v>400</v>
          </cell>
        </row>
        <row r="2809">
          <cell r="B2809">
            <v>310702002</v>
          </cell>
          <cell r="C2809" t="str">
            <v>持续有创性血压监测</v>
          </cell>
          <cell r="D2809" t="str">
            <v>含心电、压力连续示波</v>
          </cell>
          <cell r="E2809" t="str">
            <v>动脉穿刺套针</v>
          </cell>
          <cell r="F2809" t="str">
            <v>小时</v>
          </cell>
        </row>
        <row r="2809">
          <cell r="I2809">
            <v>9</v>
          </cell>
        </row>
        <row r="2809">
          <cell r="K2809">
            <v>9</v>
          </cell>
        </row>
        <row r="2809">
          <cell r="S2809">
            <v>9</v>
          </cell>
          <cell r="T2809">
            <v>9</v>
          </cell>
          <cell r="U2809">
            <v>9</v>
          </cell>
        </row>
        <row r="2810">
          <cell r="B2810">
            <v>310702003</v>
          </cell>
          <cell r="C2810" t="str">
            <v>有创性心内电生理检查</v>
          </cell>
        </row>
        <row r="2810">
          <cell r="E2810" t="str">
            <v>心导管</v>
          </cell>
          <cell r="F2810" t="str">
            <v>次</v>
          </cell>
        </row>
        <row r="2810">
          <cell r="I2810">
            <v>1300</v>
          </cell>
        </row>
        <row r="2810">
          <cell r="K2810">
            <v>1300</v>
          </cell>
        </row>
        <row r="2810">
          <cell r="S2810">
            <v>1300</v>
          </cell>
          <cell r="T2810">
            <v>1300</v>
          </cell>
          <cell r="U2810">
            <v>1300</v>
          </cell>
        </row>
        <row r="2811">
          <cell r="B2811">
            <v>310702004</v>
          </cell>
          <cell r="C2811" t="str">
            <v>射频消融术</v>
          </cell>
          <cell r="D2811" t="str">
            <v>包括肿瘤消融术</v>
          </cell>
          <cell r="E2811" t="str">
            <v>射频、微波导管、一次性双极消融器</v>
          </cell>
          <cell r="F2811" t="str">
            <v>次、侧</v>
          </cell>
          <cell r="G2811" t="str">
            <v>肝脏肿瘤2600元，其他脏器、肢体肿瘤1500元。双侧乳腺、甲状腺肿瘤同时消融，在单侧收费基础上加收80%。</v>
          </cell>
        </row>
        <row r="2811">
          <cell r="I2811" t="str">
            <v>三级3500 二级3300 一级2700</v>
          </cell>
        </row>
        <row r="2811">
          <cell r="K2811">
            <v>3500</v>
          </cell>
          <cell r="L2811">
            <v>3300</v>
          </cell>
          <cell r="M2811">
            <v>2700</v>
          </cell>
        </row>
        <row r="2811">
          <cell r="S2811">
            <v>3500</v>
          </cell>
          <cell r="T2811">
            <v>3300</v>
          </cell>
          <cell r="U2811">
            <v>2700</v>
          </cell>
        </row>
        <row r="2812">
          <cell r="B2812">
            <v>310702005</v>
          </cell>
          <cell r="C2812" t="str">
            <v>临时起搏器安置术</v>
          </cell>
        </row>
        <row r="2812">
          <cell r="E2812" t="str">
            <v>心导管、电极</v>
          </cell>
          <cell r="F2812" t="str">
            <v>次</v>
          </cell>
        </row>
        <row r="2812">
          <cell r="I2812">
            <v>400</v>
          </cell>
        </row>
        <row r="2812">
          <cell r="K2812">
            <v>400</v>
          </cell>
        </row>
        <row r="2812">
          <cell r="S2812">
            <v>400</v>
          </cell>
          <cell r="T2812">
            <v>400</v>
          </cell>
          <cell r="U2812">
            <v>400</v>
          </cell>
        </row>
        <row r="2813">
          <cell r="B2813">
            <v>310702006</v>
          </cell>
          <cell r="C2813" t="str">
            <v>临时起搏器应用</v>
          </cell>
        </row>
        <row r="2813">
          <cell r="F2813" t="str">
            <v>小时</v>
          </cell>
        </row>
        <row r="2813">
          <cell r="I2813">
            <v>9</v>
          </cell>
        </row>
        <row r="2813">
          <cell r="K2813">
            <v>9</v>
          </cell>
        </row>
        <row r="2813">
          <cell r="S2813">
            <v>9</v>
          </cell>
          <cell r="T2813">
            <v>9</v>
          </cell>
          <cell r="U2813">
            <v>9</v>
          </cell>
        </row>
        <row r="2814">
          <cell r="B2814">
            <v>310702007</v>
          </cell>
          <cell r="C2814" t="str">
            <v>永久起搏器安置术</v>
          </cell>
        </row>
        <row r="2814">
          <cell r="E2814" t="str">
            <v>起搏器、心导管、电极</v>
          </cell>
          <cell r="F2814" t="str">
            <v>次</v>
          </cell>
          <cell r="G2814" t="str">
            <v>每增加一腔加收200元</v>
          </cell>
        </row>
        <row r="2814">
          <cell r="I2814">
            <v>1600</v>
          </cell>
        </row>
        <row r="2814">
          <cell r="K2814">
            <v>1600</v>
          </cell>
        </row>
        <row r="2814">
          <cell r="S2814">
            <v>1600</v>
          </cell>
          <cell r="T2814">
            <v>1600</v>
          </cell>
          <cell r="U2814">
            <v>1600</v>
          </cell>
        </row>
        <row r="2815">
          <cell r="B2815" t="str">
            <v>310702007a</v>
          </cell>
          <cell r="C2815" t="str">
            <v>永久起搏器安置术腔室增加</v>
          </cell>
        </row>
        <row r="2815">
          <cell r="F2815" t="str">
            <v>每腔</v>
          </cell>
        </row>
        <row r="2815">
          <cell r="I2815">
            <v>200</v>
          </cell>
        </row>
        <row r="2815">
          <cell r="K2815">
            <v>200</v>
          </cell>
        </row>
        <row r="2815">
          <cell r="S2815">
            <v>200</v>
          </cell>
          <cell r="T2815">
            <v>200</v>
          </cell>
          <cell r="U2815">
            <v>200</v>
          </cell>
        </row>
        <row r="2816">
          <cell r="B2816">
            <v>310702008</v>
          </cell>
          <cell r="C2816" t="str">
            <v>永久起搏器更换术</v>
          </cell>
          <cell r="D2816" t="str">
            <v>包括取岀术</v>
          </cell>
          <cell r="E2816" t="str">
            <v>起搏器、心导管、电极</v>
          </cell>
          <cell r="F2816" t="str">
            <v>次</v>
          </cell>
        </row>
        <row r="2816">
          <cell r="I2816">
            <v>1300</v>
          </cell>
        </row>
        <row r="2816">
          <cell r="K2816">
            <v>1300</v>
          </cell>
        </row>
        <row r="2816">
          <cell r="S2816">
            <v>1300</v>
          </cell>
          <cell r="T2816">
            <v>1300</v>
          </cell>
          <cell r="U2816">
            <v>1300</v>
          </cell>
        </row>
        <row r="2817">
          <cell r="B2817">
            <v>310702009</v>
          </cell>
          <cell r="C2817" t="str">
            <v>埋藏式心脏复律除颤器安置术</v>
          </cell>
        </row>
        <row r="2817">
          <cell r="E2817" t="str">
            <v>除颤器、心导管、电极</v>
          </cell>
          <cell r="F2817" t="str">
            <v>次</v>
          </cell>
        </row>
        <row r="2817">
          <cell r="I2817">
            <v>2700</v>
          </cell>
        </row>
        <row r="2817">
          <cell r="K2817">
            <v>2700</v>
          </cell>
        </row>
        <row r="2817">
          <cell r="S2817">
            <v>2700</v>
          </cell>
          <cell r="T2817">
            <v>2700</v>
          </cell>
          <cell r="U2817">
            <v>2700</v>
          </cell>
        </row>
        <row r="2818">
          <cell r="B2818">
            <v>310702010</v>
          </cell>
          <cell r="C2818" t="str">
            <v>起搏器功能分析和随访</v>
          </cell>
        </row>
        <row r="2818">
          <cell r="F2818" t="str">
            <v>次</v>
          </cell>
        </row>
        <row r="2818">
          <cell r="I2818">
            <v>50</v>
          </cell>
        </row>
        <row r="2818">
          <cell r="K2818">
            <v>50</v>
          </cell>
        </row>
        <row r="2818">
          <cell r="S2818">
            <v>50</v>
          </cell>
          <cell r="T2818">
            <v>50</v>
          </cell>
          <cell r="U2818">
            <v>50</v>
          </cell>
        </row>
        <row r="2819">
          <cell r="B2819">
            <v>310702011</v>
          </cell>
          <cell r="C2819" t="str">
            <v>起搏器程控功能检查</v>
          </cell>
          <cell r="D2819" t="str">
            <v>含起搏器功能分析与编程</v>
          </cell>
        </row>
        <row r="2819">
          <cell r="F2819" t="str">
            <v>次</v>
          </cell>
        </row>
        <row r="2819">
          <cell r="I2819">
            <v>45</v>
          </cell>
        </row>
        <row r="2819">
          <cell r="K2819">
            <v>45</v>
          </cell>
        </row>
        <row r="2819">
          <cell r="S2819">
            <v>45</v>
          </cell>
          <cell r="T2819">
            <v>45</v>
          </cell>
          <cell r="U2819">
            <v>45</v>
          </cell>
        </row>
        <row r="2820">
          <cell r="B2820">
            <v>310702012</v>
          </cell>
          <cell r="C2820" t="str">
            <v>起搏器胸壁刺激法检查</v>
          </cell>
        </row>
        <row r="2820">
          <cell r="F2820" t="str">
            <v>次</v>
          </cell>
        </row>
        <row r="2820">
          <cell r="I2820">
            <v>45</v>
          </cell>
        </row>
        <row r="2820">
          <cell r="K2820">
            <v>45</v>
          </cell>
        </row>
        <row r="2820">
          <cell r="S2820">
            <v>45</v>
          </cell>
          <cell r="T2820">
            <v>45</v>
          </cell>
          <cell r="U2820">
            <v>45</v>
          </cell>
        </row>
        <row r="2821">
          <cell r="B2821">
            <v>310702013</v>
          </cell>
          <cell r="C2821" t="str">
            <v>体外经胸型心脏临时起搏术</v>
          </cell>
        </row>
        <row r="2821">
          <cell r="F2821" t="str">
            <v>次</v>
          </cell>
        </row>
        <row r="2821">
          <cell r="I2821">
            <v>70</v>
          </cell>
        </row>
        <row r="2821">
          <cell r="K2821">
            <v>70</v>
          </cell>
        </row>
        <row r="2821">
          <cell r="S2821">
            <v>70</v>
          </cell>
          <cell r="T2821">
            <v>70</v>
          </cell>
          <cell r="U2821">
            <v>70</v>
          </cell>
        </row>
        <row r="2822">
          <cell r="B2822">
            <v>310702014</v>
          </cell>
          <cell r="C2822" t="str">
            <v>经食管心脏起搏术</v>
          </cell>
        </row>
        <row r="2822">
          <cell r="F2822" t="str">
            <v>次</v>
          </cell>
        </row>
        <row r="2822">
          <cell r="I2822">
            <v>120</v>
          </cell>
        </row>
        <row r="2822">
          <cell r="K2822">
            <v>120</v>
          </cell>
        </row>
        <row r="2822">
          <cell r="S2822">
            <v>120</v>
          </cell>
          <cell r="T2822">
            <v>120</v>
          </cell>
          <cell r="U2822">
            <v>120</v>
          </cell>
        </row>
        <row r="2823">
          <cell r="B2823">
            <v>310702015</v>
          </cell>
          <cell r="C2823" t="str">
            <v>经食管心脏调搏术</v>
          </cell>
          <cell r="D2823" t="str">
            <v>指超速抑制心动过速治疗</v>
          </cell>
        </row>
        <row r="2823">
          <cell r="F2823" t="str">
            <v>次</v>
          </cell>
        </row>
        <row r="2823">
          <cell r="I2823">
            <v>150</v>
          </cell>
        </row>
        <row r="2823">
          <cell r="K2823">
            <v>150</v>
          </cell>
        </row>
        <row r="2823">
          <cell r="S2823">
            <v>150</v>
          </cell>
          <cell r="T2823">
            <v>150</v>
          </cell>
          <cell r="U2823">
            <v>150</v>
          </cell>
        </row>
        <row r="2824">
          <cell r="B2824">
            <v>310702016</v>
          </cell>
          <cell r="C2824" t="str">
            <v>心脏电复律术</v>
          </cell>
        </row>
        <row r="2824">
          <cell r="F2824" t="str">
            <v>次</v>
          </cell>
        </row>
        <row r="2824">
          <cell r="I2824">
            <v>160</v>
          </cell>
        </row>
        <row r="2824">
          <cell r="K2824">
            <v>160</v>
          </cell>
        </row>
        <row r="2824">
          <cell r="S2824">
            <v>160</v>
          </cell>
          <cell r="T2824">
            <v>160</v>
          </cell>
          <cell r="U2824">
            <v>160</v>
          </cell>
        </row>
        <row r="2825">
          <cell r="B2825">
            <v>310702017</v>
          </cell>
          <cell r="C2825" t="str">
            <v>心脏电除颤术</v>
          </cell>
        </row>
        <row r="2825">
          <cell r="F2825" t="str">
            <v>次</v>
          </cell>
        </row>
        <row r="2825">
          <cell r="I2825">
            <v>50</v>
          </cell>
        </row>
        <row r="2825">
          <cell r="K2825">
            <v>50</v>
          </cell>
        </row>
        <row r="2825">
          <cell r="S2825">
            <v>50</v>
          </cell>
          <cell r="T2825">
            <v>50</v>
          </cell>
          <cell r="U2825">
            <v>50</v>
          </cell>
        </row>
        <row r="2826">
          <cell r="B2826">
            <v>310702018</v>
          </cell>
          <cell r="C2826" t="str">
            <v>体外自动心脏变律除颤术</v>
          </cell>
          <cell r="D2826" t="str">
            <v>包括半自动</v>
          </cell>
          <cell r="E2826" t="str">
            <v>一次性复律除颤电极</v>
          </cell>
          <cell r="F2826" t="str">
            <v>次</v>
          </cell>
        </row>
        <row r="2826">
          <cell r="I2826">
            <v>50</v>
          </cell>
        </row>
        <row r="2826">
          <cell r="K2826">
            <v>50</v>
          </cell>
        </row>
        <row r="2826">
          <cell r="S2826">
            <v>50</v>
          </cell>
          <cell r="T2826">
            <v>50</v>
          </cell>
          <cell r="U2826">
            <v>50</v>
          </cell>
        </row>
        <row r="2827">
          <cell r="B2827">
            <v>310702019</v>
          </cell>
          <cell r="C2827" t="str">
            <v>体外反搏治疗</v>
          </cell>
        </row>
        <row r="2827">
          <cell r="F2827" t="str">
            <v>次</v>
          </cell>
        </row>
        <row r="2827">
          <cell r="I2827">
            <v>90</v>
          </cell>
        </row>
        <row r="2827">
          <cell r="K2827">
            <v>90</v>
          </cell>
        </row>
        <row r="2827">
          <cell r="S2827">
            <v>90</v>
          </cell>
          <cell r="T2827">
            <v>90</v>
          </cell>
          <cell r="U2827">
            <v>90</v>
          </cell>
        </row>
        <row r="2828">
          <cell r="B2828">
            <v>310702020</v>
          </cell>
          <cell r="C2828" t="str">
            <v>右心导管检查术</v>
          </cell>
        </row>
        <row r="2828">
          <cell r="E2828" t="str">
            <v>导管、导丝</v>
          </cell>
          <cell r="F2828" t="str">
            <v>次</v>
          </cell>
        </row>
        <row r="2828">
          <cell r="I2828">
            <v>1350</v>
          </cell>
        </row>
        <row r="2828">
          <cell r="K2828">
            <v>1350</v>
          </cell>
        </row>
        <row r="2828">
          <cell r="S2828">
            <v>1350</v>
          </cell>
          <cell r="T2828">
            <v>1350</v>
          </cell>
          <cell r="U2828">
            <v>1350</v>
          </cell>
        </row>
        <row r="2829">
          <cell r="B2829">
            <v>310702021</v>
          </cell>
          <cell r="C2829" t="str">
            <v>左心导管检查术</v>
          </cell>
          <cell r="D2829" t="str">
            <v>包括左室造影术</v>
          </cell>
          <cell r="E2829" t="str">
            <v>导管、导丝</v>
          </cell>
          <cell r="F2829" t="str">
            <v>次</v>
          </cell>
        </row>
        <row r="2829">
          <cell r="I2829">
            <v>1600</v>
          </cell>
        </row>
        <row r="2829">
          <cell r="K2829">
            <v>1600</v>
          </cell>
        </row>
        <row r="2829">
          <cell r="S2829">
            <v>1600</v>
          </cell>
          <cell r="T2829">
            <v>1600</v>
          </cell>
          <cell r="U2829">
            <v>1600</v>
          </cell>
        </row>
        <row r="2830">
          <cell r="B2830">
            <v>310702022</v>
          </cell>
          <cell r="C2830" t="str">
            <v>心包穿刺术</v>
          </cell>
          <cell r="D2830" t="str">
            <v>包括引流</v>
          </cell>
          <cell r="E2830" t="str">
            <v>引流导管</v>
          </cell>
          <cell r="F2830" t="str">
            <v>次</v>
          </cell>
        </row>
        <row r="2830">
          <cell r="I2830">
            <v>135</v>
          </cell>
        </row>
        <row r="2830">
          <cell r="K2830">
            <v>135</v>
          </cell>
        </row>
        <row r="2830">
          <cell r="S2830">
            <v>135</v>
          </cell>
          <cell r="T2830">
            <v>135</v>
          </cell>
          <cell r="U2830">
            <v>135</v>
          </cell>
        </row>
        <row r="2831">
          <cell r="B2831">
            <v>310702023</v>
          </cell>
          <cell r="C2831" t="str">
            <v>快速心律失常冷冻消融术</v>
          </cell>
        </row>
        <row r="2831">
          <cell r="E2831" t="str">
            <v>冷冻球囊导管</v>
          </cell>
          <cell r="F2831" t="str">
            <v>次</v>
          </cell>
        </row>
        <row r="2831">
          <cell r="I2831" t="str">
            <v>自主定价</v>
          </cell>
        </row>
        <row r="2831">
          <cell r="K2831" t="str">
            <v>自主定价</v>
          </cell>
        </row>
        <row r="2831">
          <cell r="S2831" t="str">
            <v>自主定价</v>
          </cell>
          <cell r="T2831" t="str">
            <v>自主定价</v>
          </cell>
          <cell r="U2831" t="str">
            <v>自主定价</v>
          </cell>
        </row>
        <row r="2832">
          <cell r="B2832">
            <v>310702024</v>
          </cell>
          <cell r="C2832" t="str">
            <v>心肌缺血体外冲击波治疗术</v>
          </cell>
          <cell r="D2832" t="str">
            <v>暴露患者胸部，贴附电极片在患者左侧胸壁心前区。调节耦合水囊的高度，使探头顶端略微突岀于水囊表面，贴靠探头表面至胸壁定位缺血节段。常规能量调至3级。治疗期间密切监测生命体征。</v>
          </cell>
        </row>
        <row r="2832">
          <cell r="F2832" t="str">
            <v>次</v>
          </cell>
        </row>
        <row r="2832">
          <cell r="I2832" t="str">
            <v>自主定价</v>
          </cell>
        </row>
        <row r="2832">
          <cell r="K2832" t="str">
            <v>自主定价</v>
          </cell>
        </row>
        <row r="2832">
          <cell r="S2832" t="str">
            <v>自主定价</v>
          </cell>
          <cell r="T2832" t="str">
            <v>自主定价</v>
          </cell>
          <cell r="U2832" t="str">
            <v>自主定价</v>
          </cell>
        </row>
        <row r="2833">
          <cell r="B2833">
            <v>3108</v>
          </cell>
          <cell r="C2833" t="str">
            <v>8.血液及淋巴系统</v>
          </cell>
        </row>
        <row r="2834">
          <cell r="B2834">
            <v>310800001</v>
          </cell>
          <cell r="C2834" t="str">
            <v>骨髓穿刺术</v>
          </cell>
        </row>
        <row r="2834">
          <cell r="F2834" t="str">
            <v>次</v>
          </cell>
        </row>
        <row r="2834">
          <cell r="I2834">
            <v>56</v>
          </cell>
        </row>
        <row r="2834">
          <cell r="K2834">
            <v>56</v>
          </cell>
        </row>
        <row r="2834">
          <cell r="S2834">
            <v>56</v>
          </cell>
          <cell r="T2834">
            <v>56</v>
          </cell>
          <cell r="U2834">
            <v>56</v>
          </cell>
        </row>
        <row r="2835">
          <cell r="B2835">
            <v>310800002</v>
          </cell>
          <cell r="C2835" t="str">
            <v>骨髓活检术</v>
          </cell>
        </row>
        <row r="2835">
          <cell r="F2835" t="str">
            <v>次</v>
          </cell>
        </row>
        <row r="2835">
          <cell r="I2835">
            <v>60</v>
          </cell>
        </row>
        <row r="2835">
          <cell r="K2835">
            <v>60</v>
          </cell>
        </row>
        <row r="2835">
          <cell r="S2835">
            <v>60</v>
          </cell>
          <cell r="T2835">
            <v>60</v>
          </cell>
          <cell r="U2835">
            <v>60</v>
          </cell>
        </row>
        <row r="2836">
          <cell r="B2836">
            <v>310800003</v>
          </cell>
          <cell r="C2836" t="str">
            <v>混合淋巴细胞培养</v>
          </cell>
          <cell r="D2836" t="str">
            <v>指液闪技术体外细胞培养</v>
          </cell>
        </row>
        <row r="2836">
          <cell r="F2836" t="str">
            <v>每个人</v>
          </cell>
        </row>
        <row r="2836">
          <cell r="I2836">
            <v>140</v>
          </cell>
        </row>
        <row r="2836">
          <cell r="K2836">
            <v>140</v>
          </cell>
        </row>
        <row r="2836">
          <cell r="S2836">
            <v>140</v>
          </cell>
          <cell r="T2836">
            <v>140</v>
          </cell>
          <cell r="U2836">
            <v>140</v>
          </cell>
        </row>
        <row r="2837">
          <cell r="B2837">
            <v>310800004</v>
          </cell>
          <cell r="C2837" t="str">
            <v>采自体血及保存</v>
          </cell>
          <cell r="D2837" t="str">
            <v>含麻醉下手术采集和低温保存</v>
          </cell>
        </row>
        <row r="2838">
          <cell r="B2838" t="str">
            <v>310800004a</v>
          </cell>
          <cell r="C2838" t="str">
            <v>采自体血</v>
          </cell>
        </row>
        <row r="2838">
          <cell r="F2838" t="str">
            <v>次</v>
          </cell>
        </row>
        <row r="2838">
          <cell r="I2838">
            <v>50</v>
          </cell>
        </row>
        <row r="2838">
          <cell r="K2838">
            <v>50</v>
          </cell>
        </row>
        <row r="2838">
          <cell r="S2838">
            <v>50</v>
          </cell>
          <cell r="T2838">
            <v>50</v>
          </cell>
          <cell r="U2838">
            <v>50</v>
          </cell>
        </row>
        <row r="2839">
          <cell r="B2839" t="str">
            <v>310800004b</v>
          </cell>
          <cell r="C2839" t="str">
            <v>自体血低温保存</v>
          </cell>
        </row>
        <row r="2839">
          <cell r="F2839" t="str">
            <v>天</v>
          </cell>
        </row>
        <row r="2839">
          <cell r="I2839">
            <v>2</v>
          </cell>
        </row>
        <row r="2839">
          <cell r="K2839">
            <v>2</v>
          </cell>
        </row>
        <row r="2839">
          <cell r="S2839">
            <v>2</v>
          </cell>
          <cell r="T2839">
            <v>2</v>
          </cell>
          <cell r="U2839">
            <v>2</v>
          </cell>
        </row>
        <row r="2840">
          <cell r="B2840">
            <v>310800005</v>
          </cell>
          <cell r="C2840" t="str">
            <v>血细胞分离单采</v>
          </cell>
        </row>
        <row r="2840">
          <cell r="F2840" t="str">
            <v>次</v>
          </cell>
          <cell r="G2840" t="str">
            <v>以3000毫升循环量为基价,每增加循环量1000ml加收300元</v>
          </cell>
        </row>
        <row r="2840">
          <cell r="I2840">
            <v>1500</v>
          </cell>
        </row>
        <row r="2840">
          <cell r="K2840">
            <v>1500</v>
          </cell>
        </row>
        <row r="2840">
          <cell r="S2840">
            <v>1500</v>
          </cell>
          <cell r="T2840">
            <v>1500</v>
          </cell>
          <cell r="U2840">
            <v>1500</v>
          </cell>
        </row>
        <row r="2841">
          <cell r="B2841">
            <v>310800006</v>
          </cell>
          <cell r="C2841" t="str">
            <v>白细胞除滤</v>
          </cell>
          <cell r="D2841" t="str">
            <v>包括全血或悬浮红细胞、血小板过滤</v>
          </cell>
          <cell r="E2841" t="str">
            <v>滤除白细胞输血器</v>
          </cell>
          <cell r="F2841" t="str">
            <v>200ml/单位</v>
          </cell>
        </row>
        <row r="2841">
          <cell r="I2841">
            <v>15</v>
          </cell>
        </row>
        <row r="2841">
          <cell r="K2841">
            <v>15</v>
          </cell>
        </row>
        <row r="2841">
          <cell r="S2841">
            <v>15</v>
          </cell>
          <cell r="T2841">
            <v>15</v>
          </cell>
          <cell r="U2841">
            <v>15</v>
          </cell>
        </row>
        <row r="2842">
          <cell r="B2842">
            <v>310800007</v>
          </cell>
          <cell r="C2842" t="str">
            <v>自体血回收</v>
          </cell>
          <cell r="D2842" t="str">
            <v>包括术中自体血回输</v>
          </cell>
          <cell r="E2842" t="str">
            <v>管路套件</v>
          </cell>
          <cell r="F2842" t="str">
            <v>次</v>
          </cell>
        </row>
        <row r="2842">
          <cell r="I2842">
            <v>140</v>
          </cell>
        </row>
        <row r="2842">
          <cell r="K2842">
            <v>140</v>
          </cell>
        </row>
        <row r="2842">
          <cell r="S2842">
            <v>140</v>
          </cell>
          <cell r="T2842">
            <v>140</v>
          </cell>
          <cell r="U2842">
            <v>140</v>
          </cell>
        </row>
        <row r="2843">
          <cell r="B2843">
            <v>310800008</v>
          </cell>
          <cell r="C2843" t="str">
            <v>血浆置换术</v>
          </cell>
          <cell r="D2843" t="str">
            <v>机采</v>
          </cell>
        </row>
        <row r="2843">
          <cell r="F2843" t="str">
            <v>次</v>
          </cell>
          <cell r="G2843" t="str">
            <v>人工置换200ml/单位</v>
          </cell>
        </row>
        <row r="2843">
          <cell r="I2843">
            <v>1100</v>
          </cell>
        </row>
        <row r="2843">
          <cell r="K2843">
            <v>1100</v>
          </cell>
        </row>
        <row r="2843">
          <cell r="S2843">
            <v>1100</v>
          </cell>
          <cell r="T2843">
            <v>1100</v>
          </cell>
          <cell r="U2843">
            <v>1100</v>
          </cell>
        </row>
        <row r="2844">
          <cell r="B2844">
            <v>310800009</v>
          </cell>
          <cell r="C2844" t="str">
            <v>血液照射</v>
          </cell>
          <cell r="D2844" t="str">
            <v>包括加速器或60钻照射源，照射2000rad±,包括自体、异体</v>
          </cell>
        </row>
        <row r="2844">
          <cell r="F2844" t="str">
            <v>次</v>
          </cell>
        </row>
        <row r="2844">
          <cell r="I2844">
            <v>100</v>
          </cell>
        </row>
        <row r="2844">
          <cell r="K2844">
            <v>100</v>
          </cell>
        </row>
        <row r="2844">
          <cell r="S2844">
            <v>100</v>
          </cell>
          <cell r="T2844">
            <v>100</v>
          </cell>
          <cell r="U2844">
            <v>100</v>
          </cell>
        </row>
        <row r="2845">
          <cell r="B2845">
            <v>310800010</v>
          </cell>
          <cell r="C2845" t="str">
            <v>血液稀释疗法</v>
          </cell>
        </row>
        <row r="2845">
          <cell r="F2845" t="str">
            <v>次</v>
          </cell>
        </row>
        <row r="2845">
          <cell r="I2845">
            <v>70</v>
          </cell>
        </row>
        <row r="2845">
          <cell r="K2845">
            <v>70</v>
          </cell>
        </row>
        <row r="2845">
          <cell r="S2845">
            <v>70</v>
          </cell>
          <cell r="T2845">
            <v>70</v>
          </cell>
          <cell r="U2845">
            <v>70</v>
          </cell>
        </row>
        <row r="2846">
          <cell r="B2846">
            <v>310800011</v>
          </cell>
          <cell r="C2846" t="str">
            <v>血液光量子自体血回输治疗</v>
          </cell>
          <cell r="D2846" t="str">
            <v>含输氧、采血、紫外线照射及回输；包括光量子自体血加输(紫外光照射)及免疫三氧血回输治疗</v>
          </cell>
        </row>
        <row r="2846">
          <cell r="F2846" t="str">
            <v>次</v>
          </cell>
          <cell r="G2846" t="str">
            <v>光量子自体血加输(紫外光照射)及免疫三氧血回输治疗加收200元</v>
          </cell>
        </row>
        <row r="2846">
          <cell r="I2846">
            <v>98</v>
          </cell>
        </row>
        <row r="2846">
          <cell r="K2846">
            <v>98</v>
          </cell>
        </row>
        <row r="2846">
          <cell r="S2846">
            <v>98</v>
          </cell>
          <cell r="T2846">
            <v>98</v>
          </cell>
          <cell r="U2846">
            <v>98</v>
          </cell>
        </row>
        <row r="2847">
          <cell r="B2847">
            <v>310800012</v>
          </cell>
          <cell r="C2847" t="str">
            <v>骨髓采集术</v>
          </cell>
          <cell r="D2847" t="str">
            <v>含保存</v>
          </cell>
        </row>
        <row r="2847">
          <cell r="F2847" t="str">
            <v>200ml/单位</v>
          </cell>
        </row>
        <row r="2847">
          <cell r="I2847">
            <v>1176</v>
          </cell>
        </row>
        <row r="2847">
          <cell r="K2847">
            <v>1176</v>
          </cell>
        </row>
        <row r="2847">
          <cell r="S2847">
            <v>1176</v>
          </cell>
          <cell r="T2847">
            <v>1176</v>
          </cell>
          <cell r="U2847">
            <v>1176</v>
          </cell>
        </row>
        <row r="2848">
          <cell r="B2848">
            <v>310800013</v>
          </cell>
          <cell r="C2848" t="str">
            <v>骨髓血回输</v>
          </cell>
          <cell r="D2848" t="str">
            <v>含骨髓复苏</v>
          </cell>
        </row>
        <row r="2848">
          <cell r="F2848" t="str">
            <v>次</v>
          </cell>
        </row>
        <row r="2848">
          <cell r="I2848">
            <v>140</v>
          </cell>
        </row>
        <row r="2848">
          <cell r="K2848">
            <v>140</v>
          </cell>
        </row>
        <row r="2848">
          <cell r="S2848">
            <v>140</v>
          </cell>
          <cell r="T2848">
            <v>140</v>
          </cell>
          <cell r="U2848">
            <v>140</v>
          </cell>
        </row>
        <row r="2849">
          <cell r="B2849">
            <v>310800014</v>
          </cell>
          <cell r="C2849" t="str">
            <v>外周血干细胞回输</v>
          </cell>
        </row>
        <row r="2849">
          <cell r="F2849" t="str">
            <v>次</v>
          </cell>
        </row>
        <row r="2849">
          <cell r="I2849">
            <v>196</v>
          </cell>
        </row>
        <row r="2849">
          <cell r="K2849">
            <v>196</v>
          </cell>
        </row>
        <row r="2849">
          <cell r="S2849">
            <v>196</v>
          </cell>
          <cell r="T2849">
            <v>196</v>
          </cell>
          <cell r="U2849">
            <v>196</v>
          </cell>
        </row>
        <row r="2850">
          <cell r="B2850">
            <v>310800015</v>
          </cell>
          <cell r="C2850" t="str">
            <v>骨髓或外周血干细胞体外净化</v>
          </cell>
          <cell r="D2850" t="str">
            <v>指严格无菌下体外细胞培养法</v>
          </cell>
        </row>
        <row r="2850">
          <cell r="F2850" t="str">
            <v>次</v>
          </cell>
        </row>
        <row r="2850">
          <cell r="I2850">
            <v>550</v>
          </cell>
        </row>
        <row r="2850">
          <cell r="K2850">
            <v>550</v>
          </cell>
        </row>
        <row r="2850">
          <cell r="S2850">
            <v>550</v>
          </cell>
          <cell r="T2850">
            <v>550</v>
          </cell>
          <cell r="U2850">
            <v>550</v>
          </cell>
        </row>
        <row r="2851">
          <cell r="B2851">
            <v>310800016</v>
          </cell>
          <cell r="C2851" t="str">
            <v>骨髓或外周血干细胞冷冻保存</v>
          </cell>
          <cell r="D2851" t="str">
            <v>包括程控降温仪或超低温、液氮保存</v>
          </cell>
        </row>
        <row r="2851">
          <cell r="F2851" t="str">
            <v>天</v>
          </cell>
        </row>
        <row r="2851">
          <cell r="I2851">
            <v>2000</v>
          </cell>
        </row>
        <row r="2851">
          <cell r="K2851">
            <v>2000</v>
          </cell>
        </row>
        <row r="2851">
          <cell r="S2851">
            <v>2000</v>
          </cell>
          <cell r="T2851">
            <v>2000</v>
          </cell>
          <cell r="U2851">
            <v>2000</v>
          </cell>
        </row>
        <row r="2852">
          <cell r="B2852">
            <v>310800017</v>
          </cell>
          <cell r="C2852" t="str">
            <v>血细胞分化簇抗原(CD)34阳性造血干细胞分选</v>
          </cell>
        </row>
        <row r="2852">
          <cell r="F2852" t="str">
            <v>次</v>
          </cell>
        </row>
        <row r="2852">
          <cell r="I2852">
            <v>3300</v>
          </cell>
        </row>
        <row r="2852">
          <cell r="K2852">
            <v>3300</v>
          </cell>
        </row>
        <row r="2852">
          <cell r="S2852">
            <v>3300</v>
          </cell>
          <cell r="T2852">
            <v>3300</v>
          </cell>
          <cell r="U2852">
            <v>3300</v>
          </cell>
        </row>
        <row r="2853">
          <cell r="B2853">
            <v>310800018</v>
          </cell>
          <cell r="C2853" t="str">
            <v>血细胞分化簇抗原(CD)34阳性造血干细胞移植</v>
          </cell>
        </row>
        <row r="2853">
          <cell r="F2853" t="str">
            <v>次</v>
          </cell>
        </row>
        <row r="2853">
          <cell r="I2853">
            <v>1650</v>
          </cell>
        </row>
        <row r="2853">
          <cell r="K2853">
            <v>1650</v>
          </cell>
        </row>
        <row r="2853">
          <cell r="S2853">
            <v>1650</v>
          </cell>
          <cell r="T2853">
            <v>1650</v>
          </cell>
          <cell r="U2853">
            <v>1650</v>
          </cell>
        </row>
        <row r="2854">
          <cell r="B2854">
            <v>310800019</v>
          </cell>
          <cell r="C2854" t="str">
            <v>配型不合异基因骨髓移植T细胞去除术</v>
          </cell>
          <cell r="D2854" t="str">
            <v>包括体外细胞培养法、白细胞分离沉降</v>
          </cell>
        </row>
        <row r="2854">
          <cell r="F2854" t="str">
            <v>次</v>
          </cell>
        </row>
        <row r="2854">
          <cell r="I2854">
            <v>1400</v>
          </cell>
        </row>
        <row r="2854">
          <cell r="K2854">
            <v>1400</v>
          </cell>
        </row>
        <row r="2854">
          <cell r="S2854">
            <v>1400</v>
          </cell>
          <cell r="T2854">
            <v>1400</v>
          </cell>
          <cell r="U2854">
            <v>1400</v>
          </cell>
        </row>
        <row r="2855">
          <cell r="B2855">
            <v>310800020</v>
          </cell>
          <cell r="C2855" t="str">
            <v>骨髓移植术</v>
          </cell>
          <cell r="D2855" t="str">
            <v>含严格无菌消毒隔离措施，包括异体基因、自体基因</v>
          </cell>
          <cell r="E2855" t="str">
            <v>供体</v>
          </cell>
          <cell r="F2855" t="str">
            <v>次</v>
          </cell>
        </row>
        <row r="2855">
          <cell r="I2855">
            <v>1650</v>
          </cell>
        </row>
        <row r="2855">
          <cell r="K2855">
            <v>1650</v>
          </cell>
        </row>
        <row r="2855">
          <cell r="S2855">
            <v>1650</v>
          </cell>
          <cell r="T2855">
            <v>1650</v>
          </cell>
          <cell r="U2855">
            <v>1650</v>
          </cell>
        </row>
        <row r="2856">
          <cell r="B2856">
            <v>310800021</v>
          </cell>
          <cell r="C2856" t="str">
            <v>外周血干细胞移植术</v>
          </cell>
          <cell r="D2856" t="str">
            <v>含严格无菌消毒隔离措施，包括异体基因、自体基因</v>
          </cell>
          <cell r="E2856" t="str">
            <v>供体</v>
          </cell>
          <cell r="F2856" t="str">
            <v>次</v>
          </cell>
        </row>
        <row r="2856">
          <cell r="I2856">
            <v>2331</v>
          </cell>
        </row>
        <row r="2856">
          <cell r="K2856">
            <v>2331</v>
          </cell>
        </row>
        <row r="2856">
          <cell r="S2856">
            <v>2331</v>
          </cell>
          <cell r="T2856">
            <v>2331</v>
          </cell>
          <cell r="U2856">
            <v>2331</v>
          </cell>
        </row>
        <row r="2857">
          <cell r="B2857">
            <v>310800022</v>
          </cell>
          <cell r="C2857" t="str">
            <v>自体骨髓或外周血干细胞支持治疗</v>
          </cell>
          <cell r="D2857" t="str">
            <v>指大剂量化疗后，含严格无菌消毒隔离措施</v>
          </cell>
        </row>
        <row r="2857">
          <cell r="F2857" t="str">
            <v>次</v>
          </cell>
        </row>
        <row r="2857">
          <cell r="I2857">
            <v>1350</v>
          </cell>
        </row>
        <row r="2857">
          <cell r="K2857">
            <v>1350</v>
          </cell>
        </row>
        <row r="2857">
          <cell r="S2857">
            <v>1350</v>
          </cell>
          <cell r="T2857">
            <v>1350</v>
          </cell>
          <cell r="U2857">
            <v>1350</v>
          </cell>
        </row>
        <row r="2858">
          <cell r="B2858">
            <v>310800023</v>
          </cell>
          <cell r="C2858" t="str">
            <v>脐血移植术</v>
          </cell>
          <cell r="D2858" t="str">
            <v>含严格无菌消毒隔离措施，包括异体基因、自体基因</v>
          </cell>
          <cell r="E2858" t="str">
            <v>脐血</v>
          </cell>
          <cell r="F2858" t="str">
            <v>次</v>
          </cell>
        </row>
        <row r="2858">
          <cell r="I2858">
            <v>1350</v>
          </cell>
        </row>
        <row r="2858">
          <cell r="K2858">
            <v>1350</v>
          </cell>
        </row>
        <row r="2858">
          <cell r="S2858">
            <v>1350</v>
          </cell>
          <cell r="T2858">
            <v>1350</v>
          </cell>
          <cell r="U2858">
            <v>1350</v>
          </cell>
        </row>
        <row r="2859">
          <cell r="B2859">
            <v>310800024</v>
          </cell>
          <cell r="C2859" t="str">
            <v>细胞因子活化杀伤(CIK)细胞输注治疗</v>
          </cell>
          <cell r="D2859" t="str">
            <v>含药物加无血清培养基、体外细胞培养；包括树突状细胞治疗(DC)、基因修饰的细胞治疗</v>
          </cell>
        </row>
        <row r="2859">
          <cell r="F2859" t="str">
            <v>次</v>
          </cell>
          <cell r="G2859" t="str">
            <v>LAK细胞治疗由医疗机构自主定价</v>
          </cell>
        </row>
        <row r="2859">
          <cell r="I2859">
            <v>19000</v>
          </cell>
        </row>
        <row r="2859">
          <cell r="K2859">
            <v>19000</v>
          </cell>
        </row>
        <row r="2859">
          <cell r="S2859">
            <v>19000</v>
          </cell>
          <cell r="T2859">
            <v>19000</v>
          </cell>
          <cell r="U2859">
            <v>19000</v>
          </cell>
        </row>
        <row r="2860">
          <cell r="B2860">
            <v>310800025</v>
          </cell>
          <cell r="C2860" t="str">
            <v>淋巴造影术</v>
          </cell>
        </row>
        <row r="2860">
          <cell r="E2860" t="str">
            <v>导管</v>
          </cell>
          <cell r="F2860" t="str">
            <v>次</v>
          </cell>
        </row>
        <row r="2860">
          <cell r="I2860">
            <v>140</v>
          </cell>
        </row>
        <row r="2860">
          <cell r="K2860">
            <v>140</v>
          </cell>
        </row>
        <row r="2860">
          <cell r="S2860">
            <v>140</v>
          </cell>
          <cell r="T2860">
            <v>140</v>
          </cell>
          <cell r="U2860">
            <v>140</v>
          </cell>
        </row>
        <row r="2861">
          <cell r="B2861">
            <v>310800026</v>
          </cell>
          <cell r="C2861" t="str">
            <v>骨髓细胞彩色图象分析</v>
          </cell>
        </row>
        <row r="2861">
          <cell r="F2861" t="str">
            <v>次</v>
          </cell>
        </row>
        <row r="2861">
          <cell r="I2861">
            <v>15</v>
          </cell>
        </row>
        <row r="2861">
          <cell r="K2861">
            <v>15</v>
          </cell>
        </row>
        <row r="2861">
          <cell r="S2861">
            <v>15</v>
          </cell>
          <cell r="T2861">
            <v>15</v>
          </cell>
          <cell r="U2861">
            <v>15</v>
          </cell>
        </row>
        <row r="2862">
          <cell r="B2862">
            <v>310800027</v>
          </cell>
          <cell r="C2862" t="str">
            <v>脾穿刺术</v>
          </cell>
        </row>
        <row r="2862">
          <cell r="F2862" t="str">
            <v>次</v>
          </cell>
        </row>
        <row r="2862">
          <cell r="I2862" t="str">
            <v>自主定价</v>
          </cell>
        </row>
        <row r="2862">
          <cell r="K2862" t="str">
            <v>自主定价</v>
          </cell>
        </row>
        <row r="2862">
          <cell r="S2862" t="str">
            <v>自主定价</v>
          </cell>
          <cell r="T2862" t="str">
            <v>自主定价</v>
          </cell>
          <cell r="U2862" t="str">
            <v>自主定价</v>
          </cell>
        </row>
        <row r="2863">
          <cell r="B2863">
            <v>310800028</v>
          </cell>
          <cell r="C2863" t="str">
            <v>自体骨髓干细胞分离制备</v>
          </cell>
        </row>
        <row r="2863">
          <cell r="F2863" t="str">
            <v>次</v>
          </cell>
        </row>
        <row r="2863">
          <cell r="I2863" t="str">
            <v>自主定价</v>
          </cell>
        </row>
        <row r="2863">
          <cell r="K2863" t="str">
            <v>自主定价</v>
          </cell>
        </row>
        <row r="2863">
          <cell r="S2863" t="str">
            <v>自主定价</v>
          </cell>
          <cell r="T2863" t="str">
            <v>自主定价</v>
          </cell>
          <cell r="U2863" t="str">
            <v>自主定价</v>
          </cell>
        </row>
        <row r="2864">
          <cell r="B2864" t="str">
            <v>310800028a</v>
          </cell>
          <cell r="C2864" t="str">
            <v>脐带血干细胞分离制备</v>
          </cell>
        </row>
        <row r="2864">
          <cell r="F2864" t="str">
            <v>次</v>
          </cell>
        </row>
        <row r="2864">
          <cell r="I2864" t="str">
            <v>自主定价</v>
          </cell>
        </row>
        <row r="2864">
          <cell r="K2864" t="str">
            <v>自主定价</v>
          </cell>
        </row>
        <row r="2864">
          <cell r="S2864" t="str">
            <v>自主定价</v>
          </cell>
          <cell r="T2864" t="str">
            <v>自主定价</v>
          </cell>
          <cell r="U2864" t="str">
            <v>自主定价</v>
          </cell>
        </row>
        <row r="2865">
          <cell r="B2865">
            <v>310800029</v>
          </cell>
          <cell r="C2865" t="str">
            <v>血管内降温治疗</v>
          </cell>
          <cell r="D2865" t="str">
            <v>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v>
          </cell>
          <cell r="E2865" t="str">
            <v>启动导管套件</v>
          </cell>
          <cell r="F2865" t="str">
            <v>小时</v>
          </cell>
        </row>
        <row r="2865">
          <cell r="I2865" t="str">
            <v>自主定价</v>
          </cell>
        </row>
        <row r="2865">
          <cell r="K2865" t="str">
            <v>自主定价</v>
          </cell>
        </row>
        <row r="2865">
          <cell r="S2865" t="str">
            <v>自主定价</v>
          </cell>
          <cell r="T2865" t="str">
            <v>自主定价</v>
          </cell>
          <cell r="U2865" t="str">
            <v>自主定价</v>
          </cell>
        </row>
        <row r="2866">
          <cell r="B2866">
            <v>310800033</v>
          </cell>
          <cell r="C2866" t="str">
            <v>淋巴回流促进治疗</v>
          </cell>
          <cell r="D2866" t="str">
            <v>手法对浅表淋巴管按压刺激，改变淋巴管周围的压力，刺激副交感神经系统，改善自主神经系统功能，促进淋巴循环以及静脉的回流，控制和减轻肢体水肿。</v>
          </cell>
        </row>
        <row r="2866">
          <cell r="F2866" t="str">
            <v>次</v>
          </cell>
          <cell r="G2866" t="str">
            <v>包括淋巴水肿治疗</v>
          </cell>
        </row>
        <row r="2866">
          <cell r="I2866" t="str">
            <v>自主定价</v>
          </cell>
        </row>
        <row r="2866">
          <cell r="K2866" t="str">
            <v>自主定价</v>
          </cell>
        </row>
        <row r="2866">
          <cell r="S2866" t="str">
            <v>自主定价</v>
          </cell>
          <cell r="T2866" t="str">
            <v>自主定价</v>
          </cell>
          <cell r="U2866" t="str">
            <v>自主定价</v>
          </cell>
        </row>
        <row r="2867">
          <cell r="B2867">
            <v>3109</v>
          </cell>
          <cell r="C2867" t="str">
            <v>9.消化系统</v>
          </cell>
        </row>
        <row r="2868">
          <cell r="B2868">
            <v>310901</v>
          </cell>
          <cell r="C2868" t="str">
            <v>食管诊疗</v>
          </cell>
        </row>
        <row r="2868">
          <cell r="G2868" t="str">
            <v>凡采用电子镜加收100元</v>
          </cell>
        </row>
        <row r="2869">
          <cell r="B2869">
            <v>310901001</v>
          </cell>
          <cell r="C2869" t="str">
            <v>食管测压</v>
          </cell>
          <cell r="D2869" t="str">
            <v>含上、下食管括约肌压力测定、食管蠕动测定、食管及括约肌长度测定、药物激发试验、打印报告；不含动态压力监测；包括电极法</v>
          </cell>
        </row>
        <row r="2869">
          <cell r="F2869" t="str">
            <v>次</v>
          </cell>
          <cell r="G2869" t="str">
            <v>以全部食管测压计价，部分测压减收50元</v>
          </cell>
        </row>
        <row r="2869">
          <cell r="I2869">
            <v>140</v>
          </cell>
        </row>
        <row r="2869">
          <cell r="K2869">
            <v>140</v>
          </cell>
        </row>
        <row r="2869">
          <cell r="S2869">
            <v>140</v>
          </cell>
          <cell r="T2869">
            <v>140</v>
          </cell>
          <cell r="U2869">
            <v>140</v>
          </cell>
        </row>
        <row r="2870">
          <cell r="B2870">
            <v>310901002</v>
          </cell>
          <cell r="C2870" t="str">
            <v>食管拉网术</v>
          </cell>
        </row>
        <row r="2870">
          <cell r="F2870" t="str">
            <v>次</v>
          </cell>
        </row>
        <row r="2870">
          <cell r="I2870">
            <v>20</v>
          </cell>
        </row>
        <row r="2870">
          <cell r="K2870">
            <v>20</v>
          </cell>
        </row>
        <row r="2870">
          <cell r="S2870">
            <v>20</v>
          </cell>
          <cell r="T2870">
            <v>20</v>
          </cell>
          <cell r="U2870">
            <v>20</v>
          </cell>
        </row>
        <row r="2871">
          <cell r="B2871">
            <v>310901003</v>
          </cell>
          <cell r="C2871" t="str">
            <v>硬性食管镜检查</v>
          </cell>
        </row>
        <row r="2871">
          <cell r="F2871" t="str">
            <v>次</v>
          </cell>
        </row>
        <row r="2871">
          <cell r="I2871">
            <v>20</v>
          </cell>
        </row>
        <row r="2871">
          <cell r="K2871">
            <v>20</v>
          </cell>
        </row>
        <row r="2871">
          <cell r="S2871">
            <v>20</v>
          </cell>
          <cell r="T2871">
            <v>20</v>
          </cell>
          <cell r="U2871">
            <v>20</v>
          </cell>
        </row>
        <row r="2872">
          <cell r="B2872">
            <v>310901004</v>
          </cell>
          <cell r="C2872" t="str">
            <v>纤维食管镜检查</v>
          </cell>
          <cell r="D2872" t="str">
            <v>含活检</v>
          </cell>
        </row>
        <row r="2872">
          <cell r="F2872" t="str">
            <v>次</v>
          </cell>
        </row>
        <row r="2872">
          <cell r="I2872">
            <v>50</v>
          </cell>
        </row>
        <row r="2872">
          <cell r="K2872">
            <v>50</v>
          </cell>
        </row>
        <row r="2872">
          <cell r="S2872">
            <v>50</v>
          </cell>
          <cell r="T2872">
            <v>50</v>
          </cell>
          <cell r="U2872">
            <v>50</v>
          </cell>
        </row>
        <row r="2873">
          <cell r="B2873">
            <v>310901005</v>
          </cell>
          <cell r="C2873" t="str">
            <v>经食管镜取异物</v>
          </cell>
          <cell r="D2873" t="str">
            <v>不含止血等治疗</v>
          </cell>
        </row>
        <row r="2873">
          <cell r="F2873" t="str">
            <v>次</v>
          </cell>
        </row>
        <row r="2873">
          <cell r="I2873">
            <v>240</v>
          </cell>
        </row>
        <row r="2873">
          <cell r="K2873">
            <v>240</v>
          </cell>
        </row>
        <row r="2873">
          <cell r="S2873">
            <v>240</v>
          </cell>
          <cell r="T2873">
            <v>240</v>
          </cell>
          <cell r="U2873">
            <v>240</v>
          </cell>
        </row>
        <row r="2874">
          <cell r="B2874">
            <v>310901006</v>
          </cell>
          <cell r="C2874" t="str">
            <v>食管腔内支架置入术</v>
          </cell>
          <cell r="D2874" t="str">
            <v>包括内镜下或透视下置入或取岀支架</v>
          </cell>
          <cell r="E2874" t="str">
            <v>支架</v>
          </cell>
          <cell r="F2874" t="str">
            <v>次</v>
          </cell>
        </row>
        <row r="2874">
          <cell r="I2874">
            <v>400</v>
          </cell>
        </row>
        <row r="2874">
          <cell r="K2874">
            <v>400</v>
          </cell>
        </row>
        <row r="2874">
          <cell r="S2874">
            <v>400</v>
          </cell>
          <cell r="T2874">
            <v>400</v>
          </cell>
          <cell r="U2874">
            <v>400</v>
          </cell>
        </row>
        <row r="2875">
          <cell r="B2875">
            <v>310901007</v>
          </cell>
          <cell r="C2875" t="str">
            <v>经胃镜食管静脉曲张治疗</v>
          </cell>
          <cell r="D2875" t="str">
            <v>含胃镜检查；包括胃底静脉；包括硬化,套扎，组织粘合</v>
          </cell>
        </row>
        <row r="2875">
          <cell r="F2875" t="str">
            <v>次</v>
          </cell>
        </row>
        <row r="2875">
          <cell r="I2875">
            <v>600</v>
          </cell>
        </row>
        <row r="2875">
          <cell r="K2875">
            <v>600</v>
          </cell>
        </row>
        <row r="2875">
          <cell r="S2875">
            <v>600</v>
          </cell>
          <cell r="T2875">
            <v>600</v>
          </cell>
          <cell r="U2875">
            <v>600</v>
          </cell>
        </row>
        <row r="2876">
          <cell r="B2876">
            <v>310901008</v>
          </cell>
          <cell r="C2876" t="str">
            <v>食管狭窄扩张术</v>
          </cell>
          <cell r="D2876" t="str">
            <v>包括经内镜扩张、器械扩张、透视下气囊或水囊扩张及逆行扩张、贲门、幽门、十二指肠狭窄扩张术</v>
          </cell>
          <cell r="E2876" t="str">
            <v>气囊或水囊扩张导管</v>
          </cell>
          <cell r="F2876" t="str">
            <v>次</v>
          </cell>
        </row>
        <row r="2876">
          <cell r="I2876">
            <v>700</v>
          </cell>
        </row>
        <row r="2876">
          <cell r="K2876">
            <v>700</v>
          </cell>
        </row>
        <row r="2876">
          <cell r="S2876">
            <v>700</v>
          </cell>
          <cell r="T2876">
            <v>700</v>
          </cell>
          <cell r="U2876">
            <v>700</v>
          </cell>
        </row>
        <row r="2877">
          <cell r="B2877">
            <v>310901009</v>
          </cell>
          <cell r="C2877" t="str">
            <v>三腔管安置术</v>
          </cell>
          <cell r="D2877" t="str">
            <v>包括四腔管</v>
          </cell>
        </row>
        <row r="2877">
          <cell r="F2877" t="str">
            <v>次</v>
          </cell>
        </row>
        <row r="2877">
          <cell r="I2877">
            <v>120</v>
          </cell>
        </row>
        <row r="2877">
          <cell r="K2877">
            <v>120</v>
          </cell>
        </row>
        <row r="2877">
          <cell r="S2877">
            <v>120</v>
          </cell>
          <cell r="T2877">
            <v>120</v>
          </cell>
          <cell r="U2877">
            <v>120</v>
          </cell>
        </row>
        <row r="2878">
          <cell r="B2878">
            <v>310901010</v>
          </cell>
          <cell r="C2878" t="str">
            <v>经内镜食管痿填堵术</v>
          </cell>
        </row>
        <row r="2878">
          <cell r="F2878" t="str">
            <v>次</v>
          </cell>
        </row>
        <row r="2878">
          <cell r="I2878">
            <v>400</v>
          </cell>
        </row>
        <row r="2878">
          <cell r="K2878">
            <v>400</v>
          </cell>
        </row>
        <row r="2878">
          <cell r="S2878">
            <v>400</v>
          </cell>
          <cell r="T2878">
            <v>400</v>
          </cell>
          <cell r="U2878">
            <v>400</v>
          </cell>
        </row>
        <row r="2879">
          <cell r="B2879">
            <v>310902</v>
          </cell>
          <cell r="C2879" t="str">
            <v>胃肠道诊疗</v>
          </cell>
        </row>
        <row r="2879">
          <cell r="G2879" t="str">
            <v>凡采用电子镜加收100元</v>
          </cell>
        </row>
        <row r="2880">
          <cell r="B2880">
            <v>310902001</v>
          </cell>
          <cell r="C2880" t="str">
            <v>胃肠电图</v>
          </cell>
        </row>
        <row r="2880">
          <cell r="F2880" t="str">
            <v>项</v>
          </cell>
          <cell r="G2880" t="str">
            <v>动态胃电图加收150元、导纳式胃动力检测由医疗机构自主定价</v>
          </cell>
        </row>
        <row r="2880">
          <cell r="I2880">
            <v>100</v>
          </cell>
        </row>
        <row r="2880">
          <cell r="K2880">
            <v>100</v>
          </cell>
        </row>
        <row r="2880">
          <cell r="S2880">
            <v>100</v>
          </cell>
          <cell r="T2880">
            <v>100</v>
          </cell>
          <cell r="U2880">
            <v>100</v>
          </cell>
        </row>
        <row r="2881">
          <cell r="B2881">
            <v>310902002</v>
          </cell>
          <cell r="C2881" t="str">
            <v>24小时动态胃酸监测</v>
          </cell>
          <cell r="D2881" t="str">
            <v>含酸监测和碱监测</v>
          </cell>
        </row>
        <row r="2881">
          <cell r="F2881" t="str">
            <v>次</v>
          </cell>
        </row>
        <row r="2881">
          <cell r="I2881">
            <v>450</v>
          </cell>
        </row>
        <row r="2881">
          <cell r="K2881">
            <v>450</v>
          </cell>
        </row>
        <row r="2881">
          <cell r="S2881">
            <v>450</v>
          </cell>
          <cell r="T2881">
            <v>450</v>
          </cell>
          <cell r="U2881">
            <v>450</v>
          </cell>
        </row>
        <row r="2882">
          <cell r="B2882">
            <v>310902003</v>
          </cell>
          <cell r="C2882" t="str">
            <v>胃幽门十二指肠压力测定</v>
          </cell>
        </row>
        <row r="2882">
          <cell r="F2882" t="str">
            <v>次</v>
          </cell>
        </row>
        <row r="2882">
          <cell r="I2882">
            <v>180</v>
          </cell>
        </row>
        <row r="2882">
          <cell r="K2882">
            <v>180</v>
          </cell>
        </row>
        <row r="2882">
          <cell r="S2882">
            <v>180</v>
          </cell>
          <cell r="T2882">
            <v>180</v>
          </cell>
          <cell r="U2882">
            <v>180</v>
          </cell>
        </row>
        <row r="2883">
          <cell r="B2883">
            <v>310902004</v>
          </cell>
          <cell r="C2883" t="str">
            <v>24小时胃肠压力测定</v>
          </cell>
        </row>
        <row r="2883">
          <cell r="F2883" t="str">
            <v>次</v>
          </cell>
        </row>
        <row r="2883">
          <cell r="I2883">
            <v>260</v>
          </cell>
        </row>
        <row r="2883">
          <cell r="K2883">
            <v>260</v>
          </cell>
        </row>
        <row r="2883">
          <cell r="S2883">
            <v>260</v>
          </cell>
          <cell r="T2883">
            <v>260</v>
          </cell>
          <cell r="U2883">
            <v>260</v>
          </cell>
        </row>
        <row r="2884">
          <cell r="B2884">
            <v>310902005</v>
          </cell>
          <cell r="C2884" t="str">
            <v>纤维胃十二指肠镜检查</v>
          </cell>
          <cell r="D2884" t="str">
            <v>含活检、刷检</v>
          </cell>
        </row>
        <row r="2884">
          <cell r="F2884" t="str">
            <v>次</v>
          </cell>
          <cell r="G2884" t="str">
            <v>放大内镜、色素内镜加收200元，共聚焦纤维内镜加收800元。普通染色收60元；</v>
          </cell>
        </row>
        <row r="2884">
          <cell r="I2884">
            <v>180</v>
          </cell>
        </row>
        <row r="2884">
          <cell r="K2884">
            <v>180</v>
          </cell>
        </row>
        <row r="2884">
          <cell r="S2884">
            <v>180</v>
          </cell>
          <cell r="T2884">
            <v>180</v>
          </cell>
          <cell r="U2884">
            <v>180</v>
          </cell>
        </row>
        <row r="2885">
          <cell r="B2885">
            <v>310902006</v>
          </cell>
          <cell r="C2885" t="str">
            <v>经胃镜特殊治疗</v>
          </cell>
          <cell r="D2885" t="str">
            <v>包括取异物、粘膜切除、粘膜血流量测定、止血、息肉肿物切除等病变及内镜下胃食道返流治疗、药疗、化疗、硬化剂治疗</v>
          </cell>
          <cell r="E2885" t="str">
            <v>圈套器、钛夹</v>
          </cell>
          <cell r="F2885" t="str">
            <v>次、每个肿物或岀血点</v>
          </cell>
          <cell r="G2885" t="str">
            <v>微波、激光、电凝、电切、消融、等离子等法可分别计价；每增加一个岀血点、肿物加收100元。胃粘膜剥离术收3800元；食管粘膜剥离术3800元</v>
          </cell>
        </row>
        <row r="2885">
          <cell r="I2885">
            <v>450</v>
          </cell>
        </row>
        <row r="2885">
          <cell r="K2885">
            <v>450</v>
          </cell>
        </row>
        <row r="2885">
          <cell r="S2885">
            <v>450</v>
          </cell>
          <cell r="T2885">
            <v>450</v>
          </cell>
          <cell r="U2885">
            <v>450</v>
          </cell>
        </row>
        <row r="2886">
          <cell r="B2886">
            <v>310902007</v>
          </cell>
          <cell r="C2886" t="str">
            <v>经胃镜胃内支架置入术</v>
          </cell>
          <cell r="D2886" t="str">
            <v>包括食管、贲门、幽门、十二指肠支架置入术或取岀支架</v>
          </cell>
          <cell r="E2886" t="str">
            <v>支架</v>
          </cell>
          <cell r="F2886" t="str">
            <v>次</v>
          </cell>
        </row>
        <row r="2886">
          <cell r="I2886">
            <v>1200</v>
          </cell>
        </row>
        <row r="2886">
          <cell r="K2886">
            <v>1200</v>
          </cell>
        </row>
        <row r="2886">
          <cell r="S2886">
            <v>1200</v>
          </cell>
          <cell r="T2886">
            <v>1200</v>
          </cell>
          <cell r="U2886">
            <v>1200</v>
          </cell>
        </row>
        <row r="2887">
          <cell r="B2887">
            <v>310902008</v>
          </cell>
          <cell r="C2887" t="str">
            <v>经胃镜碎石术</v>
          </cell>
          <cell r="D2887" t="str">
            <v>包括机械碎石法、激光碎石法、爆破碎石法，包括胆道镜</v>
          </cell>
        </row>
        <row r="2887">
          <cell r="F2887" t="str">
            <v>次</v>
          </cell>
        </row>
        <row r="2887">
          <cell r="I2887">
            <v>400</v>
          </cell>
        </row>
        <row r="2887">
          <cell r="K2887">
            <v>400</v>
          </cell>
        </row>
        <row r="2887">
          <cell r="S2887">
            <v>400</v>
          </cell>
          <cell r="T2887">
            <v>400</v>
          </cell>
          <cell r="U2887">
            <v>400</v>
          </cell>
        </row>
        <row r="2888">
          <cell r="B2888">
            <v>310902009</v>
          </cell>
          <cell r="C2888" t="str">
            <v>超声胃镜检查术</v>
          </cell>
          <cell r="D2888" t="str">
            <v>含活检，包括超声肠镜检查术</v>
          </cell>
        </row>
        <row r="2888">
          <cell r="F2888" t="str">
            <v>次</v>
          </cell>
          <cell r="G2888" t="str">
            <v>腹腔神经节阻滞术加收300元</v>
          </cell>
        </row>
        <row r="2888">
          <cell r="I2888">
            <v>550</v>
          </cell>
        </row>
        <row r="2888">
          <cell r="K2888">
            <v>550</v>
          </cell>
        </row>
        <row r="2888">
          <cell r="S2888">
            <v>550</v>
          </cell>
          <cell r="T2888">
            <v>550</v>
          </cell>
          <cell r="U2888">
            <v>550</v>
          </cell>
        </row>
        <row r="2889">
          <cell r="B2889">
            <v>310902010</v>
          </cell>
          <cell r="C2889" t="str">
            <v>食管24小时PH-阻抗检测</v>
          </cell>
          <cell r="D2889" t="str">
            <v>将阻抗pH监测导管经鼻置于经测压确定的位点,24小时连续监测pH值变化、反流高度以及次数，鉴别反流物性质，分析检测数据，图文报告。</v>
          </cell>
        </row>
        <row r="2889">
          <cell r="F2889" t="str">
            <v>次</v>
          </cell>
        </row>
        <row r="2889">
          <cell r="I2889" t="str">
            <v>自主定价</v>
          </cell>
        </row>
        <row r="2889">
          <cell r="K2889" t="str">
            <v>自主定价</v>
          </cell>
        </row>
        <row r="2889">
          <cell r="S2889" t="str">
            <v>自主定价</v>
          </cell>
          <cell r="T2889" t="str">
            <v>自主定价</v>
          </cell>
          <cell r="U2889" t="str">
            <v>自主定价</v>
          </cell>
        </row>
        <row r="2890">
          <cell r="B2890">
            <v>310902011</v>
          </cell>
          <cell r="C2890" t="str">
            <v>肠道动力连续监测</v>
          </cell>
          <cell r="D2890" t="str">
            <v>指对肠道动力的连续监测，通过贴片，在连续监测肠鸣音的基础上，实时观察或通过历史记录回放显示患者肠道动力变化。</v>
          </cell>
          <cell r="E2890" t="str">
            <v>采集贴片</v>
          </cell>
          <cell r="F2890" t="str">
            <v>日</v>
          </cell>
        </row>
        <row r="2890">
          <cell r="I2890" t="str">
            <v>自主定价</v>
          </cell>
        </row>
        <row r="2890">
          <cell r="K2890" t="str">
            <v>自主定价</v>
          </cell>
        </row>
        <row r="2890">
          <cell r="S2890" t="str">
            <v>自主定价</v>
          </cell>
          <cell r="T2890" t="str">
            <v>自主定价</v>
          </cell>
          <cell r="U2890" t="str">
            <v>自主定价</v>
          </cell>
        </row>
        <row r="2891">
          <cell r="B2891">
            <v>310902012</v>
          </cell>
          <cell r="C2891" t="str">
            <v>经口内镜下食管括约肌切开术</v>
          </cell>
          <cell r="D2891" t="str">
            <v>麻醉，将胃镜插入食管，粘膜下注射，电刀在食管近端切开食管黏膜后，分离黏膜下层建立黏膜下隧道，剥离并切开内环形肌，最后封闭黏膜隧道口。</v>
          </cell>
          <cell r="E2891" t="str">
            <v>钛夹</v>
          </cell>
          <cell r="F2891" t="str">
            <v>次</v>
          </cell>
        </row>
        <row r="2891">
          <cell r="I2891" t="str">
            <v>自主定价</v>
          </cell>
        </row>
        <row r="2891">
          <cell r="K2891" t="str">
            <v>自主定价</v>
          </cell>
        </row>
        <row r="2891">
          <cell r="S2891" t="str">
            <v>自主定价</v>
          </cell>
          <cell r="T2891" t="str">
            <v>自主定价</v>
          </cell>
          <cell r="U2891" t="str">
            <v>自主定价</v>
          </cell>
        </row>
        <row r="2892">
          <cell r="B2892">
            <v>310903</v>
          </cell>
          <cell r="C2892" t="str">
            <v>十二指肠、小肠、结肠</v>
          </cell>
        </row>
        <row r="2892">
          <cell r="G2892" t="str">
            <v>凡采用电子镜加收100元</v>
          </cell>
        </row>
        <row r="2893">
          <cell r="B2893">
            <v>310903001</v>
          </cell>
          <cell r="C2893" t="str">
            <v>经胃镜胃肠置管术</v>
          </cell>
        </row>
        <row r="2893">
          <cell r="F2893" t="str">
            <v>次</v>
          </cell>
        </row>
        <row r="2893">
          <cell r="I2893">
            <v>350</v>
          </cell>
        </row>
        <row r="2893">
          <cell r="K2893">
            <v>350</v>
          </cell>
        </row>
        <row r="2893">
          <cell r="S2893">
            <v>350</v>
          </cell>
          <cell r="T2893">
            <v>350</v>
          </cell>
          <cell r="U2893">
            <v>350</v>
          </cell>
        </row>
        <row r="2894">
          <cell r="B2894">
            <v>310903002</v>
          </cell>
          <cell r="C2894" t="str">
            <v>奥迪氏括约肌压力测定</v>
          </cell>
          <cell r="D2894" t="str">
            <v>含经十二指肠镜置管及括约肌压力胆总管压力测定</v>
          </cell>
        </row>
        <row r="2894">
          <cell r="F2894" t="str">
            <v>次</v>
          </cell>
        </row>
        <row r="2894">
          <cell r="I2894">
            <v>550</v>
          </cell>
        </row>
        <row r="2894">
          <cell r="K2894">
            <v>550</v>
          </cell>
        </row>
        <row r="2894">
          <cell r="S2894">
            <v>550</v>
          </cell>
          <cell r="T2894">
            <v>550</v>
          </cell>
          <cell r="U2894">
            <v>550</v>
          </cell>
        </row>
        <row r="2895">
          <cell r="B2895">
            <v>310903003</v>
          </cell>
          <cell r="C2895" t="str">
            <v>经十二指肠镜胆道结石取岀术</v>
          </cell>
          <cell r="D2895" t="str">
            <v>包括取异物、取蛔虫</v>
          </cell>
        </row>
        <row r="2895">
          <cell r="F2895" t="str">
            <v>次</v>
          </cell>
        </row>
        <row r="2895">
          <cell r="I2895">
            <v>1400</v>
          </cell>
        </row>
        <row r="2895">
          <cell r="K2895">
            <v>1400</v>
          </cell>
        </row>
        <row r="2895">
          <cell r="S2895">
            <v>1400</v>
          </cell>
          <cell r="T2895">
            <v>1400</v>
          </cell>
          <cell r="U2895">
            <v>1400</v>
          </cell>
        </row>
        <row r="2896">
          <cell r="B2896">
            <v>310903004</v>
          </cell>
          <cell r="C2896" t="str">
            <v>小肠镜检查</v>
          </cell>
          <cell r="D2896" t="str">
            <v>含活检</v>
          </cell>
        </row>
        <row r="2896">
          <cell r="F2896" t="str">
            <v>次</v>
          </cell>
          <cell r="G2896" t="str">
            <v>双气囊小肠镜加收4200元</v>
          </cell>
        </row>
        <row r="2896">
          <cell r="I2896">
            <v>260</v>
          </cell>
        </row>
        <row r="2896">
          <cell r="K2896">
            <v>260</v>
          </cell>
        </row>
        <row r="2896">
          <cell r="S2896">
            <v>260</v>
          </cell>
          <cell r="T2896">
            <v>260</v>
          </cell>
          <cell r="U2896">
            <v>260</v>
          </cell>
        </row>
        <row r="2897">
          <cell r="B2897">
            <v>310903005</v>
          </cell>
          <cell r="C2897" t="str">
            <v>纤维结肠镜检查</v>
          </cell>
          <cell r="D2897" t="str">
            <v>含活检</v>
          </cell>
        </row>
        <row r="2897">
          <cell r="F2897" t="str">
            <v>次</v>
          </cell>
        </row>
        <row r="2897">
          <cell r="I2897">
            <v>208</v>
          </cell>
        </row>
        <row r="2897">
          <cell r="K2897">
            <v>208</v>
          </cell>
        </row>
        <row r="2897">
          <cell r="S2897">
            <v>208</v>
          </cell>
          <cell r="T2897">
            <v>208</v>
          </cell>
          <cell r="U2897">
            <v>208</v>
          </cell>
        </row>
        <row r="2898">
          <cell r="B2898">
            <v>310903006</v>
          </cell>
          <cell r="C2898" t="str">
            <v>乙状结肠镜检查</v>
          </cell>
          <cell r="D2898" t="str">
            <v>含活检</v>
          </cell>
        </row>
        <row r="2898">
          <cell r="F2898" t="str">
            <v>次</v>
          </cell>
        </row>
        <row r="2898">
          <cell r="I2898">
            <v>150</v>
          </cell>
        </row>
        <row r="2898">
          <cell r="K2898">
            <v>150</v>
          </cell>
        </row>
        <row r="2898">
          <cell r="S2898">
            <v>150</v>
          </cell>
          <cell r="T2898">
            <v>150</v>
          </cell>
          <cell r="U2898">
            <v>150</v>
          </cell>
        </row>
        <row r="2899">
          <cell r="B2899">
            <v>310903007</v>
          </cell>
          <cell r="C2899" t="str">
            <v>经内镜肠道球囊扩张术</v>
          </cell>
          <cell r="D2899" t="str">
            <v>包括透视下球囊扩张</v>
          </cell>
          <cell r="E2899" t="str">
            <v>球囊</v>
          </cell>
          <cell r="F2899" t="str">
            <v>次</v>
          </cell>
        </row>
        <row r="2899">
          <cell r="I2899">
            <v>600</v>
          </cell>
        </row>
        <row r="2899">
          <cell r="K2899">
            <v>600</v>
          </cell>
        </row>
        <row r="2899">
          <cell r="S2899">
            <v>600</v>
          </cell>
          <cell r="T2899">
            <v>600</v>
          </cell>
          <cell r="U2899">
            <v>600</v>
          </cell>
        </row>
        <row r="2900">
          <cell r="B2900">
            <v>310903008</v>
          </cell>
          <cell r="C2900" t="str">
            <v>经内镜肠道支架置入术</v>
          </cell>
          <cell r="D2900" t="str">
            <v>包括透视下支架置入术。包括取岀术</v>
          </cell>
          <cell r="E2900" t="str">
            <v>支架</v>
          </cell>
          <cell r="F2900" t="str">
            <v>次</v>
          </cell>
        </row>
        <row r="2900">
          <cell r="I2900">
            <v>680</v>
          </cell>
        </row>
        <row r="2900">
          <cell r="K2900">
            <v>680</v>
          </cell>
        </row>
        <row r="2900">
          <cell r="S2900">
            <v>680</v>
          </cell>
          <cell r="T2900">
            <v>680</v>
          </cell>
          <cell r="U2900">
            <v>680</v>
          </cell>
        </row>
        <row r="2901">
          <cell r="B2901">
            <v>310903008</v>
          </cell>
          <cell r="C2901" t="str">
            <v>经内镜肠道支架置入术</v>
          </cell>
          <cell r="D2901" t="str">
            <v>包括透视下支架置入术。包括取岀术</v>
          </cell>
          <cell r="E2901" t="str">
            <v>支架</v>
          </cell>
          <cell r="F2901" t="str">
            <v>次</v>
          </cell>
        </row>
        <row r="2901">
          <cell r="I2901">
            <v>600</v>
          </cell>
        </row>
        <row r="2901">
          <cell r="K2901">
            <v>600</v>
          </cell>
        </row>
        <row r="2901">
          <cell r="S2901">
            <v>600</v>
          </cell>
          <cell r="T2901">
            <v>600</v>
          </cell>
          <cell r="U2901">
            <v>600</v>
          </cell>
        </row>
        <row r="2902">
          <cell r="B2902">
            <v>310903009</v>
          </cell>
          <cell r="C2902" t="str">
            <v>经内镜结肠治疗</v>
          </cell>
          <cell r="D2902" t="str">
            <v>包括液疗、药疗、取异物</v>
          </cell>
        </row>
        <row r="2902">
          <cell r="F2902" t="str">
            <v>次</v>
          </cell>
        </row>
        <row r="2902">
          <cell r="I2902">
            <v>600</v>
          </cell>
        </row>
        <row r="2902">
          <cell r="K2902">
            <v>600</v>
          </cell>
        </row>
        <row r="2902">
          <cell r="S2902">
            <v>600</v>
          </cell>
          <cell r="T2902">
            <v>600</v>
          </cell>
          <cell r="U2902">
            <v>600</v>
          </cell>
        </row>
        <row r="2903">
          <cell r="B2903">
            <v>310903010</v>
          </cell>
          <cell r="C2903" t="str">
            <v>经肠镜特殊治疗</v>
          </cell>
        </row>
        <row r="2903">
          <cell r="F2903" t="str">
            <v>次、每个肿物或岀血点</v>
          </cell>
          <cell r="G2903" t="str">
            <v>微波、激光、电凝、电切、等法可分别计价。每增加一个岀血点、肿物加收100元；肠粘膜剥离术3800元。</v>
          </cell>
        </row>
        <row r="2903">
          <cell r="I2903">
            <v>600</v>
          </cell>
        </row>
        <row r="2903">
          <cell r="K2903">
            <v>600</v>
          </cell>
        </row>
        <row r="2903">
          <cell r="S2903">
            <v>600</v>
          </cell>
          <cell r="T2903">
            <v>600</v>
          </cell>
          <cell r="U2903">
            <v>600</v>
          </cell>
        </row>
        <row r="2904">
          <cell r="B2904">
            <v>310903011</v>
          </cell>
          <cell r="C2904" t="str">
            <v>先天性巨结肠清洁洗肠术</v>
          </cell>
          <cell r="D2904" t="str">
            <v>含乙状结肠镜置管，分次灌洗30-120分钟</v>
          </cell>
        </row>
        <row r="2904">
          <cell r="F2904" t="str">
            <v>次</v>
          </cell>
        </row>
        <row r="2904">
          <cell r="I2904">
            <v>200</v>
          </cell>
        </row>
        <row r="2904">
          <cell r="K2904">
            <v>200</v>
          </cell>
        </row>
        <row r="2904">
          <cell r="S2904">
            <v>200</v>
          </cell>
          <cell r="T2904">
            <v>200</v>
          </cell>
          <cell r="U2904">
            <v>200</v>
          </cell>
        </row>
        <row r="2905">
          <cell r="B2905">
            <v>310903012</v>
          </cell>
          <cell r="C2905" t="str">
            <v>肠套叠手法复位</v>
          </cell>
          <cell r="D2905" t="str">
            <v>包括嵌顿疝手法复位</v>
          </cell>
        </row>
        <row r="2905">
          <cell r="F2905" t="str">
            <v>次</v>
          </cell>
        </row>
        <row r="2905">
          <cell r="I2905">
            <v>190</v>
          </cell>
        </row>
        <row r="2905">
          <cell r="K2905">
            <v>190</v>
          </cell>
        </row>
        <row r="2905">
          <cell r="S2905">
            <v>190</v>
          </cell>
          <cell r="T2905">
            <v>190</v>
          </cell>
          <cell r="U2905">
            <v>190</v>
          </cell>
        </row>
        <row r="2906">
          <cell r="B2906">
            <v>310903013</v>
          </cell>
          <cell r="C2906" t="str">
            <v>肠套叠充气造影及整复</v>
          </cell>
          <cell r="D2906" t="str">
            <v>含临床操作及注气设备使用</v>
          </cell>
        </row>
        <row r="2906">
          <cell r="F2906" t="str">
            <v>次</v>
          </cell>
        </row>
        <row r="2906">
          <cell r="I2906">
            <v>190</v>
          </cell>
        </row>
        <row r="2906">
          <cell r="K2906">
            <v>190</v>
          </cell>
        </row>
        <row r="2906">
          <cell r="S2906">
            <v>190</v>
          </cell>
          <cell r="T2906">
            <v>190</v>
          </cell>
          <cell r="U2906">
            <v>190</v>
          </cell>
        </row>
        <row r="2907">
          <cell r="B2907">
            <v>310903014</v>
          </cell>
          <cell r="C2907" t="str">
            <v>胶囊内镜检查</v>
          </cell>
          <cell r="D2907" t="str">
            <v>含检查留测、图像分析、图文报告</v>
          </cell>
        </row>
        <row r="2907">
          <cell r="F2907" t="str">
            <v>次</v>
          </cell>
        </row>
        <row r="2907">
          <cell r="I2907">
            <v>1600</v>
          </cell>
        </row>
        <row r="2907">
          <cell r="K2907">
            <v>1600</v>
          </cell>
        </row>
        <row r="2907">
          <cell r="S2907">
            <v>1600</v>
          </cell>
          <cell r="T2907">
            <v>1600</v>
          </cell>
          <cell r="U2907">
            <v>1600</v>
          </cell>
        </row>
        <row r="2908">
          <cell r="B2908">
            <v>310903015</v>
          </cell>
          <cell r="C2908" t="str">
            <v>内镜下阑尾插管引流术</v>
          </cell>
          <cell r="D2908" t="str">
            <v>清洁肠道，将电子结肠镜经肛门插入，到达阑尾开口，经内镜行阑尾腔插管；抽吸阑尾腔内的脓液，阑尾腔减压；内镜下逆行性阑尾造影；放置阑尾支架引流或行阑尾腔冲洗。</v>
          </cell>
          <cell r="E2908" t="str">
            <v>支架</v>
          </cell>
          <cell r="F2908" t="str">
            <v>次</v>
          </cell>
        </row>
        <row r="2908">
          <cell r="I2908" t="str">
            <v>自主定价</v>
          </cell>
        </row>
        <row r="2908">
          <cell r="K2908" t="str">
            <v>自主定价</v>
          </cell>
        </row>
        <row r="2908">
          <cell r="S2908" t="str">
            <v>自主定价</v>
          </cell>
          <cell r="T2908" t="str">
            <v>自主定价</v>
          </cell>
          <cell r="U2908" t="str">
            <v>自主定价</v>
          </cell>
        </row>
        <row r="2909">
          <cell r="B2909">
            <v>310904</v>
          </cell>
          <cell r="C2909" t="str">
            <v>直肠肛门诊疗</v>
          </cell>
        </row>
        <row r="2910">
          <cell r="B2910">
            <v>310904001</v>
          </cell>
          <cell r="C2910" t="str">
            <v>直肠镜检查</v>
          </cell>
          <cell r="D2910" t="str">
            <v>含活检：包括直肠取活检术</v>
          </cell>
        </row>
        <row r="2910">
          <cell r="F2910" t="str">
            <v>次</v>
          </cell>
          <cell r="G2910" t="str">
            <v>电子镜加收100元</v>
          </cell>
        </row>
        <row r="2910">
          <cell r="I2910">
            <v>120</v>
          </cell>
        </row>
        <row r="2910">
          <cell r="K2910">
            <v>120</v>
          </cell>
        </row>
        <row r="2910">
          <cell r="S2910">
            <v>120</v>
          </cell>
          <cell r="T2910">
            <v>120</v>
          </cell>
          <cell r="U2910">
            <v>120</v>
          </cell>
        </row>
        <row r="2911">
          <cell r="B2911">
            <v>310904002</v>
          </cell>
          <cell r="C2911" t="str">
            <v>肛门直肠测压</v>
          </cell>
          <cell r="D2911" t="str">
            <v>含直肠5-10cm置气囊、肛门内括约肌置气囊、直肠气囊充气加压、扫描计录曲线、内括约肌松驰反射、肛门内括约肌长度、最大缩窄压、最大耐宽量、最小感应阈测定</v>
          </cell>
        </row>
        <row r="2911">
          <cell r="F2911" t="str">
            <v>次</v>
          </cell>
        </row>
        <row r="2911">
          <cell r="I2911">
            <v>100</v>
          </cell>
        </row>
        <row r="2911">
          <cell r="K2911">
            <v>100</v>
          </cell>
        </row>
        <row r="2911">
          <cell r="S2911">
            <v>100</v>
          </cell>
          <cell r="T2911">
            <v>100</v>
          </cell>
          <cell r="U2911">
            <v>100</v>
          </cell>
        </row>
        <row r="2912">
          <cell r="B2912">
            <v>310904003</v>
          </cell>
          <cell r="C2912" t="str">
            <v>肛门镜检查</v>
          </cell>
          <cell r="D2912" t="str">
            <v>含活检、穿刺</v>
          </cell>
        </row>
        <row r="2912">
          <cell r="F2912" t="str">
            <v>次</v>
          </cell>
        </row>
        <row r="2912">
          <cell r="I2912">
            <v>40</v>
          </cell>
        </row>
        <row r="2912">
          <cell r="K2912">
            <v>40</v>
          </cell>
        </row>
        <row r="2912">
          <cell r="S2912">
            <v>40</v>
          </cell>
          <cell r="T2912">
            <v>40</v>
          </cell>
          <cell r="U2912">
            <v>40</v>
          </cell>
        </row>
        <row r="2913">
          <cell r="B2913">
            <v>310904004</v>
          </cell>
          <cell r="C2913" t="str">
            <v>肛门指检</v>
          </cell>
        </row>
        <row r="2913">
          <cell r="F2913" t="str">
            <v>次</v>
          </cell>
        </row>
        <row r="2913">
          <cell r="I2913">
            <v>5</v>
          </cell>
        </row>
        <row r="2913">
          <cell r="K2913">
            <v>5</v>
          </cell>
        </row>
        <row r="2913">
          <cell r="S2913">
            <v>5</v>
          </cell>
          <cell r="T2913">
            <v>5</v>
          </cell>
          <cell r="U2913">
            <v>5</v>
          </cell>
        </row>
        <row r="2914">
          <cell r="B2914">
            <v>310904005</v>
          </cell>
          <cell r="C2914" t="str">
            <v>肛直肠肌电测量</v>
          </cell>
        </row>
        <row r="2914">
          <cell r="F2914" t="str">
            <v>次</v>
          </cell>
        </row>
        <row r="2914">
          <cell r="I2914">
            <v>40</v>
          </cell>
        </row>
        <row r="2914">
          <cell r="K2914">
            <v>40</v>
          </cell>
        </row>
        <row r="2914">
          <cell r="S2914">
            <v>40</v>
          </cell>
          <cell r="T2914">
            <v>40</v>
          </cell>
          <cell r="U2914">
            <v>40</v>
          </cell>
        </row>
        <row r="2915">
          <cell r="B2915">
            <v>310904006</v>
          </cell>
          <cell r="C2915" t="str">
            <v>直肠肛门特殊治疗</v>
          </cell>
        </row>
        <row r="2915">
          <cell r="F2915" t="str">
            <v>次</v>
          </cell>
          <cell r="G2915" t="str">
            <v>微波、激光治疗加收40元</v>
          </cell>
        </row>
        <row r="2915">
          <cell r="I2915">
            <v>50</v>
          </cell>
        </row>
        <row r="2915">
          <cell r="K2915">
            <v>50</v>
          </cell>
        </row>
        <row r="2915">
          <cell r="S2915">
            <v>50</v>
          </cell>
          <cell r="T2915">
            <v>50</v>
          </cell>
          <cell r="U2915">
            <v>50</v>
          </cell>
        </row>
        <row r="2916">
          <cell r="B2916">
            <v>310904007</v>
          </cell>
          <cell r="C2916" t="str">
            <v>肛门皮下组织美兰注射神经阻滞术</v>
          </cell>
        </row>
        <row r="2916">
          <cell r="F2916" t="str">
            <v>次</v>
          </cell>
        </row>
        <row r="2916">
          <cell r="I2916">
            <v>60</v>
          </cell>
        </row>
        <row r="2916">
          <cell r="K2916">
            <v>60</v>
          </cell>
        </row>
        <row r="2916">
          <cell r="S2916">
            <v>60</v>
          </cell>
          <cell r="T2916">
            <v>60</v>
          </cell>
          <cell r="U2916">
            <v>60</v>
          </cell>
        </row>
        <row r="2917">
          <cell r="B2917">
            <v>310904008</v>
          </cell>
          <cell r="C2917" t="str">
            <v>便秘及腹泻的生物反馈治疗</v>
          </cell>
        </row>
        <row r="2917">
          <cell r="F2917" t="str">
            <v>次</v>
          </cell>
        </row>
        <row r="2917">
          <cell r="I2917">
            <v>40</v>
          </cell>
        </row>
        <row r="2917">
          <cell r="K2917">
            <v>40</v>
          </cell>
        </row>
        <row r="2917">
          <cell r="S2917">
            <v>40</v>
          </cell>
          <cell r="T2917">
            <v>40</v>
          </cell>
          <cell r="U2917">
            <v>40</v>
          </cell>
        </row>
        <row r="2918">
          <cell r="B2918">
            <v>310905</v>
          </cell>
          <cell r="C2918" t="str">
            <v>消化系统其他诊疗</v>
          </cell>
        </row>
        <row r="2919">
          <cell r="B2919">
            <v>310905001</v>
          </cell>
          <cell r="C2919" t="str">
            <v>腹腔穿刺术</v>
          </cell>
          <cell r="D2919" t="str">
            <v>包括抽液、注药</v>
          </cell>
        </row>
        <row r="2919">
          <cell r="F2919" t="str">
            <v>次</v>
          </cell>
          <cell r="G2919" t="str">
            <v>放腹水治疗加收50元</v>
          </cell>
        </row>
        <row r="2919">
          <cell r="I2919">
            <v>25</v>
          </cell>
        </row>
        <row r="2919">
          <cell r="K2919">
            <v>25</v>
          </cell>
        </row>
        <row r="2919">
          <cell r="S2919">
            <v>25</v>
          </cell>
          <cell r="T2919">
            <v>25</v>
          </cell>
          <cell r="U2919">
            <v>25</v>
          </cell>
        </row>
        <row r="2920">
          <cell r="B2920">
            <v>310905002</v>
          </cell>
          <cell r="C2920" t="str">
            <v>腹水直接回输治疗</v>
          </cell>
        </row>
        <row r="2920">
          <cell r="F2920" t="str">
            <v>次</v>
          </cell>
          <cell r="G2920" t="str">
            <v>超滤回输加收50元</v>
          </cell>
        </row>
        <row r="2920">
          <cell r="I2920">
            <v>80</v>
          </cell>
        </row>
        <row r="2920">
          <cell r="K2920">
            <v>80</v>
          </cell>
        </row>
        <row r="2920">
          <cell r="S2920">
            <v>80</v>
          </cell>
          <cell r="T2920">
            <v>80</v>
          </cell>
          <cell r="U2920">
            <v>80</v>
          </cell>
        </row>
        <row r="2921">
          <cell r="B2921">
            <v>310905003</v>
          </cell>
          <cell r="C2921" t="str">
            <v>肝穿刺术</v>
          </cell>
          <cell r="D2921" t="str">
            <v>含活检</v>
          </cell>
        </row>
        <row r="2921">
          <cell r="F2921" t="str">
            <v>次</v>
          </cell>
        </row>
        <row r="2921">
          <cell r="I2921">
            <v>65</v>
          </cell>
        </row>
        <row r="2921">
          <cell r="K2921">
            <v>65</v>
          </cell>
        </row>
        <row r="2921">
          <cell r="S2921">
            <v>65</v>
          </cell>
          <cell r="T2921">
            <v>65</v>
          </cell>
          <cell r="U2921">
            <v>65</v>
          </cell>
        </row>
        <row r="2922">
          <cell r="B2922">
            <v>310905004</v>
          </cell>
          <cell r="C2922" t="str">
            <v>经皮肝穿刺门静脉插管术</v>
          </cell>
          <cell r="D2922" t="str">
            <v>包括化疗、栓塞</v>
          </cell>
        </row>
        <row r="2922">
          <cell r="F2922" t="str">
            <v>次</v>
          </cell>
        </row>
        <row r="2922">
          <cell r="I2922">
            <v>1100</v>
          </cell>
        </row>
        <row r="2922">
          <cell r="K2922">
            <v>1100</v>
          </cell>
        </row>
        <row r="2922">
          <cell r="S2922">
            <v>1100</v>
          </cell>
          <cell r="T2922">
            <v>1100</v>
          </cell>
          <cell r="U2922">
            <v>1100</v>
          </cell>
        </row>
        <row r="2923">
          <cell r="B2923">
            <v>310905005</v>
          </cell>
          <cell r="C2923" t="str">
            <v>经皮穿刺肝肿物特殊治疗</v>
          </cell>
        </row>
        <row r="2923">
          <cell r="F2923" t="str">
            <v>次</v>
          </cell>
          <cell r="G2923" t="str">
            <v>微波、激光、药物注射、90钇等分别计价</v>
          </cell>
        </row>
        <row r="2923">
          <cell r="I2923">
            <v>400</v>
          </cell>
        </row>
        <row r="2923">
          <cell r="K2923">
            <v>400</v>
          </cell>
        </row>
        <row r="2923">
          <cell r="S2923">
            <v>400</v>
          </cell>
          <cell r="T2923">
            <v>400</v>
          </cell>
          <cell r="U2923">
            <v>400</v>
          </cell>
        </row>
        <row r="2924">
          <cell r="B2924">
            <v>310905006</v>
          </cell>
          <cell r="C2924" t="str">
            <v>胆道镜检查</v>
          </cell>
        </row>
        <row r="2924">
          <cell r="F2924" t="str">
            <v>次</v>
          </cell>
          <cell r="G2924" t="str">
            <v>超选择造影加收100元</v>
          </cell>
        </row>
        <row r="2924">
          <cell r="I2924">
            <v>240</v>
          </cell>
        </row>
        <row r="2924">
          <cell r="K2924">
            <v>240</v>
          </cell>
        </row>
        <row r="2924">
          <cell r="S2924">
            <v>240</v>
          </cell>
          <cell r="T2924">
            <v>240</v>
          </cell>
          <cell r="U2924">
            <v>240</v>
          </cell>
        </row>
        <row r="2925">
          <cell r="B2925">
            <v>310905007</v>
          </cell>
          <cell r="C2925" t="str">
            <v>腹腔镜检查</v>
          </cell>
          <cell r="D2925" t="str">
            <v>含活检</v>
          </cell>
        </row>
        <row r="2925">
          <cell r="F2925" t="str">
            <v>次</v>
          </cell>
        </row>
        <row r="2925">
          <cell r="I2925">
            <v>300</v>
          </cell>
        </row>
        <row r="2925">
          <cell r="K2925">
            <v>300</v>
          </cell>
        </row>
        <row r="2925">
          <cell r="S2925">
            <v>300</v>
          </cell>
          <cell r="T2925">
            <v>300</v>
          </cell>
          <cell r="U2925">
            <v>300</v>
          </cell>
        </row>
        <row r="2926">
          <cell r="B2926">
            <v>310905008</v>
          </cell>
          <cell r="C2926" t="str">
            <v>膈下脓肿穿刺引流术</v>
          </cell>
          <cell r="D2926" t="str">
            <v>包括腹腔脓肿、胆汁穿刺引流；不含超声定位引导</v>
          </cell>
        </row>
        <row r="2926">
          <cell r="F2926" t="str">
            <v>次</v>
          </cell>
        </row>
        <row r="2926">
          <cell r="I2926">
            <v>400</v>
          </cell>
        </row>
        <row r="2926">
          <cell r="K2926">
            <v>400</v>
          </cell>
        </row>
        <row r="2926">
          <cell r="S2926">
            <v>400</v>
          </cell>
          <cell r="T2926">
            <v>400</v>
          </cell>
          <cell r="U2926">
            <v>400</v>
          </cell>
        </row>
        <row r="2927">
          <cell r="B2927">
            <v>310905009</v>
          </cell>
          <cell r="C2927" t="str">
            <v>肝囊肿硬化剂注射治疗</v>
          </cell>
          <cell r="D2927" t="str">
            <v>不含超声定位引导</v>
          </cell>
        </row>
        <row r="2927">
          <cell r="F2927" t="str">
            <v>次</v>
          </cell>
        </row>
        <row r="2927">
          <cell r="I2927">
            <v>240</v>
          </cell>
        </row>
        <row r="2927">
          <cell r="K2927">
            <v>240</v>
          </cell>
        </row>
        <row r="2927">
          <cell r="S2927">
            <v>240</v>
          </cell>
          <cell r="T2927">
            <v>240</v>
          </cell>
          <cell r="U2927">
            <v>240</v>
          </cell>
        </row>
        <row r="2928">
          <cell r="B2928">
            <v>310905010</v>
          </cell>
          <cell r="C2928" t="str">
            <v>经皮肝穿胆道引流术(PTCD)</v>
          </cell>
          <cell r="D2928" t="str">
            <v>不含超声定位引导或X线引导</v>
          </cell>
        </row>
        <row r="2928">
          <cell r="F2928" t="str">
            <v>次</v>
          </cell>
        </row>
        <row r="2928">
          <cell r="I2928">
            <v>400</v>
          </cell>
        </row>
        <row r="2928">
          <cell r="K2928">
            <v>400</v>
          </cell>
        </row>
        <row r="2928">
          <cell r="S2928">
            <v>400</v>
          </cell>
          <cell r="T2928">
            <v>400</v>
          </cell>
          <cell r="U2928">
            <v>400</v>
          </cell>
        </row>
        <row r="2929">
          <cell r="B2929">
            <v>310905011</v>
          </cell>
          <cell r="C2929" t="str">
            <v>经内镜胆管内引流术+支架置入术</v>
          </cell>
          <cell r="D2929" t="str">
            <v>不含X线监视；包括胆总管扩张术</v>
          </cell>
          <cell r="E2929" t="str">
            <v>支架</v>
          </cell>
          <cell r="F2929" t="str">
            <v>次</v>
          </cell>
        </row>
        <row r="2929">
          <cell r="I2929">
            <v>1176</v>
          </cell>
        </row>
        <row r="2929">
          <cell r="K2929">
            <v>1176</v>
          </cell>
        </row>
        <row r="2929">
          <cell r="S2929">
            <v>1176</v>
          </cell>
          <cell r="T2929">
            <v>1176</v>
          </cell>
          <cell r="U2929">
            <v>1176</v>
          </cell>
        </row>
        <row r="2930">
          <cell r="B2930">
            <v>310905012</v>
          </cell>
          <cell r="C2930" t="str">
            <v>经内镜鼻胆管引流术(ENBD)</v>
          </cell>
        </row>
        <row r="2930">
          <cell r="F2930" t="str">
            <v>次</v>
          </cell>
        </row>
        <row r="2930">
          <cell r="I2930">
            <v>784</v>
          </cell>
        </row>
        <row r="2930">
          <cell r="K2930">
            <v>784</v>
          </cell>
        </row>
        <row r="2930">
          <cell r="S2930">
            <v>784</v>
          </cell>
          <cell r="T2930">
            <v>784</v>
          </cell>
          <cell r="U2930">
            <v>784</v>
          </cell>
        </row>
        <row r="2931">
          <cell r="B2931">
            <v>310905013</v>
          </cell>
          <cell r="C2931" t="str">
            <v>经胆道镜痿管取石术</v>
          </cell>
          <cell r="D2931" t="str">
            <v>包括肝内、外胆道结石取岀</v>
          </cell>
        </row>
        <row r="2931">
          <cell r="F2931" t="str">
            <v>次</v>
          </cell>
        </row>
        <row r="2931">
          <cell r="I2931">
            <v>784</v>
          </cell>
        </row>
        <row r="2931">
          <cell r="K2931">
            <v>784</v>
          </cell>
        </row>
        <row r="2931">
          <cell r="S2931">
            <v>784</v>
          </cell>
          <cell r="T2931">
            <v>784</v>
          </cell>
          <cell r="U2931">
            <v>784</v>
          </cell>
        </row>
        <row r="2932">
          <cell r="B2932">
            <v>310905014</v>
          </cell>
          <cell r="C2932" t="str">
            <v>经胆道镜胆道结石取岀术</v>
          </cell>
          <cell r="D2932" t="str">
            <v>含插管引流</v>
          </cell>
        </row>
        <row r="2932">
          <cell r="F2932" t="str">
            <v>次</v>
          </cell>
        </row>
        <row r="2932">
          <cell r="I2932">
            <v>550</v>
          </cell>
        </row>
        <row r="2932">
          <cell r="K2932">
            <v>550</v>
          </cell>
        </row>
        <row r="2932">
          <cell r="S2932">
            <v>550</v>
          </cell>
          <cell r="T2932">
            <v>550</v>
          </cell>
          <cell r="U2932">
            <v>550</v>
          </cell>
        </row>
        <row r="2933">
          <cell r="B2933">
            <v>310905015</v>
          </cell>
          <cell r="C2933" t="str">
            <v>经皮胆囊超声碎石取石术</v>
          </cell>
          <cell r="D2933" t="str">
            <v>含胆囊穿刺后超声碎石，取岀结石；不含超声引导</v>
          </cell>
        </row>
        <row r="2933">
          <cell r="F2933" t="str">
            <v>次</v>
          </cell>
        </row>
        <row r="2933">
          <cell r="I2933">
            <v>640</v>
          </cell>
        </row>
        <row r="2933">
          <cell r="K2933">
            <v>640</v>
          </cell>
        </row>
        <row r="2933">
          <cell r="S2933">
            <v>640</v>
          </cell>
          <cell r="T2933">
            <v>640</v>
          </cell>
          <cell r="U2933">
            <v>640</v>
          </cell>
        </row>
        <row r="2934">
          <cell r="B2934">
            <v>310905016</v>
          </cell>
          <cell r="C2934" t="str">
            <v>经皮经肝胆道镜取石术</v>
          </cell>
        </row>
        <row r="2934">
          <cell r="F2934" t="str">
            <v>次</v>
          </cell>
        </row>
        <row r="2934">
          <cell r="I2934">
            <v>950</v>
          </cell>
        </row>
        <row r="2934">
          <cell r="K2934">
            <v>950</v>
          </cell>
        </row>
        <row r="2934">
          <cell r="S2934">
            <v>950</v>
          </cell>
          <cell r="T2934">
            <v>950</v>
          </cell>
          <cell r="U2934">
            <v>950</v>
          </cell>
        </row>
        <row r="2935">
          <cell r="B2935">
            <v>310905017</v>
          </cell>
          <cell r="C2935" t="str">
            <v>经皮经肝胆道镜胆管狭窄内痿术</v>
          </cell>
        </row>
        <row r="2935">
          <cell r="F2935" t="str">
            <v>次</v>
          </cell>
        </row>
        <row r="2935">
          <cell r="I2935">
            <v>950</v>
          </cell>
        </row>
        <row r="2935">
          <cell r="K2935">
            <v>950</v>
          </cell>
        </row>
        <row r="2935">
          <cell r="S2935">
            <v>950</v>
          </cell>
          <cell r="T2935">
            <v>950</v>
          </cell>
          <cell r="U2935">
            <v>950</v>
          </cell>
        </row>
        <row r="2936">
          <cell r="B2936">
            <v>310905018</v>
          </cell>
          <cell r="C2936" t="str">
            <v>经内镜十二指肠狭窄支架置入术</v>
          </cell>
        </row>
        <row r="2936">
          <cell r="E2936" t="str">
            <v>支架</v>
          </cell>
          <cell r="F2936" t="str">
            <v>次</v>
          </cell>
        </row>
        <row r="2936">
          <cell r="I2936">
            <v>550</v>
          </cell>
        </row>
        <row r="2936">
          <cell r="K2936">
            <v>550</v>
          </cell>
        </row>
        <row r="2936">
          <cell r="S2936">
            <v>550</v>
          </cell>
          <cell r="T2936">
            <v>550</v>
          </cell>
          <cell r="U2936">
            <v>550</v>
          </cell>
        </row>
        <row r="2937">
          <cell r="B2937">
            <v>310905019</v>
          </cell>
          <cell r="C2937" t="str">
            <v>经内镜胰管内引流术</v>
          </cell>
          <cell r="D2937" t="str">
            <v>包括胰腺囊肿内引流</v>
          </cell>
        </row>
        <row r="2937">
          <cell r="F2937" t="str">
            <v>次</v>
          </cell>
        </row>
        <row r="2937">
          <cell r="I2937">
            <v>800</v>
          </cell>
        </row>
        <row r="2937">
          <cell r="K2937">
            <v>800</v>
          </cell>
        </row>
        <row r="2937">
          <cell r="S2937">
            <v>800</v>
          </cell>
          <cell r="T2937">
            <v>800</v>
          </cell>
          <cell r="U2937">
            <v>800</v>
          </cell>
        </row>
        <row r="2938">
          <cell r="B2938">
            <v>310905020</v>
          </cell>
          <cell r="C2938" t="str">
            <v>经内镜胰胆管扩张术+支架置入术</v>
          </cell>
        </row>
        <row r="2938">
          <cell r="E2938" t="str">
            <v>支架</v>
          </cell>
          <cell r="F2938" t="str">
            <v>次</v>
          </cell>
          <cell r="G2938" t="str">
            <v>取岀术500元、双管加收800元</v>
          </cell>
        </row>
        <row r="2938">
          <cell r="I2938">
            <v>1200</v>
          </cell>
        </row>
        <row r="2938">
          <cell r="K2938">
            <v>1200</v>
          </cell>
        </row>
        <row r="2938">
          <cell r="S2938">
            <v>1200</v>
          </cell>
          <cell r="T2938">
            <v>1200</v>
          </cell>
          <cell r="U2938">
            <v>1200</v>
          </cell>
        </row>
        <row r="2939">
          <cell r="B2939">
            <v>310905021</v>
          </cell>
          <cell r="C2939" t="str">
            <v>胆道球囊扩张术</v>
          </cell>
        </row>
        <row r="2939">
          <cell r="E2939" t="str">
            <v>球囊</v>
          </cell>
          <cell r="F2939" t="str">
            <v>次</v>
          </cell>
        </row>
        <row r="2939">
          <cell r="I2939">
            <v>550</v>
          </cell>
        </row>
        <row r="2939">
          <cell r="K2939">
            <v>550</v>
          </cell>
        </row>
        <row r="2939">
          <cell r="S2939">
            <v>550</v>
          </cell>
          <cell r="T2939">
            <v>550</v>
          </cell>
          <cell r="U2939">
            <v>550</v>
          </cell>
        </row>
        <row r="2940">
          <cell r="B2940">
            <v>310905022</v>
          </cell>
          <cell r="C2940" t="str">
            <v>胆道支架置入术</v>
          </cell>
        </row>
        <row r="2940">
          <cell r="E2940" t="str">
            <v>支架</v>
          </cell>
          <cell r="F2940" t="str">
            <v>次</v>
          </cell>
        </row>
        <row r="2940">
          <cell r="I2940">
            <v>950</v>
          </cell>
        </row>
        <row r="2940">
          <cell r="K2940">
            <v>950</v>
          </cell>
        </row>
        <row r="2940">
          <cell r="S2940">
            <v>950</v>
          </cell>
          <cell r="T2940">
            <v>950</v>
          </cell>
          <cell r="U2940">
            <v>950</v>
          </cell>
        </row>
        <row r="2941">
          <cell r="B2941">
            <v>310905023</v>
          </cell>
          <cell r="C2941" t="str">
            <v>人工肝治疗</v>
          </cell>
        </row>
        <row r="2941">
          <cell r="F2941" t="str">
            <v>次</v>
          </cell>
        </row>
        <row r="2941">
          <cell r="I2941">
            <v>550</v>
          </cell>
        </row>
        <row r="2941">
          <cell r="K2941">
            <v>550</v>
          </cell>
        </row>
        <row r="2941">
          <cell r="S2941">
            <v>550</v>
          </cell>
          <cell r="T2941">
            <v>550</v>
          </cell>
          <cell r="U2941">
            <v>550</v>
          </cell>
        </row>
        <row r="2942">
          <cell r="B2942">
            <v>310905024</v>
          </cell>
          <cell r="C2942" t="str">
            <v>经内镜胆管内超声检查术</v>
          </cell>
        </row>
        <row r="2942">
          <cell r="F2942" t="str">
            <v>次</v>
          </cell>
        </row>
        <row r="2942">
          <cell r="I2942">
            <v>640</v>
          </cell>
        </row>
        <row r="2942">
          <cell r="K2942">
            <v>640</v>
          </cell>
        </row>
        <row r="2942">
          <cell r="S2942">
            <v>640</v>
          </cell>
          <cell r="T2942">
            <v>640</v>
          </cell>
          <cell r="U2942">
            <v>640</v>
          </cell>
        </row>
        <row r="2943">
          <cell r="B2943">
            <v>310905025</v>
          </cell>
          <cell r="C2943" t="str">
            <v>消化道造痿管换管术</v>
          </cell>
          <cell r="D2943" t="str">
            <v>包括胃、胆道、空肠造痿</v>
          </cell>
        </row>
        <row r="2943">
          <cell r="F2943" t="str">
            <v>次</v>
          </cell>
          <cell r="G2943" t="str">
            <v>造痿加收200元</v>
          </cell>
        </row>
        <row r="2943">
          <cell r="I2943">
            <v>800</v>
          </cell>
        </row>
        <row r="2943">
          <cell r="K2943">
            <v>800</v>
          </cell>
        </row>
        <row r="2943">
          <cell r="S2943">
            <v>800</v>
          </cell>
          <cell r="T2943">
            <v>800</v>
          </cell>
          <cell r="U2943">
            <v>800</v>
          </cell>
        </row>
        <row r="2944">
          <cell r="B2944">
            <v>310905026</v>
          </cell>
          <cell r="C2944" t="str">
            <v>肝脏瞬时弹性测定</v>
          </cell>
        </row>
        <row r="2944">
          <cell r="F2944" t="str">
            <v>次</v>
          </cell>
        </row>
        <row r="2944">
          <cell r="I2944">
            <v>135</v>
          </cell>
        </row>
        <row r="2944">
          <cell r="K2944">
            <v>135</v>
          </cell>
        </row>
        <row r="2944">
          <cell r="S2944">
            <v>135</v>
          </cell>
          <cell r="T2944">
            <v>135</v>
          </cell>
          <cell r="U2944">
            <v>135</v>
          </cell>
        </row>
        <row r="2945">
          <cell r="B2945">
            <v>310905027</v>
          </cell>
          <cell r="C2945" t="str">
            <v>胆道子镜检查</v>
          </cell>
        </row>
        <row r="2945">
          <cell r="F2945" t="str">
            <v>次</v>
          </cell>
        </row>
        <row r="2945">
          <cell r="I2945" t="str">
            <v>自主定价</v>
          </cell>
        </row>
        <row r="2945">
          <cell r="K2945" t="str">
            <v>自主定价</v>
          </cell>
        </row>
        <row r="2945">
          <cell r="S2945" t="str">
            <v>自主定价</v>
          </cell>
          <cell r="T2945" t="str">
            <v>自主定价</v>
          </cell>
          <cell r="U2945" t="str">
            <v>自主定价</v>
          </cell>
        </row>
        <row r="2946">
          <cell r="B2946">
            <v>310905028</v>
          </cell>
          <cell r="C2946" t="str">
            <v>超声内镜下造影术</v>
          </cell>
          <cell r="D2946" t="str">
            <v>开放静脉通路，经口或经肛门进镜，超声探查、评估、模式调整，注射造影剂,得岀初步诊断，对造影的影像用特定软件进行定量分析，得到时间强度曲线(TIC)辅助诊断。根据造影结果调整造影参数和造影剂用量，充分造影一次。作岀诊断报告，图文报告。</v>
          </cell>
          <cell r="E2946" t="str">
            <v>造影剂</v>
          </cell>
          <cell r="F2946" t="str">
            <v>次</v>
          </cell>
        </row>
        <row r="2946">
          <cell r="I2946" t="str">
            <v>自主定价</v>
          </cell>
        </row>
        <row r="2946">
          <cell r="K2946" t="str">
            <v>自主定价</v>
          </cell>
        </row>
        <row r="2946">
          <cell r="S2946" t="str">
            <v>自主定价</v>
          </cell>
          <cell r="T2946" t="str">
            <v>自主定价</v>
          </cell>
          <cell r="U2946" t="str">
            <v>自主定价</v>
          </cell>
        </row>
        <row r="2947">
          <cell r="B2947">
            <v>310905029</v>
          </cell>
          <cell r="C2947" t="str">
            <v>超声内镜引导下穿刺活检术</v>
          </cell>
          <cell r="D2947" t="str">
            <v>经口或经肛门进镜，超声探查、评估，穿刺，取材，作岀诊断报告，图文报告。标本送检。</v>
          </cell>
          <cell r="E2947" t="str">
            <v>超声穿刺针</v>
          </cell>
          <cell r="F2947" t="str">
            <v>次</v>
          </cell>
        </row>
        <row r="2947">
          <cell r="I2947" t="str">
            <v>自主定价</v>
          </cell>
        </row>
        <row r="2947">
          <cell r="K2947" t="str">
            <v>自主定价</v>
          </cell>
        </row>
        <row r="2947">
          <cell r="S2947" t="str">
            <v>自主定价</v>
          </cell>
          <cell r="T2947" t="str">
            <v>自主定价</v>
          </cell>
          <cell r="U2947" t="str">
            <v>自主定价</v>
          </cell>
        </row>
        <row r="2948">
          <cell r="B2948">
            <v>310905034</v>
          </cell>
          <cell r="C2948" t="str">
            <v>粪菌移植</v>
          </cell>
          <cell r="D2948" t="str">
            <v>供体筛选，粪便采集、粪菌分离纯化、粪菌保存和复苏，应用于消化道。</v>
          </cell>
          <cell r="E2948" t="str">
            <v>鼻胃管或鼻空肠管或胃造痿管</v>
          </cell>
          <cell r="F2948" t="str">
            <v>次</v>
          </cell>
        </row>
        <row r="2948">
          <cell r="I2948" t="str">
            <v>自主定价</v>
          </cell>
        </row>
        <row r="2948">
          <cell r="K2948" t="str">
            <v>自主定价</v>
          </cell>
        </row>
        <row r="2948">
          <cell r="S2948" t="str">
            <v>自主定价</v>
          </cell>
          <cell r="T2948" t="str">
            <v>自主定价</v>
          </cell>
          <cell r="U2948" t="str">
            <v>自主定价</v>
          </cell>
        </row>
        <row r="2949">
          <cell r="B2949">
            <v>310905035</v>
          </cell>
          <cell r="C2949" t="str">
            <v>十二指肠镜下胆胰管特殊治疗</v>
          </cell>
          <cell r="D2949" t="str">
            <v>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v>
          </cell>
        </row>
        <row r="2949">
          <cell r="F2949" t="str">
            <v>次</v>
          </cell>
          <cell r="G2949" t="str">
            <v>光动力治疗术和射频消融术</v>
          </cell>
        </row>
        <row r="2949">
          <cell r="I2949" t="str">
            <v>自主定价</v>
          </cell>
        </row>
        <row r="2949">
          <cell r="K2949" t="str">
            <v>自主定价</v>
          </cell>
        </row>
        <row r="2949">
          <cell r="S2949" t="str">
            <v>自主定价</v>
          </cell>
          <cell r="T2949" t="str">
            <v>自主定价</v>
          </cell>
          <cell r="U2949" t="str">
            <v>自主定价</v>
          </cell>
        </row>
        <row r="2950">
          <cell r="B2950">
            <v>310905036</v>
          </cell>
          <cell r="C2950" t="str">
            <v>肝功能储备检测</v>
          </cell>
          <cell r="D2950" t="str">
            <v>实时反映患者肝功能状况，动态观察肝功能变化。</v>
          </cell>
        </row>
        <row r="2950">
          <cell r="F2950" t="str">
            <v>次</v>
          </cell>
        </row>
        <row r="2950">
          <cell r="I2950" t="str">
            <v>自主定价</v>
          </cell>
        </row>
        <row r="2950">
          <cell r="K2950" t="str">
            <v>自主定价</v>
          </cell>
        </row>
        <row r="2950">
          <cell r="S2950" t="str">
            <v>自主定价</v>
          </cell>
          <cell r="T2950" t="str">
            <v>自主定价</v>
          </cell>
          <cell r="U2950" t="str">
            <v>自主定价</v>
          </cell>
        </row>
        <row r="2951">
          <cell r="B2951">
            <v>310905037</v>
          </cell>
          <cell r="C2951" t="str">
            <v>经口胆胰管诊疗术</v>
          </cell>
          <cell r="D2951" t="str">
            <v>咽部麻醉、润滑，电子十二指肠镜经口插至十二指肠乳头部位，将胰胆成像导管自十二指肠镜活检通道插入，经乳头开口插入胆胰管内，直视胆胰管情况，取样活检、碎石、取石。图文报告。不含X线检查、病理学检查</v>
          </cell>
        </row>
        <row r="2951">
          <cell r="F2951" t="str">
            <v>次</v>
          </cell>
        </row>
        <row r="2951">
          <cell r="I2951" t="str">
            <v>自主定价</v>
          </cell>
        </row>
        <row r="2951">
          <cell r="K2951" t="str">
            <v>自主定价</v>
          </cell>
        </row>
        <row r="2951">
          <cell r="S2951" t="str">
            <v>自主定价</v>
          </cell>
          <cell r="T2951" t="str">
            <v>自主定价</v>
          </cell>
          <cell r="U2951" t="str">
            <v>自主定价</v>
          </cell>
        </row>
        <row r="2952">
          <cell r="B2952">
            <v>3110</v>
          </cell>
          <cell r="C2952" t="str">
            <v>10.泌尿系统</v>
          </cell>
        </row>
        <row r="2953">
          <cell r="B2953">
            <v>311000001</v>
          </cell>
          <cell r="C2953" t="str">
            <v>腹膜透析置管术</v>
          </cell>
          <cell r="D2953" t="str">
            <v>包括拔管术</v>
          </cell>
        </row>
        <row r="2953">
          <cell r="F2953" t="str">
            <v>次</v>
          </cell>
        </row>
        <row r="2953">
          <cell r="I2953">
            <v>450</v>
          </cell>
        </row>
        <row r="2953">
          <cell r="K2953">
            <v>450</v>
          </cell>
        </row>
        <row r="2953">
          <cell r="S2953">
            <v>450</v>
          </cell>
          <cell r="T2953">
            <v>450</v>
          </cell>
          <cell r="U2953">
            <v>450</v>
          </cell>
        </row>
        <row r="2954">
          <cell r="B2954">
            <v>311000002</v>
          </cell>
          <cell r="C2954" t="str">
            <v>腹透机自动腹膜透析</v>
          </cell>
        </row>
        <row r="2954">
          <cell r="F2954" t="str">
            <v>小时</v>
          </cell>
        </row>
        <row r="2954">
          <cell r="I2954">
            <v>15</v>
          </cell>
        </row>
        <row r="2954">
          <cell r="K2954">
            <v>15</v>
          </cell>
        </row>
        <row r="2954">
          <cell r="S2954">
            <v>15</v>
          </cell>
          <cell r="T2954">
            <v>15</v>
          </cell>
          <cell r="U2954">
            <v>15</v>
          </cell>
        </row>
        <row r="2955">
          <cell r="B2955">
            <v>311000003</v>
          </cell>
          <cell r="C2955" t="str">
            <v>腹膜透析换液</v>
          </cell>
          <cell r="D2955" t="str">
            <v>含腹透液加温、加药、腹透换液操作及培训</v>
          </cell>
        </row>
        <row r="2955">
          <cell r="F2955" t="str">
            <v>次</v>
          </cell>
        </row>
        <row r="2955">
          <cell r="I2955">
            <v>20</v>
          </cell>
        </row>
        <row r="2955">
          <cell r="K2955">
            <v>20</v>
          </cell>
        </row>
        <row r="2955">
          <cell r="S2955">
            <v>20</v>
          </cell>
          <cell r="T2955">
            <v>20</v>
          </cell>
          <cell r="U2955">
            <v>20</v>
          </cell>
        </row>
        <row r="2956">
          <cell r="B2956">
            <v>311000004</v>
          </cell>
          <cell r="C2956" t="str">
            <v>腹膜透析换管</v>
          </cell>
        </row>
        <row r="2956">
          <cell r="F2956" t="str">
            <v>次</v>
          </cell>
        </row>
        <row r="2956">
          <cell r="I2956">
            <v>60</v>
          </cell>
        </row>
        <row r="2956">
          <cell r="K2956">
            <v>60</v>
          </cell>
        </row>
        <row r="2956">
          <cell r="S2956">
            <v>60</v>
          </cell>
          <cell r="T2956">
            <v>60</v>
          </cell>
          <cell r="U2956">
            <v>60</v>
          </cell>
        </row>
        <row r="2957">
          <cell r="B2957">
            <v>311000005</v>
          </cell>
          <cell r="C2957" t="str">
            <v>腹膜平衡试验</v>
          </cell>
          <cell r="D2957" t="str">
            <v>含定时、分段取腹腔液；不含化验检查</v>
          </cell>
        </row>
        <row r="2957">
          <cell r="F2957" t="str">
            <v>次</v>
          </cell>
        </row>
        <row r="2957">
          <cell r="I2957">
            <v>100</v>
          </cell>
        </row>
        <row r="2957">
          <cell r="K2957">
            <v>100</v>
          </cell>
        </row>
        <row r="2957">
          <cell r="S2957">
            <v>100</v>
          </cell>
          <cell r="T2957">
            <v>100</v>
          </cell>
          <cell r="U2957">
            <v>100</v>
          </cell>
        </row>
        <row r="2958">
          <cell r="B2958">
            <v>311000006</v>
          </cell>
          <cell r="C2958" t="str">
            <v>血液透析</v>
          </cell>
          <cell r="D2958" t="str">
            <v>包括碳酸液透析或醋酸液透析</v>
          </cell>
          <cell r="E2958" t="str">
            <v>滤器，管道</v>
          </cell>
          <cell r="F2958" t="str">
            <v>次</v>
          </cell>
        </row>
        <row r="2958">
          <cell r="I2958">
            <v>400</v>
          </cell>
        </row>
        <row r="2958">
          <cell r="K2958">
            <v>400</v>
          </cell>
        </row>
        <row r="2958">
          <cell r="S2958">
            <v>400</v>
          </cell>
          <cell r="T2958">
            <v>400</v>
          </cell>
          <cell r="U2958">
            <v>400</v>
          </cell>
        </row>
        <row r="2959">
          <cell r="B2959">
            <v>311000007</v>
          </cell>
          <cell r="C2959" t="str">
            <v>血液滤过</v>
          </cell>
          <cell r="D2959" t="str">
            <v>含透析液、置换液</v>
          </cell>
          <cell r="E2959" t="str">
            <v>滤器，管道</v>
          </cell>
          <cell r="F2959" t="str">
            <v>次</v>
          </cell>
        </row>
        <row r="2959">
          <cell r="I2959">
            <v>500</v>
          </cell>
        </row>
        <row r="2959">
          <cell r="K2959">
            <v>500</v>
          </cell>
        </row>
        <row r="2959">
          <cell r="S2959">
            <v>500</v>
          </cell>
          <cell r="T2959">
            <v>500</v>
          </cell>
          <cell r="U2959">
            <v>500</v>
          </cell>
        </row>
        <row r="2960">
          <cell r="B2960">
            <v>311000008</v>
          </cell>
          <cell r="C2960" t="str">
            <v>血液透析滤过</v>
          </cell>
          <cell r="D2960" t="str">
            <v>含透析液、置换液。包括心衰超滤治疗</v>
          </cell>
          <cell r="E2960" t="str">
            <v>滤器、管道、浓缩器</v>
          </cell>
          <cell r="F2960" t="str">
            <v>次</v>
          </cell>
        </row>
        <row r="2960">
          <cell r="I2960">
            <v>700</v>
          </cell>
        </row>
        <row r="2960">
          <cell r="K2960">
            <v>700</v>
          </cell>
        </row>
        <row r="2960">
          <cell r="S2960">
            <v>700</v>
          </cell>
          <cell r="T2960">
            <v>700</v>
          </cell>
          <cell r="U2960">
            <v>700</v>
          </cell>
        </row>
        <row r="2961">
          <cell r="B2961">
            <v>311000009</v>
          </cell>
          <cell r="C2961" t="str">
            <v>连续性血浆滤过吸附</v>
          </cell>
        </row>
        <row r="2961">
          <cell r="E2961" t="str">
            <v>滤器</v>
          </cell>
          <cell r="F2961" t="str">
            <v>次</v>
          </cell>
        </row>
        <row r="2961">
          <cell r="I2961">
            <v>1760</v>
          </cell>
        </row>
        <row r="2961">
          <cell r="K2961">
            <v>1760</v>
          </cell>
        </row>
        <row r="2961">
          <cell r="S2961">
            <v>1760</v>
          </cell>
          <cell r="T2961">
            <v>1760</v>
          </cell>
          <cell r="U2961">
            <v>1760</v>
          </cell>
        </row>
        <row r="2962">
          <cell r="B2962">
            <v>311000010</v>
          </cell>
          <cell r="C2962" t="str">
            <v>血液灌流</v>
          </cell>
          <cell r="D2962" t="str">
            <v>含透析、透析液</v>
          </cell>
          <cell r="E2962" t="str">
            <v>血液灌流器</v>
          </cell>
          <cell r="F2962" t="str">
            <v>次</v>
          </cell>
        </row>
        <row r="2962">
          <cell r="I2962">
            <v>700</v>
          </cell>
        </row>
        <row r="2962">
          <cell r="K2962">
            <v>700</v>
          </cell>
        </row>
        <row r="2962">
          <cell r="S2962">
            <v>700</v>
          </cell>
          <cell r="T2962">
            <v>700</v>
          </cell>
          <cell r="U2962">
            <v>700</v>
          </cell>
        </row>
        <row r="2963">
          <cell r="B2963">
            <v>311000011</v>
          </cell>
          <cell r="C2963" t="str">
            <v>连续性血液净化</v>
          </cell>
          <cell r="D2963" t="str">
            <v>包括人工法、机器法</v>
          </cell>
          <cell r="E2963" t="str">
            <v>滤器，管道</v>
          </cell>
          <cell r="F2963" t="str">
            <v>小时</v>
          </cell>
          <cell r="G2963" t="str">
            <v>机器法每小时加收40元</v>
          </cell>
        </row>
        <row r="2963">
          <cell r="I2963">
            <v>84</v>
          </cell>
        </row>
        <row r="2963">
          <cell r="K2963">
            <v>84</v>
          </cell>
        </row>
        <row r="2963">
          <cell r="S2963">
            <v>84</v>
          </cell>
          <cell r="T2963">
            <v>84</v>
          </cell>
          <cell r="U2963">
            <v>84</v>
          </cell>
        </row>
        <row r="2964">
          <cell r="B2964">
            <v>311000012</v>
          </cell>
          <cell r="C2964" t="str">
            <v>血透监测</v>
          </cell>
          <cell r="D2964" t="str">
            <v>包括血温、血压、血容量、在线尿素监测</v>
          </cell>
        </row>
        <row r="2964">
          <cell r="F2964" t="str">
            <v>次</v>
          </cell>
        </row>
        <row r="2964">
          <cell r="I2964">
            <v>50</v>
          </cell>
        </row>
        <row r="2964">
          <cell r="K2964">
            <v>50</v>
          </cell>
        </row>
        <row r="2964">
          <cell r="S2964">
            <v>50</v>
          </cell>
          <cell r="T2964">
            <v>50</v>
          </cell>
          <cell r="U2964">
            <v>50</v>
          </cell>
        </row>
        <row r="2965">
          <cell r="B2965">
            <v>311000013</v>
          </cell>
          <cell r="C2965" t="str">
            <v>结肠透析</v>
          </cell>
          <cell r="D2965" t="str">
            <v>包括人工法、机器法</v>
          </cell>
        </row>
        <row r="2965">
          <cell r="F2965" t="str">
            <v>次</v>
          </cell>
        </row>
        <row r="2965">
          <cell r="I2965">
            <v>50</v>
          </cell>
        </row>
        <row r="2965">
          <cell r="K2965">
            <v>50</v>
          </cell>
        </row>
        <row r="2965">
          <cell r="S2965">
            <v>50</v>
          </cell>
          <cell r="T2965">
            <v>50</v>
          </cell>
          <cell r="U2965">
            <v>50</v>
          </cell>
        </row>
        <row r="2966">
          <cell r="B2966">
            <v>311000014</v>
          </cell>
          <cell r="C2966" t="str">
            <v>肾盂测压</v>
          </cell>
        </row>
        <row r="2966">
          <cell r="F2966" t="str">
            <v>单侧</v>
          </cell>
        </row>
        <row r="2966">
          <cell r="I2966">
            <v>200</v>
          </cell>
        </row>
        <row r="2966">
          <cell r="K2966">
            <v>200</v>
          </cell>
        </row>
        <row r="2966">
          <cell r="S2966">
            <v>200</v>
          </cell>
          <cell r="T2966">
            <v>200</v>
          </cell>
          <cell r="U2966">
            <v>200</v>
          </cell>
        </row>
        <row r="2967">
          <cell r="B2967">
            <v>311000015</v>
          </cell>
          <cell r="C2967" t="str">
            <v>肾穿刺术</v>
          </cell>
          <cell r="D2967" t="str">
            <v>含活检；包括造痿、囊肿硬化治疗等；不含影像学引导</v>
          </cell>
        </row>
        <row r="2967">
          <cell r="F2967" t="str">
            <v>单侧</v>
          </cell>
        </row>
        <row r="2967">
          <cell r="I2967">
            <v>280</v>
          </cell>
        </row>
        <row r="2967">
          <cell r="K2967">
            <v>280</v>
          </cell>
        </row>
        <row r="2967">
          <cell r="S2967">
            <v>280</v>
          </cell>
          <cell r="T2967">
            <v>280</v>
          </cell>
          <cell r="U2967">
            <v>280</v>
          </cell>
        </row>
        <row r="2968">
          <cell r="B2968">
            <v>311000016</v>
          </cell>
          <cell r="C2968" t="str">
            <v>肾封闭术</v>
          </cell>
        </row>
        <row r="2968">
          <cell r="F2968" t="str">
            <v>次</v>
          </cell>
        </row>
        <row r="2968">
          <cell r="I2968">
            <v>280</v>
          </cell>
        </row>
        <row r="2968">
          <cell r="K2968">
            <v>280</v>
          </cell>
        </row>
        <row r="2968">
          <cell r="S2968">
            <v>280</v>
          </cell>
          <cell r="T2968">
            <v>280</v>
          </cell>
          <cell r="U2968">
            <v>280</v>
          </cell>
        </row>
        <row r="2969">
          <cell r="B2969">
            <v>311000017</v>
          </cell>
          <cell r="C2969" t="str">
            <v>肾周脓肿引流术</v>
          </cell>
          <cell r="D2969" t="str">
            <v>包括积液引流术</v>
          </cell>
        </row>
        <row r="2969">
          <cell r="F2969" t="str">
            <v>次</v>
          </cell>
        </row>
        <row r="2969">
          <cell r="I2969">
            <v>950</v>
          </cell>
        </row>
        <row r="2969">
          <cell r="K2969">
            <v>950</v>
          </cell>
        </row>
        <row r="2969">
          <cell r="S2969">
            <v>950</v>
          </cell>
          <cell r="T2969">
            <v>950</v>
          </cell>
          <cell r="U2969">
            <v>950</v>
          </cell>
        </row>
        <row r="2970">
          <cell r="B2970">
            <v>311000018</v>
          </cell>
          <cell r="C2970" t="str">
            <v>经皮肾盂镜检查</v>
          </cell>
          <cell r="D2970" t="str">
            <v>含活检、</v>
          </cell>
        </row>
        <row r="2970">
          <cell r="F2970" t="str">
            <v>单侧</v>
          </cell>
        </row>
        <row r="2970">
          <cell r="I2970">
            <v>600</v>
          </cell>
        </row>
        <row r="2970">
          <cell r="K2970">
            <v>600</v>
          </cell>
        </row>
        <row r="2970">
          <cell r="S2970">
            <v>600</v>
          </cell>
          <cell r="T2970">
            <v>600</v>
          </cell>
          <cell r="U2970">
            <v>600</v>
          </cell>
        </row>
        <row r="2971">
          <cell r="B2971">
            <v>311000019</v>
          </cell>
          <cell r="C2971" t="str">
            <v>经皮肾盂镜取石术</v>
          </cell>
          <cell r="D2971" t="str">
            <v>包括肾上腺肿瘤切除、取异物</v>
          </cell>
        </row>
        <row r="2971">
          <cell r="F2971" t="str">
            <v>次</v>
          </cell>
        </row>
        <row r="2971">
          <cell r="I2971">
            <v>1200</v>
          </cell>
        </row>
        <row r="2971">
          <cell r="K2971">
            <v>1200</v>
          </cell>
        </row>
        <row r="2971">
          <cell r="S2971">
            <v>1200</v>
          </cell>
          <cell r="T2971">
            <v>1200</v>
          </cell>
          <cell r="U2971">
            <v>1200</v>
          </cell>
        </row>
        <row r="2972">
          <cell r="B2972">
            <v>311000020</v>
          </cell>
          <cell r="C2972" t="str">
            <v>经尿道输尿管镜检查</v>
          </cell>
          <cell r="D2972" t="str">
            <v>含活检；包括取异物</v>
          </cell>
        </row>
        <row r="2972">
          <cell r="F2972" t="str">
            <v>单侧</v>
          </cell>
        </row>
        <row r="2973">
          <cell r="B2973" t="str">
            <v>311000020a</v>
          </cell>
          <cell r="C2973" t="str">
            <v>软输尿管镜</v>
          </cell>
        </row>
        <row r="2973">
          <cell r="F2973" t="str">
            <v>单侧</v>
          </cell>
        </row>
        <row r="2973">
          <cell r="I2973">
            <v>800</v>
          </cell>
        </row>
        <row r="2973">
          <cell r="K2973">
            <v>800</v>
          </cell>
        </row>
        <row r="2973">
          <cell r="S2973">
            <v>800</v>
          </cell>
          <cell r="T2973">
            <v>800</v>
          </cell>
          <cell r="U2973">
            <v>800</v>
          </cell>
        </row>
        <row r="2974">
          <cell r="B2974" t="str">
            <v>311000020b</v>
          </cell>
          <cell r="C2974" t="str">
            <v>硬输尿管镜</v>
          </cell>
        </row>
        <row r="2974">
          <cell r="F2974" t="str">
            <v>单侧</v>
          </cell>
        </row>
        <row r="2974">
          <cell r="I2974">
            <v>600</v>
          </cell>
        </row>
        <row r="2974">
          <cell r="K2974">
            <v>600</v>
          </cell>
        </row>
        <row r="2974">
          <cell r="S2974">
            <v>600</v>
          </cell>
          <cell r="T2974">
            <v>600</v>
          </cell>
          <cell r="U2974">
            <v>600</v>
          </cell>
        </row>
        <row r="2975">
          <cell r="B2975">
            <v>311000021</v>
          </cell>
          <cell r="C2975" t="str">
            <v>经膀胱镜输尿管插管术</v>
          </cell>
        </row>
        <row r="2975">
          <cell r="F2975" t="str">
            <v>单侧</v>
          </cell>
        </row>
        <row r="2975">
          <cell r="I2975">
            <v>400</v>
          </cell>
        </row>
        <row r="2975">
          <cell r="K2975">
            <v>400</v>
          </cell>
        </row>
        <row r="2975">
          <cell r="S2975">
            <v>400</v>
          </cell>
          <cell r="T2975">
            <v>400</v>
          </cell>
          <cell r="U2975">
            <v>400</v>
          </cell>
        </row>
        <row r="2976">
          <cell r="B2976">
            <v>311000022</v>
          </cell>
          <cell r="C2976" t="str">
            <v>经皮输尿管内管置入术</v>
          </cell>
        </row>
        <row r="2976">
          <cell r="F2976" t="str">
            <v>次</v>
          </cell>
        </row>
        <row r="2976">
          <cell r="I2976">
            <v>800</v>
          </cell>
        </row>
        <row r="2976">
          <cell r="K2976">
            <v>800</v>
          </cell>
        </row>
        <row r="2976">
          <cell r="S2976">
            <v>800</v>
          </cell>
          <cell r="T2976">
            <v>800</v>
          </cell>
          <cell r="U2976">
            <v>800</v>
          </cell>
        </row>
        <row r="2977">
          <cell r="B2977">
            <v>311000023</v>
          </cell>
          <cell r="C2977" t="str">
            <v>经输尿管镜肿瘤切除术</v>
          </cell>
        </row>
        <row r="2977">
          <cell r="F2977" t="str">
            <v>次</v>
          </cell>
          <cell r="G2977" t="str">
            <v>液电、激光等分别计价</v>
          </cell>
        </row>
        <row r="2977">
          <cell r="I2977">
            <v>1350</v>
          </cell>
        </row>
        <row r="2977">
          <cell r="K2977">
            <v>1350</v>
          </cell>
        </row>
        <row r="2977">
          <cell r="S2977">
            <v>1350</v>
          </cell>
          <cell r="T2977">
            <v>1350</v>
          </cell>
          <cell r="U2977">
            <v>1350</v>
          </cell>
        </row>
        <row r="2978">
          <cell r="B2978">
            <v>311000024</v>
          </cell>
          <cell r="C2978" t="str">
            <v>经膀胱镜输尿管扩张术</v>
          </cell>
        </row>
        <row r="2978">
          <cell r="F2978" t="str">
            <v>次</v>
          </cell>
        </row>
        <row r="2978">
          <cell r="I2978">
            <v>800</v>
          </cell>
        </row>
        <row r="2978">
          <cell r="K2978">
            <v>800</v>
          </cell>
        </row>
        <row r="2978">
          <cell r="S2978">
            <v>800</v>
          </cell>
          <cell r="T2978">
            <v>800</v>
          </cell>
          <cell r="U2978">
            <v>800</v>
          </cell>
        </row>
        <row r="2979">
          <cell r="B2979">
            <v>311000025</v>
          </cell>
          <cell r="C2979" t="str">
            <v>经输尿管镜输尿管扩张术</v>
          </cell>
        </row>
        <row r="2979">
          <cell r="F2979" t="str">
            <v>次</v>
          </cell>
        </row>
        <row r="2979">
          <cell r="I2979">
            <v>1200</v>
          </cell>
        </row>
        <row r="2979">
          <cell r="K2979">
            <v>1200</v>
          </cell>
        </row>
        <row r="2979">
          <cell r="S2979">
            <v>1200</v>
          </cell>
          <cell r="T2979">
            <v>1200</v>
          </cell>
          <cell r="U2979">
            <v>1200</v>
          </cell>
        </row>
        <row r="2980">
          <cell r="B2980">
            <v>311000026</v>
          </cell>
          <cell r="C2980" t="str">
            <v>经输尿管镜碎石取石术</v>
          </cell>
        </row>
        <row r="2980">
          <cell r="F2980" t="str">
            <v>次</v>
          </cell>
          <cell r="G2980" t="str">
            <v>液电、超声、激光、弹道等分别计价</v>
          </cell>
        </row>
        <row r="2980">
          <cell r="I2980">
            <v>1200</v>
          </cell>
        </row>
        <row r="2980">
          <cell r="K2980">
            <v>1200</v>
          </cell>
        </row>
        <row r="2980">
          <cell r="S2980">
            <v>1200</v>
          </cell>
          <cell r="T2980">
            <v>1200</v>
          </cell>
          <cell r="U2980">
            <v>1200</v>
          </cell>
        </row>
        <row r="2981">
          <cell r="B2981">
            <v>311000027</v>
          </cell>
          <cell r="C2981" t="str">
            <v>经膀胱镜输尿管支架置入术</v>
          </cell>
          <cell r="D2981" t="str">
            <v>包括取岀术</v>
          </cell>
          <cell r="E2981" t="str">
            <v>支架</v>
          </cell>
          <cell r="F2981" t="str">
            <v>次</v>
          </cell>
        </row>
        <row r="2981">
          <cell r="I2981">
            <v>400</v>
          </cell>
        </row>
        <row r="2981">
          <cell r="K2981">
            <v>400</v>
          </cell>
        </row>
        <row r="2981">
          <cell r="S2981">
            <v>400</v>
          </cell>
          <cell r="T2981">
            <v>400</v>
          </cell>
          <cell r="U2981">
            <v>400</v>
          </cell>
        </row>
        <row r="2982">
          <cell r="B2982">
            <v>311000028</v>
          </cell>
          <cell r="C2982" t="str">
            <v>经输尿管镜支架置入术</v>
          </cell>
          <cell r="D2982" t="str">
            <v>包括取岀术</v>
          </cell>
          <cell r="E2982" t="str">
            <v>支架</v>
          </cell>
          <cell r="F2982" t="str">
            <v>次</v>
          </cell>
        </row>
        <row r="2982">
          <cell r="I2982">
            <v>800</v>
          </cell>
        </row>
        <row r="2982">
          <cell r="K2982">
            <v>800</v>
          </cell>
        </row>
        <row r="2982">
          <cell r="S2982">
            <v>800</v>
          </cell>
          <cell r="T2982">
            <v>800</v>
          </cell>
          <cell r="U2982">
            <v>800</v>
          </cell>
        </row>
        <row r="2983">
          <cell r="B2983">
            <v>311000029</v>
          </cell>
          <cell r="C2983" t="str">
            <v>输尿管支架管冲洗</v>
          </cell>
        </row>
        <row r="2983">
          <cell r="F2983" t="str">
            <v>次</v>
          </cell>
        </row>
        <row r="2983">
          <cell r="I2983">
            <v>20</v>
          </cell>
        </row>
        <row r="2983">
          <cell r="K2983">
            <v>20</v>
          </cell>
        </row>
        <row r="2983">
          <cell r="S2983">
            <v>20</v>
          </cell>
          <cell r="T2983">
            <v>20</v>
          </cell>
          <cell r="U2983">
            <v>20</v>
          </cell>
        </row>
        <row r="2984">
          <cell r="B2984">
            <v>311000030</v>
          </cell>
          <cell r="C2984" t="str">
            <v>膀胱注射</v>
          </cell>
          <cell r="D2984" t="str">
            <v>包括膀胱注射测压</v>
          </cell>
        </row>
        <row r="2984">
          <cell r="F2984" t="str">
            <v>次</v>
          </cell>
        </row>
        <row r="2984">
          <cell r="I2984">
            <v>20</v>
          </cell>
        </row>
        <row r="2984">
          <cell r="K2984">
            <v>20</v>
          </cell>
        </row>
        <row r="2984">
          <cell r="S2984">
            <v>20</v>
          </cell>
          <cell r="T2984">
            <v>20</v>
          </cell>
          <cell r="U2984">
            <v>20</v>
          </cell>
        </row>
        <row r="2985">
          <cell r="B2985">
            <v>311000031</v>
          </cell>
          <cell r="C2985" t="str">
            <v>膀胱灌注</v>
          </cell>
        </row>
        <row r="2985">
          <cell r="F2985" t="str">
            <v>次</v>
          </cell>
        </row>
        <row r="2985">
          <cell r="I2985">
            <v>50</v>
          </cell>
        </row>
        <row r="2985">
          <cell r="K2985">
            <v>50</v>
          </cell>
        </row>
        <row r="2985">
          <cell r="S2985">
            <v>50</v>
          </cell>
          <cell r="T2985">
            <v>50</v>
          </cell>
          <cell r="U2985">
            <v>50</v>
          </cell>
        </row>
        <row r="2986">
          <cell r="B2986">
            <v>311000032</v>
          </cell>
          <cell r="C2986" t="str">
            <v>膀胱区封闭</v>
          </cell>
        </row>
        <row r="2986">
          <cell r="F2986" t="str">
            <v>次</v>
          </cell>
        </row>
        <row r="2986">
          <cell r="I2986">
            <v>50</v>
          </cell>
        </row>
        <row r="2986">
          <cell r="K2986">
            <v>50</v>
          </cell>
        </row>
        <row r="2986">
          <cell r="S2986">
            <v>50</v>
          </cell>
          <cell r="T2986">
            <v>50</v>
          </cell>
          <cell r="U2986">
            <v>50</v>
          </cell>
        </row>
        <row r="2987">
          <cell r="B2987">
            <v>311000033</v>
          </cell>
          <cell r="C2987" t="str">
            <v>膀胱穿刺造痿术</v>
          </cell>
        </row>
        <row r="2987">
          <cell r="F2987" t="str">
            <v>次</v>
          </cell>
          <cell r="G2987" t="str">
            <v>单纯换造痿管收70元</v>
          </cell>
        </row>
        <row r="2987">
          <cell r="I2987">
            <v>400</v>
          </cell>
        </row>
        <row r="2987">
          <cell r="K2987">
            <v>400</v>
          </cell>
        </row>
        <row r="2987">
          <cell r="S2987">
            <v>400</v>
          </cell>
          <cell r="T2987">
            <v>400</v>
          </cell>
          <cell r="U2987">
            <v>400</v>
          </cell>
        </row>
        <row r="2988">
          <cell r="B2988">
            <v>311000034</v>
          </cell>
          <cell r="C2988" t="str">
            <v>膀胱镜尿道镜检查</v>
          </cell>
          <cell r="D2988" t="str">
            <v>含活检，包括取异物</v>
          </cell>
        </row>
        <row r="2988">
          <cell r="F2988" t="str">
            <v>次</v>
          </cell>
          <cell r="G2988" t="str">
            <v>电子镜加收100元</v>
          </cell>
        </row>
        <row r="2988">
          <cell r="I2988">
            <v>800</v>
          </cell>
        </row>
        <row r="2988">
          <cell r="K2988">
            <v>800</v>
          </cell>
        </row>
        <row r="2988">
          <cell r="S2988">
            <v>800</v>
          </cell>
          <cell r="T2988">
            <v>800</v>
          </cell>
          <cell r="U2988">
            <v>800</v>
          </cell>
        </row>
        <row r="2989">
          <cell r="B2989">
            <v>311000035</v>
          </cell>
          <cell r="C2989" t="str">
            <v>经膀胱镜尿道镜特殊治疗</v>
          </cell>
        </row>
        <row r="2989">
          <cell r="F2989" t="str">
            <v>次</v>
          </cell>
        </row>
        <row r="2989">
          <cell r="I2989">
            <v>300</v>
          </cell>
        </row>
        <row r="2989">
          <cell r="K2989">
            <v>300</v>
          </cell>
        </row>
        <row r="2989">
          <cell r="S2989">
            <v>300</v>
          </cell>
          <cell r="T2989">
            <v>300</v>
          </cell>
          <cell r="U2989">
            <v>300</v>
          </cell>
        </row>
        <row r="2990">
          <cell r="B2990">
            <v>311000036</v>
          </cell>
          <cell r="C2990" t="str">
            <v>尿道狭窄扩张术</v>
          </cell>
        </row>
        <row r="2990">
          <cell r="E2990" t="str">
            <v>丝状探条</v>
          </cell>
          <cell r="F2990" t="str">
            <v>次</v>
          </cell>
        </row>
        <row r="2990">
          <cell r="I2990">
            <v>180</v>
          </cell>
        </row>
        <row r="2990">
          <cell r="K2990">
            <v>180</v>
          </cell>
        </row>
        <row r="2990">
          <cell r="S2990">
            <v>180</v>
          </cell>
          <cell r="T2990">
            <v>180</v>
          </cell>
          <cell r="U2990">
            <v>180</v>
          </cell>
        </row>
        <row r="2991">
          <cell r="B2991">
            <v>311000037</v>
          </cell>
          <cell r="C2991" t="str">
            <v>经尿道治疗尿失禁</v>
          </cell>
          <cell r="D2991" t="str">
            <v>含硬化剂局部注射</v>
          </cell>
        </row>
        <row r="2991">
          <cell r="F2991" t="str">
            <v>次</v>
          </cell>
        </row>
        <row r="2991">
          <cell r="I2991">
            <v>200</v>
          </cell>
        </row>
        <row r="2991">
          <cell r="K2991">
            <v>200</v>
          </cell>
        </row>
        <row r="2991">
          <cell r="S2991">
            <v>200</v>
          </cell>
          <cell r="T2991">
            <v>200</v>
          </cell>
          <cell r="U2991">
            <v>200</v>
          </cell>
        </row>
        <row r="2992">
          <cell r="B2992">
            <v>311000038</v>
          </cell>
          <cell r="C2992" t="str">
            <v>尿流率检测</v>
          </cell>
        </row>
        <row r="2992">
          <cell r="F2992" t="str">
            <v>次</v>
          </cell>
        </row>
        <row r="2992">
          <cell r="I2992">
            <v>50</v>
          </cell>
        </row>
        <row r="2992">
          <cell r="K2992">
            <v>50</v>
          </cell>
        </row>
        <row r="2992">
          <cell r="S2992">
            <v>50</v>
          </cell>
          <cell r="T2992">
            <v>50</v>
          </cell>
          <cell r="U2992">
            <v>50</v>
          </cell>
        </row>
        <row r="2993">
          <cell r="B2993">
            <v>311000039</v>
          </cell>
          <cell r="C2993" t="str">
            <v>尿流动力学检测</v>
          </cell>
          <cell r="D2993" t="str">
            <v>不含摄片</v>
          </cell>
        </row>
        <row r="2993">
          <cell r="F2993" t="str">
            <v>次</v>
          </cell>
        </row>
        <row r="2993">
          <cell r="I2993">
            <v>357</v>
          </cell>
        </row>
        <row r="2993">
          <cell r="K2993">
            <v>357</v>
          </cell>
        </row>
        <row r="2993">
          <cell r="S2993">
            <v>357</v>
          </cell>
          <cell r="T2993">
            <v>357</v>
          </cell>
          <cell r="U2993">
            <v>357</v>
          </cell>
        </row>
        <row r="2994">
          <cell r="B2994">
            <v>311000040</v>
          </cell>
          <cell r="C2994" t="str">
            <v>体外冲击波碎石</v>
          </cell>
          <cell r="D2994" t="str">
            <v>含影像学监测，不含摄片</v>
          </cell>
        </row>
        <row r="2994">
          <cell r="F2994" t="str">
            <v>次</v>
          </cell>
        </row>
        <row r="2995">
          <cell r="B2995" t="str">
            <v>311000040a</v>
          </cell>
          <cell r="C2995" t="str">
            <v>首次</v>
          </cell>
        </row>
        <row r="2995">
          <cell r="F2995" t="str">
            <v>次</v>
          </cell>
        </row>
        <row r="2995">
          <cell r="I2995">
            <v>1800</v>
          </cell>
        </row>
        <row r="2995">
          <cell r="K2995">
            <v>1800</v>
          </cell>
        </row>
        <row r="2995">
          <cell r="S2995">
            <v>1800</v>
          </cell>
          <cell r="T2995">
            <v>1800</v>
          </cell>
          <cell r="U2995">
            <v>1800</v>
          </cell>
        </row>
        <row r="2996">
          <cell r="B2996" t="str">
            <v>311000040b</v>
          </cell>
          <cell r="C2996" t="str">
            <v>第二次</v>
          </cell>
        </row>
        <row r="2996">
          <cell r="F2996" t="str">
            <v>次</v>
          </cell>
        </row>
        <row r="2996">
          <cell r="I2996">
            <v>1200</v>
          </cell>
        </row>
        <row r="2996">
          <cell r="K2996">
            <v>1200</v>
          </cell>
        </row>
        <row r="2996">
          <cell r="S2996">
            <v>1200</v>
          </cell>
          <cell r="T2996">
            <v>1200</v>
          </cell>
          <cell r="U2996">
            <v>1200</v>
          </cell>
        </row>
        <row r="2997">
          <cell r="B2997" t="str">
            <v>311000040c</v>
          </cell>
          <cell r="C2997" t="str">
            <v>第三次</v>
          </cell>
        </row>
        <row r="2997">
          <cell r="F2997" t="str">
            <v>次</v>
          </cell>
        </row>
        <row r="2997">
          <cell r="I2997">
            <v>720</v>
          </cell>
        </row>
        <row r="2997">
          <cell r="K2997">
            <v>720</v>
          </cell>
        </row>
        <row r="2997">
          <cell r="S2997">
            <v>720</v>
          </cell>
          <cell r="T2997">
            <v>720</v>
          </cell>
          <cell r="U2997">
            <v>720</v>
          </cell>
        </row>
        <row r="2998">
          <cell r="B2998">
            <v>311000041</v>
          </cell>
          <cell r="C2998" t="str">
            <v>体外物理振动排石治疗</v>
          </cell>
          <cell r="D2998" t="str">
            <v>B超定位，准备，调整患者体位，根据结石走向，顺走向轻推主振子，完成主动排石过程。</v>
          </cell>
        </row>
        <row r="2998">
          <cell r="F2998" t="str">
            <v>次</v>
          </cell>
        </row>
        <row r="2998">
          <cell r="I2998" t="str">
            <v>自主定价</v>
          </cell>
        </row>
        <row r="2998">
          <cell r="K2998" t="str">
            <v>自主定价</v>
          </cell>
        </row>
        <row r="2998">
          <cell r="S2998" t="str">
            <v>自主定价</v>
          </cell>
          <cell r="T2998" t="str">
            <v>自主定价</v>
          </cell>
          <cell r="U2998" t="str">
            <v>自主定价</v>
          </cell>
        </row>
        <row r="2999">
          <cell r="B2999">
            <v>311000044</v>
          </cell>
          <cell r="C2999" t="str">
            <v>肾脏低温机械灌注</v>
          </cell>
          <cell r="D2999" t="str">
            <v>调整冰盒温度，连接输注循环管路套装与肾脏灌注运转箱，盒内注入肾脏灌洗液，启动运转箱使器官保存液充满输注管路并循环，人工调整肾脏灌注运转箱并排空管路内气体。检查并修剪供肾，留岀合适瓣膜与套管头连接，按要求连接灌注管路后启动肾脏灌洗程序。动态观察肾动脉助力及流速，必要时加入药物，改善供肾循环，随时观察各项参数及冰盒温度变化，按需调整。</v>
          </cell>
          <cell r="E2999" t="str">
            <v>输注循环管路套装</v>
          </cell>
          <cell r="F2999" t="str">
            <v>次</v>
          </cell>
        </row>
        <row r="2999">
          <cell r="I2999" t="str">
            <v>自主定价</v>
          </cell>
        </row>
        <row r="2999">
          <cell r="K2999" t="str">
            <v>自主定价</v>
          </cell>
        </row>
        <row r="2999">
          <cell r="S2999" t="str">
            <v>自主定价</v>
          </cell>
          <cell r="T2999" t="str">
            <v>自主定价</v>
          </cell>
          <cell r="U2999" t="str">
            <v>自主定价</v>
          </cell>
        </row>
        <row r="3000">
          <cell r="B3000">
            <v>311000045</v>
          </cell>
          <cell r="C3000" t="str">
            <v>持续腹内压监测</v>
          </cell>
          <cell r="D3000" t="str">
            <v>连接压力传感器，设置机器参数，持续进行腹内压监测，记录监测结果并绘制相关曲线，及时发现腹腔间隔室综合征</v>
          </cell>
          <cell r="E3000" t="str">
            <v>压力传感器</v>
          </cell>
          <cell r="F3000" t="str">
            <v>小时</v>
          </cell>
          <cell r="G3000" t="str">
            <v>限急重症患者使用</v>
          </cell>
        </row>
        <row r="3000">
          <cell r="I3000" t="str">
            <v>自主定价</v>
          </cell>
        </row>
        <row r="3000">
          <cell r="K3000" t="str">
            <v>自主定价</v>
          </cell>
        </row>
        <row r="3000">
          <cell r="S3000" t="str">
            <v>自主定价</v>
          </cell>
          <cell r="T3000" t="str">
            <v>自主定价</v>
          </cell>
          <cell r="U3000" t="str">
            <v>自主定价</v>
          </cell>
        </row>
        <row r="3001">
          <cell r="B3001">
            <v>3111</v>
          </cell>
          <cell r="C3001" t="str">
            <v>11.男性生殖系统</v>
          </cell>
        </row>
        <row r="3002">
          <cell r="B3002">
            <v>311100001</v>
          </cell>
          <cell r="C3002" t="str">
            <v>小儿包茎气囊导管扩张术</v>
          </cell>
        </row>
        <row r="3002">
          <cell r="E3002" t="str">
            <v>气囊导管</v>
          </cell>
          <cell r="F3002" t="str">
            <v>次</v>
          </cell>
        </row>
        <row r="3002">
          <cell r="I3002">
            <v>60</v>
          </cell>
        </row>
        <row r="3002">
          <cell r="K3002">
            <v>60</v>
          </cell>
        </row>
        <row r="3002">
          <cell r="S3002">
            <v>60</v>
          </cell>
          <cell r="T3002">
            <v>60</v>
          </cell>
          <cell r="U3002">
            <v>60</v>
          </cell>
        </row>
        <row r="3003">
          <cell r="B3003">
            <v>311100002</v>
          </cell>
          <cell r="C3003" t="str">
            <v>嵌顿包茎手法复位术</v>
          </cell>
        </row>
        <row r="3003">
          <cell r="F3003" t="str">
            <v>次</v>
          </cell>
        </row>
        <row r="3003">
          <cell r="I3003">
            <v>60</v>
          </cell>
        </row>
        <row r="3003">
          <cell r="K3003">
            <v>60</v>
          </cell>
        </row>
        <row r="3003">
          <cell r="S3003">
            <v>60</v>
          </cell>
          <cell r="T3003">
            <v>60</v>
          </cell>
          <cell r="U3003">
            <v>60</v>
          </cell>
        </row>
        <row r="3004">
          <cell r="B3004">
            <v>311100003</v>
          </cell>
          <cell r="C3004" t="str">
            <v>夜间阴茎胀大试验</v>
          </cell>
          <cell r="D3004" t="str">
            <v>含硬度计法</v>
          </cell>
        </row>
        <row r="3004">
          <cell r="F3004" t="str">
            <v>次</v>
          </cell>
        </row>
        <row r="3004">
          <cell r="I3004">
            <v>80</v>
          </cell>
        </row>
        <row r="3004">
          <cell r="K3004">
            <v>80</v>
          </cell>
        </row>
        <row r="3004">
          <cell r="S3004">
            <v>80</v>
          </cell>
          <cell r="T3004">
            <v>80</v>
          </cell>
          <cell r="U3004">
            <v>80</v>
          </cell>
        </row>
        <row r="3005">
          <cell r="B3005">
            <v>311100004</v>
          </cell>
          <cell r="C3005" t="str">
            <v>阴茎超声血流图检查</v>
          </cell>
        </row>
        <row r="3005">
          <cell r="F3005" t="str">
            <v>次</v>
          </cell>
        </row>
        <row r="3005">
          <cell r="I3005">
            <v>80</v>
          </cell>
        </row>
        <row r="3005">
          <cell r="K3005">
            <v>80</v>
          </cell>
        </row>
        <row r="3005">
          <cell r="S3005">
            <v>80</v>
          </cell>
          <cell r="T3005">
            <v>80</v>
          </cell>
          <cell r="U3005">
            <v>80</v>
          </cell>
        </row>
        <row r="3006">
          <cell r="B3006">
            <v>311100005</v>
          </cell>
          <cell r="C3006" t="str">
            <v>阴茎勃起神经检查</v>
          </cell>
          <cell r="D3006" t="str">
            <v>含肌电图检查</v>
          </cell>
        </row>
        <row r="3006">
          <cell r="F3006" t="str">
            <v>次</v>
          </cell>
        </row>
        <row r="3006">
          <cell r="I3006">
            <v>125</v>
          </cell>
        </row>
        <row r="3006">
          <cell r="K3006">
            <v>125</v>
          </cell>
        </row>
        <row r="3006">
          <cell r="S3006">
            <v>125</v>
          </cell>
          <cell r="T3006">
            <v>125</v>
          </cell>
          <cell r="U3006">
            <v>125</v>
          </cell>
        </row>
        <row r="3007">
          <cell r="B3007">
            <v>311100006</v>
          </cell>
          <cell r="C3007" t="str">
            <v>睾丸阴茎海绵体活检术</v>
          </cell>
          <cell r="D3007" t="str">
            <v>包括穿刺、切开、取精</v>
          </cell>
        </row>
        <row r="3007">
          <cell r="F3007" t="str">
            <v>次</v>
          </cell>
          <cell r="G3007" t="str">
            <v>精子分离加收300元</v>
          </cell>
        </row>
        <row r="3007">
          <cell r="I3007">
            <v>450</v>
          </cell>
        </row>
        <row r="3007">
          <cell r="K3007">
            <v>450</v>
          </cell>
        </row>
        <row r="3007">
          <cell r="S3007">
            <v>450</v>
          </cell>
          <cell r="T3007">
            <v>450</v>
          </cell>
          <cell r="U3007">
            <v>450</v>
          </cell>
        </row>
        <row r="3008">
          <cell r="B3008">
            <v>311100007</v>
          </cell>
          <cell r="C3008" t="str">
            <v>附睾抽吸精子分离术</v>
          </cell>
        </row>
        <row r="3008">
          <cell r="F3008" t="str">
            <v>次</v>
          </cell>
        </row>
        <row r="3008">
          <cell r="I3008" t="str">
            <v>自主定价</v>
          </cell>
        </row>
        <row r="3008">
          <cell r="K3008" t="str">
            <v>自主定价</v>
          </cell>
        </row>
        <row r="3008">
          <cell r="S3008" t="str">
            <v>自主定价</v>
          </cell>
          <cell r="T3008" t="str">
            <v>自主定价</v>
          </cell>
          <cell r="U3008" t="str">
            <v>自主定价</v>
          </cell>
        </row>
        <row r="3009">
          <cell r="B3009">
            <v>311100008</v>
          </cell>
          <cell r="C3009" t="str">
            <v>促射精电动按摩</v>
          </cell>
          <cell r="D3009" t="str">
            <v>不含精液检测</v>
          </cell>
        </row>
        <row r="3009">
          <cell r="F3009" t="str">
            <v>次</v>
          </cell>
        </row>
        <row r="3009">
          <cell r="I3009">
            <v>45</v>
          </cell>
        </row>
        <row r="3009">
          <cell r="K3009">
            <v>45</v>
          </cell>
        </row>
        <row r="3009">
          <cell r="S3009">
            <v>45</v>
          </cell>
          <cell r="T3009">
            <v>45</v>
          </cell>
          <cell r="U3009">
            <v>45</v>
          </cell>
        </row>
        <row r="3010">
          <cell r="B3010">
            <v>311100009</v>
          </cell>
          <cell r="C3010" t="str">
            <v>阴茎海绵体内药物注射</v>
          </cell>
        </row>
        <row r="3010">
          <cell r="F3010" t="str">
            <v>次</v>
          </cell>
        </row>
        <row r="3010">
          <cell r="I3010">
            <v>60</v>
          </cell>
        </row>
        <row r="3010">
          <cell r="K3010">
            <v>60</v>
          </cell>
        </row>
        <row r="3010">
          <cell r="S3010">
            <v>60</v>
          </cell>
          <cell r="T3010">
            <v>60</v>
          </cell>
          <cell r="U3010">
            <v>60</v>
          </cell>
        </row>
        <row r="3011">
          <cell r="B3011">
            <v>311100010</v>
          </cell>
          <cell r="C3011" t="str">
            <v>阴茎赘生物电灼术</v>
          </cell>
          <cell r="D3011" t="str">
            <v>包括冷冻、微波、激光</v>
          </cell>
        </row>
        <row r="3011">
          <cell r="F3011" t="str">
            <v>次</v>
          </cell>
        </row>
        <row r="3011">
          <cell r="I3011">
            <v>120</v>
          </cell>
        </row>
        <row r="3011">
          <cell r="K3011">
            <v>120</v>
          </cell>
        </row>
        <row r="3011">
          <cell r="S3011">
            <v>120</v>
          </cell>
          <cell r="T3011">
            <v>120</v>
          </cell>
          <cell r="U3011">
            <v>120</v>
          </cell>
        </row>
        <row r="3012">
          <cell r="B3012">
            <v>311100011</v>
          </cell>
          <cell r="C3012" t="str">
            <v>阴茎动脉测压术</v>
          </cell>
        </row>
        <row r="3012">
          <cell r="F3012" t="str">
            <v>次</v>
          </cell>
        </row>
        <row r="3012">
          <cell r="I3012">
            <v>80</v>
          </cell>
        </row>
        <row r="3012">
          <cell r="K3012">
            <v>80</v>
          </cell>
        </row>
        <row r="3012">
          <cell r="S3012">
            <v>80</v>
          </cell>
          <cell r="T3012">
            <v>80</v>
          </cell>
          <cell r="U3012">
            <v>80</v>
          </cell>
        </row>
        <row r="3013">
          <cell r="B3013">
            <v>311100012</v>
          </cell>
          <cell r="C3013" t="str">
            <v>阴茎海绵体灌流治疗术</v>
          </cell>
        </row>
        <row r="3013">
          <cell r="F3013" t="str">
            <v>次</v>
          </cell>
        </row>
        <row r="3013">
          <cell r="I3013">
            <v>160</v>
          </cell>
        </row>
        <row r="3013">
          <cell r="K3013">
            <v>160</v>
          </cell>
        </row>
        <row r="3013">
          <cell r="S3013">
            <v>160</v>
          </cell>
          <cell r="T3013">
            <v>160</v>
          </cell>
          <cell r="U3013">
            <v>160</v>
          </cell>
        </row>
        <row r="3014">
          <cell r="B3014">
            <v>311100013</v>
          </cell>
          <cell r="C3014" t="str">
            <v>B超引导下前列腺活检术</v>
          </cell>
        </row>
        <row r="3014">
          <cell r="F3014" t="str">
            <v>次</v>
          </cell>
        </row>
        <row r="3014">
          <cell r="I3014">
            <v>230</v>
          </cell>
        </row>
        <row r="3014">
          <cell r="K3014">
            <v>230</v>
          </cell>
        </row>
        <row r="3014">
          <cell r="S3014">
            <v>230</v>
          </cell>
          <cell r="T3014">
            <v>230</v>
          </cell>
          <cell r="U3014">
            <v>230</v>
          </cell>
        </row>
        <row r="3015">
          <cell r="B3015">
            <v>311100014</v>
          </cell>
          <cell r="C3015" t="str">
            <v>前列腺针吸细胞学活检术</v>
          </cell>
        </row>
        <row r="3015">
          <cell r="F3015" t="str">
            <v>次</v>
          </cell>
        </row>
        <row r="3015">
          <cell r="I3015">
            <v>80</v>
          </cell>
        </row>
        <row r="3015">
          <cell r="K3015">
            <v>80</v>
          </cell>
        </row>
        <row r="3015">
          <cell r="S3015">
            <v>80</v>
          </cell>
          <cell r="T3015">
            <v>80</v>
          </cell>
          <cell r="U3015">
            <v>80</v>
          </cell>
        </row>
        <row r="3016">
          <cell r="B3016">
            <v>311100015</v>
          </cell>
          <cell r="C3016" t="str">
            <v>前列腺按摩</v>
          </cell>
        </row>
        <row r="3016">
          <cell r="F3016" t="str">
            <v>次</v>
          </cell>
        </row>
        <row r="3016">
          <cell r="I3016">
            <v>25</v>
          </cell>
        </row>
        <row r="3016">
          <cell r="K3016">
            <v>25</v>
          </cell>
        </row>
        <row r="3016">
          <cell r="S3016">
            <v>25</v>
          </cell>
          <cell r="T3016">
            <v>25</v>
          </cell>
          <cell r="U3016">
            <v>25</v>
          </cell>
        </row>
        <row r="3017">
          <cell r="B3017">
            <v>311100016</v>
          </cell>
          <cell r="C3017" t="str">
            <v>前列腺注射</v>
          </cell>
        </row>
        <row r="3017">
          <cell r="F3017" t="str">
            <v>次</v>
          </cell>
        </row>
        <row r="3017">
          <cell r="I3017">
            <v>25</v>
          </cell>
        </row>
        <row r="3017">
          <cell r="K3017">
            <v>25</v>
          </cell>
        </row>
        <row r="3017">
          <cell r="S3017">
            <v>25</v>
          </cell>
          <cell r="T3017">
            <v>25</v>
          </cell>
          <cell r="U3017">
            <v>25</v>
          </cell>
        </row>
        <row r="3018">
          <cell r="B3018">
            <v>311100017</v>
          </cell>
          <cell r="C3018" t="str">
            <v>前列腺特殊治疗</v>
          </cell>
        </row>
        <row r="3018">
          <cell r="F3018" t="str">
            <v>次</v>
          </cell>
          <cell r="G3018" t="str">
            <v>射频、激光加收40元。前列腺治疗仪180元，脉冲导融光能治疗机600元；体外电场热疗机350元；微波治疗仪400元；场效消融1000元。</v>
          </cell>
        </row>
        <row r="3018">
          <cell r="I3018">
            <v>70</v>
          </cell>
        </row>
        <row r="3018">
          <cell r="K3018">
            <v>70</v>
          </cell>
        </row>
        <row r="3018">
          <cell r="S3018">
            <v>70</v>
          </cell>
          <cell r="T3018">
            <v>70</v>
          </cell>
          <cell r="U3018">
            <v>70</v>
          </cell>
        </row>
        <row r="3019">
          <cell r="B3019">
            <v>311100018</v>
          </cell>
          <cell r="C3019" t="str">
            <v>鞘膜积液穿刺抽液术</v>
          </cell>
        </row>
        <row r="3019">
          <cell r="E3019" t="str">
            <v>硬化剂</v>
          </cell>
          <cell r="F3019" t="str">
            <v>次</v>
          </cell>
        </row>
        <row r="3019">
          <cell r="I3019">
            <v>70</v>
          </cell>
        </row>
        <row r="3019">
          <cell r="K3019">
            <v>70</v>
          </cell>
        </row>
        <row r="3019">
          <cell r="S3019">
            <v>70</v>
          </cell>
          <cell r="T3019">
            <v>70</v>
          </cell>
          <cell r="U3019">
            <v>70</v>
          </cell>
        </row>
        <row r="3020">
          <cell r="B3020">
            <v>311100019</v>
          </cell>
          <cell r="C3020" t="str">
            <v>精液优化处理</v>
          </cell>
          <cell r="D3020" t="str">
            <v>含取精和优劣精子分离</v>
          </cell>
        </row>
        <row r="3020">
          <cell r="F3020" t="str">
            <v>次</v>
          </cell>
        </row>
        <row r="3020">
          <cell r="I3020" t="str">
            <v>自主定价</v>
          </cell>
        </row>
        <row r="3020">
          <cell r="K3020" t="str">
            <v>自主定价</v>
          </cell>
        </row>
        <row r="3020">
          <cell r="S3020" t="str">
            <v>自主定价</v>
          </cell>
          <cell r="T3020" t="str">
            <v>自主定价</v>
          </cell>
          <cell r="U3020" t="str">
            <v>自主定价</v>
          </cell>
        </row>
        <row r="3021">
          <cell r="B3021">
            <v>311100020</v>
          </cell>
          <cell r="C3021" t="str">
            <v>精囊镜检查术</v>
          </cell>
        </row>
        <row r="3021">
          <cell r="F3021" t="str">
            <v>次</v>
          </cell>
        </row>
        <row r="3021">
          <cell r="I3021" t="str">
            <v>自主定价</v>
          </cell>
        </row>
        <row r="3021">
          <cell r="K3021" t="str">
            <v>自主定价</v>
          </cell>
        </row>
        <row r="3021">
          <cell r="S3021" t="str">
            <v>自主定价</v>
          </cell>
          <cell r="T3021" t="str">
            <v>自主定价</v>
          </cell>
          <cell r="U3021" t="str">
            <v>自主定价</v>
          </cell>
        </row>
        <row r="3022">
          <cell r="B3022">
            <v>311100021</v>
          </cell>
          <cell r="C3022" t="str">
            <v>勃起功能障碍(ED)体外线性冲击波治疗</v>
          </cell>
          <cell r="D3022" t="str">
            <v>铺巾，引导患者呈截石位，充分暴露治疗部位，涂耦合剂并调整设备，给予适合频率和强度的治疗。</v>
          </cell>
        </row>
        <row r="3022">
          <cell r="F3022" t="str">
            <v>次</v>
          </cell>
        </row>
        <row r="3022">
          <cell r="I3022" t="str">
            <v>自主定价</v>
          </cell>
        </row>
        <row r="3022">
          <cell r="K3022" t="str">
            <v>自主定价</v>
          </cell>
        </row>
        <row r="3022">
          <cell r="S3022" t="str">
            <v>自主定价</v>
          </cell>
          <cell r="T3022" t="str">
            <v>自主定价</v>
          </cell>
          <cell r="U3022" t="str">
            <v>自主定价</v>
          </cell>
        </row>
        <row r="3023">
          <cell r="B3023">
            <v>3112</v>
          </cell>
          <cell r="C3023" t="str">
            <v>12.女性生殖系统及孕产(含新生儿诊疗)</v>
          </cell>
        </row>
        <row r="3024">
          <cell r="B3024">
            <v>311201</v>
          </cell>
          <cell r="C3024" t="str">
            <v>女性生殖系统及孕产诊疗</v>
          </cell>
        </row>
        <row r="3025">
          <cell r="B3025">
            <v>311201001</v>
          </cell>
          <cell r="C3025" t="str">
            <v>荧光检查</v>
          </cell>
          <cell r="D3025" t="str">
            <v>包括会阴、阴道、宫颈部位病变检查</v>
          </cell>
        </row>
        <row r="3025">
          <cell r="F3025" t="str">
            <v>每个部位</v>
          </cell>
        </row>
        <row r="3025">
          <cell r="I3025">
            <v>20</v>
          </cell>
        </row>
        <row r="3025">
          <cell r="K3025">
            <v>20</v>
          </cell>
        </row>
        <row r="3025">
          <cell r="S3025">
            <v>20</v>
          </cell>
          <cell r="T3025">
            <v>20</v>
          </cell>
          <cell r="U3025">
            <v>20</v>
          </cell>
        </row>
        <row r="3026">
          <cell r="B3026" t="str">
            <v>311201001a</v>
          </cell>
          <cell r="C3026" t="str">
            <v>宫颈癌筛查光电探测法（初善仪TS）</v>
          </cell>
          <cell r="D3026" t="str">
            <v>含一次性探头</v>
          </cell>
        </row>
        <row r="3026">
          <cell r="F3026" t="str">
            <v>次</v>
          </cell>
        </row>
        <row r="3026">
          <cell r="I3026">
            <v>240</v>
          </cell>
        </row>
        <row r="3026">
          <cell r="K3026">
            <v>240</v>
          </cell>
        </row>
        <row r="3026">
          <cell r="S3026">
            <v>240</v>
          </cell>
          <cell r="T3026">
            <v>240</v>
          </cell>
          <cell r="U3026">
            <v>240</v>
          </cell>
        </row>
        <row r="3027">
          <cell r="B3027">
            <v>311201002</v>
          </cell>
          <cell r="C3027" t="str">
            <v>外阴活检术</v>
          </cell>
        </row>
        <row r="3027">
          <cell r="F3027" t="str">
            <v>次</v>
          </cell>
        </row>
        <row r="3027">
          <cell r="I3027">
            <v>35</v>
          </cell>
        </row>
        <row r="3027">
          <cell r="K3027">
            <v>35</v>
          </cell>
        </row>
        <row r="3027">
          <cell r="S3027">
            <v>35</v>
          </cell>
          <cell r="T3027">
            <v>35</v>
          </cell>
          <cell r="U3027">
            <v>35</v>
          </cell>
        </row>
        <row r="3028">
          <cell r="B3028">
            <v>311201003</v>
          </cell>
          <cell r="C3028" t="str">
            <v>外阴病光照射治疗</v>
          </cell>
          <cell r="D3028" t="str">
            <v>包括光谱治疗，远红外线治疗</v>
          </cell>
        </row>
        <row r="3028">
          <cell r="F3028" t="str">
            <v>30分钟</v>
          </cell>
        </row>
        <row r="3028">
          <cell r="I3028">
            <v>10</v>
          </cell>
        </row>
        <row r="3028">
          <cell r="K3028">
            <v>10</v>
          </cell>
        </row>
        <row r="3028">
          <cell r="S3028">
            <v>10</v>
          </cell>
          <cell r="T3028">
            <v>10</v>
          </cell>
          <cell r="U3028">
            <v>10</v>
          </cell>
        </row>
        <row r="3029">
          <cell r="B3029">
            <v>311201004</v>
          </cell>
          <cell r="C3029" t="str">
            <v>阴道镜检查</v>
          </cell>
        </row>
        <row r="3029">
          <cell r="F3029" t="str">
            <v>次</v>
          </cell>
          <cell r="G3029" t="str">
            <v>电子镜加收75元、光电一体加收200元</v>
          </cell>
        </row>
        <row r="3029">
          <cell r="I3029">
            <v>20</v>
          </cell>
        </row>
        <row r="3029">
          <cell r="K3029">
            <v>20</v>
          </cell>
        </row>
        <row r="3029">
          <cell r="S3029">
            <v>20</v>
          </cell>
          <cell r="T3029">
            <v>20</v>
          </cell>
          <cell r="U3029">
            <v>20</v>
          </cell>
        </row>
        <row r="3030">
          <cell r="B3030">
            <v>311201005</v>
          </cell>
          <cell r="C3030" t="str">
            <v>阴道填塞</v>
          </cell>
        </row>
        <row r="3030">
          <cell r="F3030" t="str">
            <v>次</v>
          </cell>
        </row>
        <row r="3030">
          <cell r="I3030">
            <v>30</v>
          </cell>
        </row>
        <row r="3030">
          <cell r="K3030">
            <v>30</v>
          </cell>
        </row>
        <row r="3030">
          <cell r="S3030">
            <v>30</v>
          </cell>
          <cell r="T3030">
            <v>30</v>
          </cell>
          <cell r="U3030">
            <v>30</v>
          </cell>
        </row>
        <row r="3031">
          <cell r="B3031">
            <v>311201006</v>
          </cell>
          <cell r="C3031" t="str">
            <v>阴道灌洗上药</v>
          </cell>
        </row>
        <row r="3031">
          <cell r="F3031" t="str">
            <v>次</v>
          </cell>
        </row>
        <row r="3031">
          <cell r="I3031">
            <v>16</v>
          </cell>
        </row>
        <row r="3031">
          <cell r="K3031">
            <v>16</v>
          </cell>
        </row>
        <row r="3031">
          <cell r="S3031">
            <v>16</v>
          </cell>
          <cell r="T3031">
            <v>16</v>
          </cell>
          <cell r="U3031">
            <v>16</v>
          </cell>
        </row>
        <row r="3032">
          <cell r="B3032">
            <v>311201007</v>
          </cell>
          <cell r="C3032" t="str">
            <v>后穹窿穿刺术</v>
          </cell>
          <cell r="D3032" t="str">
            <v>包括后穹窿注射</v>
          </cell>
        </row>
        <row r="3032">
          <cell r="F3032" t="str">
            <v>次</v>
          </cell>
        </row>
        <row r="3032">
          <cell r="I3032">
            <v>60</v>
          </cell>
        </row>
        <row r="3032">
          <cell r="K3032">
            <v>60</v>
          </cell>
        </row>
        <row r="3032">
          <cell r="S3032">
            <v>60</v>
          </cell>
          <cell r="T3032">
            <v>60</v>
          </cell>
          <cell r="U3032">
            <v>60</v>
          </cell>
        </row>
        <row r="3033">
          <cell r="B3033">
            <v>311201008</v>
          </cell>
          <cell r="C3033" t="str">
            <v>宫颈活检术</v>
          </cell>
          <cell r="D3033" t="str">
            <v>包括阴道壁活检及阴道囊肿穿刺术</v>
          </cell>
        </row>
        <row r="3033">
          <cell r="F3033" t="str">
            <v>次</v>
          </cell>
        </row>
        <row r="3033">
          <cell r="I3033">
            <v>200</v>
          </cell>
        </row>
        <row r="3033">
          <cell r="K3033">
            <v>200</v>
          </cell>
        </row>
        <row r="3033">
          <cell r="S3033">
            <v>200</v>
          </cell>
          <cell r="T3033">
            <v>200</v>
          </cell>
          <cell r="U3033">
            <v>200</v>
          </cell>
        </row>
        <row r="3034">
          <cell r="B3034">
            <v>311201009</v>
          </cell>
          <cell r="C3034" t="str">
            <v>宫颈注射</v>
          </cell>
          <cell r="D3034" t="str">
            <v>包括宫颈封闭、阴道侧穹窿封闭、上药</v>
          </cell>
        </row>
        <row r="3034">
          <cell r="F3034" t="str">
            <v>次</v>
          </cell>
        </row>
        <row r="3034">
          <cell r="I3034">
            <v>53</v>
          </cell>
        </row>
        <row r="3034">
          <cell r="K3034">
            <v>53</v>
          </cell>
        </row>
        <row r="3034">
          <cell r="S3034">
            <v>53</v>
          </cell>
          <cell r="T3034">
            <v>53</v>
          </cell>
          <cell r="U3034">
            <v>53</v>
          </cell>
        </row>
        <row r="3035">
          <cell r="B3035">
            <v>311201010</v>
          </cell>
          <cell r="C3035" t="str">
            <v>宫颈扩张术</v>
          </cell>
          <cell r="D3035" t="str">
            <v>含宫颈插管</v>
          </cell>
        </row>
        <row r="3035">
          <cell r="F3035" t="str">
            <v>次</v>
          </cell>
        </row>
        <row r="3035">
          <cell r="I3035">
            <v>80</v>
          </cell>
        </row>
        <row r="3035">
          <cell r="K3035">
            <v>80</v>
          </cell>
        </row>
        <row r="3035">
          <cell r="S3035">
            <v>80</v>
          </cell>
          <cell r="T3035">
            <v>80</v>
          </cell>
          <cell r="U3035">
            <v>80</v>
          </cell>
        </row>
        <row r="3036">
          <cell r="B3036">
            <v>311201011</v>
          </cell>
          <cell r="C3036" t="str">
            <v>宫颈内口探查术</v>
          </cell>
        </row>
        <row r="3036">
          <cell r="F3036" t="str">
            <v>次</v>
          </cell>
        </row>
        <row r="3036">
          <cell r="I3036">
            <v>30</v>
          </cell>
        </row>
        <row r="3036">
          <cell r="K3036">
            <v>30</v>
          </cell>
        </row>
        <row r="3036">
          <cell r="S3036">
            <v>30</v>
          </cell>
          <cell r="T3036">
            <v>30</v>
          </cell>
          <cell r="U3036">
            <v>30</v>
          </cell>
        </row>
        <row r="3037">
          <cell r="B3037">
            <v>311201012</v>
          </cell>
          <cell r="C3037" t="str">
            <v>子宫托治疗</v>
          </cell>
          <cell r="D3037" t="str">
            <v>含配戴、指导</v>
          </cell>
        </row>
        <row r="3037">
          <cell r="F3037" t="str">
            <v>次</v>
          </cell>
        </row>
        <row r="3037">
          <cell r="I3037">
            <v>37</v>
          </cell>
        </row>
        <row r="3037">
          <cell r="K3037">
            <v>37</v>
          </cell>
        </row>
        <row r="3037">
          <cell r="S3037">
            <v>37</v>
          </cell>
          <cell r="T3037">
            <v>37</v>
          </cell>
          <cell r="U3037">
            <v>37</v>
          </cell>
        </row>
        <row r="3038">
          <cell r="B3038">
            <v>311201013</v>
          </cell>
          <cell r="C3038" t="str">
            <v>子宫内膜活检术</v>
          </cell>
        </row>
        <row r="3038">
          <cell r="F3038" t="str">
            <v>次</v>
          </cell>
        </row>
        <row r="3038">
          <cell r="I3038">
            <v>260</v>
          </cell>
        </row>
        <row r="3038">
          <cell r="K3038">
            <v>260</v>
          </cell>
        </row>
        <row r="3038">
          <cell r="S3038">
            <v>260</v>
          </cell>
          <cell r="T3038">
            <v>260</v>
          </cell>
          <cell r="U3038">
            <v>260</v>
          </cell>
        </row>
        <row r="3039">
          <cell r="B3039">
            <v>311201014</v>
          </cell>
          <cell r="C3039" t="str">
            <v>子宫直肠凹封闭术</v>
          </cell>
        </row>
        <row r="3039">
          <cell r="F3039" t="str">
            <v>次</v>
          </cell>
        </row>
        <row r="3039">
          <cell r="I3039">
            <v>40</v>
          </cell>
        </row>
        <row r="3039">
          <cell r="K3039">
            <v>40</v>
          </cell>
        </row>
        <row r="3039">
          <cell r="S3039">
            <v>40</v>
          </cell>
          <cell r="T3039">
            <v>40</v>
          </cell>
          <cell r="U3039">
            <v>40</v>
          </cell>
        </row>
        <row r="3040">
          <cell r="B3040">
            <v>311201015</v>
          </cell>
          <cell r="C3040" t="str">
            <v>子宫输卵管通液术</v>
          </cell>
          <cell r="D3040" t="str">
            <v>包括通气、注药</v>
          </cell>
        </row>
        <row r="3040">
          <cell r="F3040" t="str">
            <v>次</v>
          </cell>
          <cell r="G3040" t="str">
            <v>自动通液仪加收50元</v>
          </cell>
        </row>
        <row r="3040">
          <cell r="I3040">
            <v>100</v>
          </cell>
        </row>
        <row r="3040">
          <cell r="K3040">
            <v>100</v>
          </cell>
        </row>
        <row r="3040">
          <cell r="S3040">
            <v>100</v>
          </cell>
          <cell r="T3040">
            <v>100</v>
          </cell>
          <cell r="U3040">
            <v>100</v>
          </cell>
        </row>
        <row r="3041">
          <cell r="B3041">
            <v>311201016</v>
          </cell>
          <cell r="C3041" t="str">
            <v>子宫内翻复位术</v>
          </cell>
          <cell r="D3041" t="str">
            <v>指手法复位</v>
          </cell>
        </row>
        <row r="3041">
          <cell r="F3041" t="str">
            <v>次</v>
          </cell>
        </row>
        <row r="3041">
          <cell r="I3041">
            <v>140</v>
          </cell>
        </row>
        <row r="3041">
          <cell r="K3041">
            <v>140</v>
          </cell>
        </row>
        <row r="3041">
          <cell r="S3041">
            <v>140</v>
          </cell>
          <cell r="T3041">
            <v>140</v>
          </cell>
          <cell r="U3041">
            <v>140</v>
          </cell>
        </row>
        <row r="3042">
          <cell r="B3042">
            <v>311201017</v>
          </cell>
          <cell r="C3042" t="str">
            <v>宫腔吸片</v>
          </cell>
        </row>
        <row r="3042">
          <cell r="F3042" t="str">
            <v>次</v>
          </cell>
        </row>
        <row r="3042">
          <cell r="I3042">
            <v>30</v>
          </cell>
        </row>
        <row r="3042">
          <cell r="K3042">
            <v>30</v>
          </cell>
        </row>
        <row r="3042">
          <cell r="S3042">
            <v>30</v>
          </cell>
          <cell r="T3042">
            <v>30</v>
          </cell>
          <cell r="U3042">
            <v>30</v>
          </cell>
        </row>
        <row r="3043">
          <cell r="B3043">
            <v>311201018</v>
          </cell>
          <cell r="C3043" t="str">
            <v>宫腔粘连分离术</v>
          </cell>
        </row>
        <row r="3043">
          <cell r="F3043" t="str">
            <v>次</v>
          </cell>
        </row>
        <row r="3043">
          <cell r="I3043">
            <v>100</v>
          </cell>
        </row>
        <row r="3043">
          <cell r="K3043">
            <v>100</v>
          </cell>
        </row>
        <row r="3043">
          <cell r="S3043">
            <v>100</v>
          </cell>
          <cell r="T3043">
            <v>100</v>
          </cell>
          <cell r="U3043">
            <v>100</v>
          </cell>
        </row>
        <row r="3044">
          <cell r="B3044">
            <v>311201019</v>
          </cell>
          <cell r="C3044" t="str">
            <v>宫腔填塞</v>
          </cell>
        </row>
        <row r="3044">
          <cell r="F3044" t="str">
            <v>次</v>
          </cell>
        </row>
        <row r="3044">
          <cell r="I3044">
            <v>135</v>
          </cell>
        </row>
        <row r="3044">
          <cell r="K3044">
            <v>135</v>
          </cell>
        </row>
        <row r="3044">
          <cell r="S3044">
            <v>135</v>
          </cell>
          <cell r="T3044">
            <v>135</v>
          </cell>
          <cell r="U3044">
            <v>135</v>
          </cell>
        </row>
        <row r="3045">
          <cell r="B3045">
            <v>311201020</v>
          </cell>
          <cell r="C3045" t="str">
            <v>妇科特殊治疗</v>
          </cell>
          <cell r="D3045" t="str">
            <v>包括外阴、阴道、宫颈等疾患</v>
          </cell>
        </row>
        <row r="3045">
          <cell r="F3045" t="str">
            <v>每个部位、次</v>
          </cell>
          <cell r="G3045" t="str">
            <v>激光、微波、电熨、冷冻、电灼分别加收50元。射频加收150元，射频（自凝刀）治疗子宫肌瘤收2000元，射频（自凝刀）热凝固治疗子宫异常岀血收1500元，自凝刀治疗宫颈糜烂（囊肿）、尖锐湿疣、子宫息肉收400元；聚焦超声治疗外阴白斑1500元，治疗宫颈500元</v>
          </cell>
        </row>
        <row r="3045">
          <cell r="I3045">
            <v>50</v>
          </cell>
        </row>
        <row r="3045">
          <cell r="K3045">
            <v>50</v>
          </cell>
        </row>
        <row r="3045">
          <cell r="S3045">
            <v>50</v>
          </cell>
          <cell r="T3045">
            <v>50</v>
          </cell>
          <cell r="U3045">
            <v>50</v>
          </cell>
        </row>
        <row r="3046">
          <cell r="B3046">
            <v>311201021</v>
          </cell>
          <cell r="C3046" t="str">
            <v>腹腔穿刺插管盆腔滴注术</v>
          </cell>
        </row>
        <row r="3046">
          <cell r="F3046" t="str">
            <v>次</v>
          </cell>
        </row>
        <row r="3046">
          <cell r="I3046">
            <v>180</v>
          </cell>
        </row>
        <row r="3046">
          <cell r="K3046">
            <v>180</v>
          </cell>
        </row>
        <row r="3046">
          <cell r="S3046">
            <v>180</v>
          </cell>
          <cell r="T3046">
            <v>180</v>
          </cell>
          <cell r="U3046">
            <v>180</v>
          </cell>
        </row>
        <row r="3047">
          <cell r="B3047">
            <v>311201022</v>
          </cell>
          <cell r="C3047" t="str">
            <v>妇科晚期恶性肿瘤减瘤术</v>
          </cell>
        </row>
        <row r="3047">
          <cell r="F3047" t="str">
            <v>次</v>
          </cell>
        </row>
        <row r="3047">
          <cell r="I3047">
            <v>300</v>
          </cell>
        </row>
        <row r="3047">
          <cell r="K3047">
            <v>300</v>
          </cell>
        </row>
        <row r="3047">
          <cell r="S3047">
            <v>300</v>
          </cell>
          <cell r="T3047">
            <v>300</v>
          </cell>
          <cell r="U3047">
            <v>300</v>
          </cell>
        </row>
        <row r="3048">
          <cell r="B3048">
            <v>311201023</v>
          </cell>
          <cell r="C3048" t="str">
            <v>产前检查</v>
          </cell>
          <cell r="D3048" t="str">
            <v>含测量体重、宫高、腹围、血压、骨盆内外口测量等；不含化验检查和超声检查</v>
          </cell>
        </row>
        <row r="3048">
          <cell r="F3048" t="str">
            <v>次</v>
          </cell>
        </row>
        <row r="3048">
          <cell r="I3048">
            <v>10</v>
          </cell>
        </row>
        <row r="3048">
          <cell r="K3048">
            <v>10</v>
          </cell>
        </row>
        <row r="3048">
          <cell r="S3048">
            <v>10</v>
          </cell>
          <cell r="T3048">
            <v>10</v>
          </cell>
          <cell r="U3048">
            <v>10</v>
          </cell>
        </row>
        <row r="3049">
          <cell r="B3049">
            <v>311201024</v>
          </cell>
          <cell r="C3049" t="str">
            <v>电子骨盆内测量</v>
          </cell>
        </row>
        <row r="3049">
          <cell r="F3049" t="str">
            <v>次</v>
          </cell>
        </row>
        <row r="3049">
          <cell r="I3049">
            <v>10</v>
          </cell>
        </row>
        <row r="3049">
          <cell r="K3049">
            <v>10</v>
          </cell>
        </row>
        <row r="3049">
          <cell r="S3049">
            <v>10</v>
          </cell>
          <cell r="T3049">
            <v>10</v>
          </cell>
          <cell r="U3049">
            <v>10</v>
          </cell>
        </row>
        <row r="3050">
          <cell r="B3050">
            <v>311201025</v>
          </cell>
          <cell r="C3050" t="str">
            <v>胎儿心电图</v>
          </cell>
        </row>
        <row r="3050">
          <cell r="F3050" t="str">
            <v>次</v>
          </cell>
        </row>
        <row r="3050">
          <cell r="I3050">
            <v>30</v>
          </cell>
        </row>
        <row r="3050">
          <cell r="K3050">
            <v>30</v>
          </cell>
        </row>
        <row r="3050">
          <cell r="S3050">
            <v>30</v>
          </cell>
          <cell r="T3050">
            <v>30</v>
          </cell>
          <cell r="U3050">
            <v>30</v>
          </cell>
        </row>
        <row r="3051">
          <cell r="B3051">
            <v>311201026</v>
          </cell>
          <cell r="C3051" t="str">
            <v>胎心监测</v>
          </cell>
          <cell r="D3051" t="str">
            <v>包括胎儿宫内窘迫复苏</v>
          </cell>
        </row>
        <row r="3051">
          <cell r="F3051" t="str">
            <v>次</v>
          </cell>
          <cell r="G3051" t="str">
            <v>多普勒听诊每次4元；持续胎心监护每小时10元；胎儿数码远程监护（院内）加收10元。每增加一胎加收20元</v>
          </cell>
        </row>
        <row r="3051">
          <cell r="I3051">
            <v>20</v>
          </cell>
        </row>
        <row r="3051">
          <cell r="K3051">
            <v>20</v>
          </cell>
        </row>
        <row r="3051">
          <cell r="S3051">
            <v>20</v>
          </cell>
          <cell r="T3051">
            <v>20</v>
          </cell>
          <cell r="U3051">
            <v>20</v>
          </cell>
        </row>
        <row r="3052">
          <cell r="B3052">
            <v>311201027</v>
          </cell>
          <cell r="C3052" t="str">
            <v>胎儿镜检查</v>
          </cell>
        </row>
        <row r="3052">
          <cell r="F3052" t="str">
            <v>次</v>
          </cell>
        </row>
        <row r="3052">
          <cell r="I3052" t="str">
            <v>自主定价</v>
          </cell>
        </row>
        <row r="3052">
          <cell r="K3052" t="str">
            <v>自主定价</v>
          </cell>
        </row>
        <row r="3052">
          <cell r="S3052" t="str">
            <v>自主定价</v>
          </cell>
          <cell r="T3052" t="str">
            <v>自主定价</v>
          </cell>
          <cell r="U3052" t="str">
            <v>自主定价</v>
          </cell>
        </row>
        <row r="3053">
          <cell r="B3053">
            <v>311201028</v>
          </cell>
          <cell r="C3053" t="str">
            <v>胎儿脐血流监测</v>
          </cell>
          <cell r="D3053" t="str">
            <v>含脐动脉速度波形监测、搏动指数、阻力指数</v>
          </cell>
        </row>
        <row r="3053">
          <cell r="F3053" t="str">
            <v>次</v>
          </cell>
        </row>
        <row r="3053">
          <cell r="I3053">
            <v>60</v>
          </cell>
        </row>
        <row r="3053">
          <cell r="K3053">
            <v>60</v>
          </cell>
        </row>
        <row r="3053">
          <cell r="S3053">
            <v>60</v>
          </cell>
          <cell r="T3053">
            <v>60</v>
          </cell>
          <cell r="U3053">
            <v>60</v>
          </cell>
        </row>
        <row r="3054">
          <cell r="B3054">
            <v>311201029</v>
          </cell>
          <cell r="C3054" t="str">
            <v>羊膜镜检查</v>
          </cell>
        </row>
        <row r="3054">
          <cell r="F3054" t="str">
            <v>次</v>
          </cell>
        </row>
        <row r="3054">
          <cell r="I3054">
            <v>70</v>
          </cell>
        </row>
        <row r="3054">
          <cell r="K3054">
            <v>70</v>
          </cell>
        </row>
        <row r="3054">
          <cell r="S3054">
            <v>70</v>
          </cell>
          <cell r="T3054">
            <v>70</v>
          </cell>
          <cell r="U3054">
            <v>70</v>
          </cell>
        </row>
        <row r="3055">
          <cell r="B3055">
            <v>311201030</v>
          </cell>
          <cell r="C3055" t="str">
            <v>羊膜腔穿刺术</v>
          </cell>
          <cell r="D3055" t="str">
            <v>包括羊膜腔注药中期引产术；不含B超监测、羊水检查</v>
          </cell>
        </row>
        <row r="3055">
          <cell r="F3055" t="str">
            <v>次</v>
          </cell>
          <cell r="G3055" t="str">
            <v>羊膜腔注药中期引产术加收400元</v>
          </cell>
        </row>
        <row r="3055">
          <cell r="I3055">
            <v>260</v>
          </cell>
        </row>
        <row r="3055">
          <cell r="K3055">
            <v>260</v>
          </cell>
        </row>
        <row r="3055">
          <cell r="S3055">
            <v>260</v>
          </cell>
          <cell r="T3055">
            <v>260</v>
          </cell>
          <cell r="U3055">
            <v>260</v>
          </cell>
        </row>
        <row r="3056">
          <cell r="B3056">
            <v>311201031</v>
          </cell>
          <cell r="C3056" t="str">
            <v>经皮脐静脉穿刺术</v>
          </cell>
          <cell r="D3056" t="str">
            <v>不含超声引导</v>
          </cell>
        </row>
        <row r="3056">
          <cell r="F3056" t="str">
            <v>次</v>
          </cell>
        </row>
        <row r="3056">
          <cell r="I3056">
            <v>450</v>
          </cell>
        </row>
        <row r="3056">
          <cell r="K3056">
            <v>450</v>
          </cell>
        </row>
        <row r="3056">
          <cell r="S3056">
            <v>450</v>
          </cell>
          <cell r="T3056">
            <v>450</v>
          </cell>
          <cell r="U3056">
            <v>450</v>
          </cell>
        </row>
        <row r="3057">
          <cell r="B3057">
            <v>311201032</v>
          </cell>
          <cell r="C3057" t="str">
            <v>羊水泡沫振荡试验</v>
          </cell>
        </row>
        <row r="3057">
          <cell r="F3057" t="str">
            <v>次</v>
          </cell>
        </row>
        <row r="3057">
          <cell r="I3057">
            <v>25</v>
          </cell>
        </row>
        <row r="3057">
          <cell r="K3057">
            <v>25</v>
          </cell>
        </row>
        <row r="3057">
          <cell r="S3057">
            <v>25</v>
          </cell>
          <cell r="T3057">
            <v>25</v>
          </cell>
          <cell r="U3057">
            <v>25</v>
          </cell>
        </row>
        <row r="3058">
          <cell r="B3058">
            <v>311201033</v>
          </cell>
          <cell r="C3058" t="str">
            <v>羊水中胎肺成熟度LB记数检测</v>
          </cell>
        </row>
        <row r="3058">
          <cell r="F3058" t="str">
            <v>次</v>
          </cell>
        </row>
        <row r="3058">
          <cell r="I3058">
            <v>30</v>
          </cell>
        </row>
        <row r="3058">
          <cell r="K3058">
            <v>30</v>
          </cell>
        </row>
        <row r="3058">
          <cell r="S3058">
            <v>30</v>
          </cell>
          <cell r="T3058">
            <v>30</v>
          </cell>
          <cell r="U3058">
            <v>30</v>
          </cell>
        </row>
        <row r="3059">
          <cell r="B3059">
            <v>311201034</v>
          </cell>
          <cell r="C3059" t="str">
            <v>羊水置换</v>
          </cell>
        </row>
        <row r="3059">
          <cell r="F3059" t="str">
            <v>次</v>
          </cell>
        </row>
        <row r="3059">
          <cell r="I3059">
            <v>260</v>
          </cell>
        </row>
        <row r="3059">
          <cell r="K3059">
            <v>260</v>
          </cell>
        </row>
        <row r="3059">
          <cell r="S3059">
            <v>260</v>
          </cell>
          <cell r="T3059">
            <v>260</v>
          </cell>
          <cell r="U3059">
            <v>260</v>
          </cell>
        </row>
        <row r="3060">
          <cell r="B3060">
            <v>311201035</v>
          </cell>
          <cell r="C3060" t="str">
            <v>性交试验</v>
          </cell>
          <cell r="D3060" t="str">
            <v>含取精液、显微镜下检查</v>
          </cell>
        </row>
        <row r="3060">
          <cell r="F3060" t="str">
            <v>次</v>
          </cell>
        </row>
        <row r="3060">
          <cell r="I3060">
            <v>50</v>
          </cell>
        </row>
        <row r="3060">
          <cell r="K3060">
            <v>50</v>
          </cell>
        </row>
        <row r="3060">
          <cell r="S3060">
            <v>50</v>
          </cell>
          <cell r="T3060">
            <v>50</v>
          </cell>
          <cell r="U3060">
            <v>50</v>
          </cell>
        </row>
        <row r="3061">
          <cell r="B3061">
            <v>311201036</v>
          </cell>
          <cell r="C3061" t="str">
            <v>脉冲自动注射促排卵检查</v>
          </cell>
        </row>
        <row r="3061">
          <cell r="F3061" t="str">
            <v>次</v>
          </cell>
        </row>
        <row r="3061">
          <cell r="I3061">
            <v>100</v>
          </cell>
        </row>
        <row r="3061">
          <cell r="K3061">
            <v>100</v>
          </cell>
        </row>
        <row r="3061">
          <cell r="S3061">
            <v>100</v>
          </cell>
          <cell r="T3061">
            <v>100</v>
          </cell>
          <cell r="U3061">
            <v>100</v>
          </cell>
        </row>
        <row r="3062">
          <cell r="B3062">
            <v>311201037</v>
          </cell>
          <cell r="C3062" t="str">
            <v>B超下采卵术</v>
          </cell>
        </row>
        <row r="3062">
          <cell r="F3062" t="str">
            <v>次</v>
          </cell>
        </row>
        <row r="3062">
          <cell r="I3062" t="str">
            <v>自主定价</v>
          </cell>
        </row>
        <row r="3062">
          <cell r="K3062" t="str">
            <v>自主定价</v>
          </cell>
        </row>
        <row r="3062">
          <cell r="S3062" t="str">
            <v>自主定价</v>
          </cell>
          <cell r="T3062" t="str">
            <v>自主定价</v>
          </cell>
          <cell r="U3062" t="str">
            <v>自主定价</v>
          </cell>
        </row>
        <row r="3063">
          <cell r="B3063">
            <v>311201038</v>
          </cell>
          <cell r="C3063" t="str">
            <v>B超下卵巢囊肿穿刺术</v>
          </cell>
        </row>
        <row r="3063">
          <cell r="E3063" t="str">
            <v>材料</v>
          </cell>
          <cell r="F3063" t="str">
            <v>次</v>
          </cell>
          <cell r="G3063" t="str">
            <v>每增加一个囊肿加收100元，酒精固定加收300元</v>
          </cell>
        </row>
        <row r="3063">
          <cell r="I3063">
            <v>525</v>
          </cell>
        </row>
        <row r="3063">
          <cell r="K3063">
            <v>525</v>
          </cell>
        </row>
        <row r="3063">
          <cell r="S3063">
            <v>525</v>
          </cell>
          <cell r="T3063">
            <v>525</v>
          </cell>
          <cell r="U3063">
            <v>525</v>
          </cell>
        </row>
        <row r="3064">
          <cell r="B3064">
            <v>311201039</v>
          </cell>
          <cell r="C3064" t="str">
            <v>胎盘成熟度检测</v>
          </cell>
        </row>
        <row r="3064">
          <cell r="F3064" t="str">
            <v>次</v>
          </cell>
        </row>
        <row r="3064">
          <cell r="I3064">
            <v>50</v>
          </cell>
        </row>
        <row r="3064">
          <cell r="K3064">
            <v>50</v>
          </cell>
        </row>
        <row r="3064">
          <cell r="S3064">
            <v>50</v>
          </cell>
          <cell r="T3064">
            <v>50</v>
          </cell>
          <cell r="U3064">
            <v>50</v>
          </cell>
        </row>
        <row r="3065">
          <cell r="B3065">
            <v>311201040</v>
          </cell>
          <cell r="C3065" t="str">
            <v>胚胎培养</v>
          </cell>
        </row>
        <row r="3065">
          <cell r="F3065" t="str">
            <v>次</v>
          </cell>
        </row>
        <row r="3065">
          <cell r="I3065" t="str">
            <v>自主定价</v>
          </cell>
        </row>
        <row r="3065">
          <cell r="K3065" t="str">
            <v>自主定价</v>
          </cell>
        </row>
        <row r="3065">
          <cell r="S3065" t="str">
            <v>自主定价</v>
          </cell>
          <cell r="T3065" t="str">
            <v>自主定价</v>
          </cell>
          <cell r="U3065" t="str">
            <v>自主定价</v>
          </cell>
        </row>
        <row r="3066">
          <cell r="B3066">
            <v>311201041</v>
          </cell>
          <cell r="C3066" t="str">
            <v>胚胎移植术</v>
          </cell>
        </row>
        <row r="3066">
          <cell r="F3066" t="str">
            <v>次</v>
          </cell>
          <cell r="G3066" t="str">
            <v>冻融胚胎加收50%</v>
          </cell>
        </row>
        <row r="3066">
          <cell r="I3066" t="str">
            <v>自主定价</v>
          </cell>
        </row>
        <row r="3066">
          <cell r="K3066" t="str">
            <v>自主定价</v>
          </cell>
        </row>
        <row r="3066">
          <cell r="S3066" t="str">
            <v>自主定价</v>
          </cell>
          <cell r="T3066" t="str">
            <v>自主定价</v>
          </cell>
          <cell r="U3066" t="str">
            <v>自主定价</v>
          </cell>
        </row>
        <row r="3067">
          <cell r="B3067">
            <v>311201042</v>
          </cell>
          <cell r="C3067" t="str">
            <v>单精子卵泡注射</v>
          </cell>
        </row>
        <row r="3067">
          <cell r="F3067" t="str">
            <v>次</v>
          </cell>
        </row>
        <row r="3067">
          <cell r="I3067" t="str">
            <v>自主定价</v>
          </cell>
        </row>
        <row r="3067">
          <cell r="K3067" t="str">
            <v>自主定价</v>
          </cell>
        </row>
        <row r="3067">
          <cell r="S3067" t="str">
            <v>自主定价</v>
          </cell>
          <cell r="T3067" t="str">
            <v>自主定价</v>
          </cell>
          <cell r="U3067" t="str">
            <v>自主定价</v>
          </cell>
        </row>
        <row r="3068">
          <cell r="B3068">
            <v>311201043</v>
          </cell>
          <cell r="C3068" t="str">
            <v>单精子显微镜下卵细胞内授精术</v>
          </cell>
        </row>
        <row r="3068">
          <cell r="F3068" t="str">
            <v>次</v>
          </cell>
        </row>
        <row r="3068">
          <cell r="I3068" t="str">
            <v>自主定价</v>
          </cell>
        </row>
        <row r="3068">
          <cell r="K3068" t="str">
            <v>自主定价</v>
          </cell>
        </row>
        <row r="3068">
          <cell r="S3068" t="str">
            <v>自主定价</v>
          </cell>
          <cell r="T3068" t="str">
            <v>自主定价</v>
          </cell>
          <cell r="U3068" t="str">
            <v>自主定价</v>
          </cell>
        </row>
        <row r="3069">
          <cell r="B3069">
            <v>311201044</v>
          </cell>
          <cell r="C3069" t="str">
            <v>输卵管内胚子移植术</v>
          </cell>
        </row>
        <row r="3069">
          <cell r="F3069" t="str">
            <v>次</v>
          </cell>
        </row>
        <row r="3069">
          <cell r="I3069" t="str">
            <v>自主定价</v>
          </cell>
        </row>
        <row r="3069">
          <cell r="K3069" t="str">
            <v>自主定价</v>
          </cell>
        </row>
        <row r="3069">
          <cell r="S3069" t="str">
            <v>自主定价</v>
          </cell>
          <cell r="T3069" t="str">
            <v>自主定价</v>
          </cell>
          <cell r="U3069" t="str">
            <v>自主定价</v>
          </cell>
        </row>
        <row r="3070">
          <cell r="B3070">
            <v>311201045</v>
          </cell>
          <cell r="C3070" t="str">
            <v>宫腔内人工授精术</v>
          </cell>
        </row>
        <row r="3070">
          <cell r="E3070" t="str">
            <v>精子来源</v>
          </cell>
          <cell r="F3070" t="str">
            <v>次</v>
          </cell>
        </row>
        <row r="3070">
          <cell r="I3070" t="str">
            <v>自主定价</v>
          </cell>
        </row>
        <row r="3070">
          <cell r="K3070" t="str">
            <v>自主定价</v>
          </cell>
        </row>
        <row r="3070">
          <cell r="S3070" t="str">
            <v>自主定价</v>
          </cell>
          <cell r="T3070" t="str">
            <v>自主定价</v>
          </cell>
          <cell r="U3070" t="str">
            <v>自主定价</v>
          </cell>
        </row>
        <row r="3071">
          <cell r="B3071" t="str">
            <v>311201045a</v>
          </cell>
          <cell r="C3071" t="str">
            <v>上游法</v>
          </cell>
        </row>
        <row r="3071">
          <cell r="F3071" t="str">
            <v>次</v>
          </cell>
        </row>
        <row r="3071">
          <cell r="I3071" t="str">
            <v>自主定价</v>
          </cell>
        </row>
        <row r="3071">
          <cell r="K3071" t="str">
            <v>自主定价</v>
          </cell>
        </row>
        <row r="3071">
          <cell r="S3071" t="str">
            <v>自主定价</v>
          </cell>
          <cell r="T3071" t="str">
            <v>自主定价</v>
          </cell>
          <cell r="U3071" t="str">
            <v>自主定价</v>
          </cell>
        </row>
        <row r="3072">
          <cell r="B3072" t="str">
            <v>311201045b</v>
          </cell>
          <cell r="C3072" t="str">
            <v>梯度分离法</v>
          </cell>
        </row>
        <row r="3072">
          <cell r="F3072" t="str">
            <v>次</v>
          </cell>
        </row>
        <row r="3072">
          <cell r="I3072" t="str">
            <v>自主定价</v>
          </cell>
        </row>
        <row r="3072">
          <cell r="K3072" t="str">
            <v>自主定价</v>
          </cell>
        </row>
        <row r="3072">
          <cell r="S3072" t="str">
            <v>自主定价</v>
          </cell>
          <cell r="T3072" t="str">
            <v>自主定价</v>
          </cell>
          <cell r="U3072" t="str">
            <v>自主定价</v>
          </cell>
        </row>
        <row r="3073">
          <cell r="B3073">
            <v>311201046</v>
          </cell>
          <cell r="C3073" t="str">
            <v>阴道内人工授精术</v>
          </cell>
        </row>
        <row r="3073">
          <cell r="E3073" t="str">
            <v>精子来源</v>
          </cell>
          <cell r="F3073" t="str">
            <v>次</v>
          </cell>
          <cell r="G3073" t="str">
            <v>每增加一次精液处理加收300元</v>
          </cell>
        </row>
        <row r="3073">
          <cell r="I3073">
            <v>200</v>
          </cell>
        </row>
        <row r="3073">
          <cell r="K3073">
            <v>200</v>
          </cell>
        </row>
        <row r="3073">
          <cell r="S3073">
            <v>200</v>
          </cell>
          <cell r="T3073">
            <v>200</v>
          </cell>
          <cell r="U3073">
            <v>200</v>
          </cell>
        </row>
        <row r="3074">
          <cell r="B3074">
            <v>311201047</v>
          </cell>
          <cell r="C3074" t="str">
            <v>输卵管绝育术</v>
          </cell>
          <cell r="D3074" t="str">
            <v>包括药物粘堵法</v>
          </cell>
        </row>
        <row r="3074">
          <cell r="F3074" t="str">
            <v>次</v>
          </cell>
        </row>
        <row r="3074">
          <cell r="I3074">
            <v>400</v>
          </cell>
        </row>
        <row r="3074">
          <cell r="K3074">
            <v>400</v>
          </cell>
        </row>
        <row r="3074">
          <cell r="S3074">
            <v>400</v>
          </cell>
          <cell r="T3074">
            <v>400</v>
          </cell>
          <cell r="U3074">
            <v>400</v>
          </cell>
        </row>
        <row r="3075">
          <cell r="B3075">
            <v>311201048</v>
          </cell>
          <cell r="C3075" t="str">
            <v>宫内节育器放置术</v>
          </cell>
          <cell r="D3075" t="str">
            <v>包括取岀术</v>
          </cell>
        </row>
        <row r="3075">
          <cell r="F3075" t="str">
            <v>次</v>
          </cell>
          <cell r="G3075" t="str">
            <v>双子宫上环加收60元；取环加收60元</v>
          </cell>
        </row>
        <row r="3075">
          <cell r="I3075">
            <v>160</v>
          </cell>
        </row>
        <row r="3075">
          <cell r="K3075">
            <v>160</v>
          </cell>
        </row>
        <row r="3075">
          <cell r="S3075">
            <v>160</v>
          </cell>
          <cell r="T3075">
            <v>160</v>
          </cell>
          <cell r="U3075">
            <v>160</v>
          </cell>
        </row>
        <row r="3076">
          <cell r="B3076">
            <v>311201049</v>
          </cell>
          <cell r="C3076" t="str">
            <v>避孕药皮下埋植术</v>
          </cell>
          <cell r="D3076" t="str">
            <v>包括皮下避孕药取岀术</v>
          </cell>
        </row>
        <row r="3076">
          <cell r="F3076" t="str">
            <v>次</v>
          </cell>
        </row>
        <row r="3076">
          <cell r="I3076">
            <v>120</v>
          </cell>
        </row>
        <row r="3076">
          <cell r="K3076">
            <v>120</v>
          </cell>
        </row>
        <row r="3076">
          <cell r="S3076">
            <v>120</v>
          </cell>
          <cell r="T3076">
            <v>120</v>
          </cell>
          <cell r="U3076">
            <v>120</v>
          </cell>
        </row>
        <row r="3077">
          <cell r="B3077">
            <v>311201050</v>
          </cell>
          <cell r="C3077" t="str">
            <v>刮宫术</v>
          </cell>
          <cell r="D3077" t="str">
            <v>含常规刮宫；包括分段诊断性刮宫；不含产后刮宫、葡萄胎刮宫</v>
          </cell>
        </row>
        <row r="3077">
          <cell r="F3077" t="str">
            <v>次</v>
          </cell>
        </row>
        <row r="3077">
          <cell r="I3077">
            <v>200</v>
          </cell>
        </row>
        <row r="3077">
          <cell r="K3077">
            <v>200</v>
          </cell>
        </row>
        <row r="3077">
          <cell r="S3077">
            <v>200</v>
          </cell>
          <cell r="T3077">
            <v>200</v>
          </cell>
          <cell r="U3077">
            <v>200</v>
          </cell>
        </row>
        <row r="3078">
          <cell r="B3078">
            <v>311201051</v>
          </cell>
          <cell r="C3078" t="str">
            <v>产后刮宫术</v>
          </cell>
        </row>
        <row r="3078">
          <cell r="F3078" t="str">
            <v>次</v>
          </cell>
        </row>
        <row r="3078">
          <cell r="I3078">
            <v>200</v>
          </cell>
        </row>
        <row r="3078">
          <cell r="K3078">
            <v>200</v>
          </cell>
        </row>
        <row r="3078">
          <cell r="S3078">
            <v>200</v>
          </cell>
          <cell r="T3078">
            <v>200</v>
          </cell>
          <cell r="U3078">
            <v>200</v>
          </cell>
        </row>
        <row r="3079">
          <cell r="B3079">
            <v>311201052</v>
          </cell>
          <cell r="C3079" t="str">
            <v>葡萄胎刮宫术</v>
          </cell>
        </row>
        <row r="3079">
          <cell r="F3079" t="str">
            <v>次</v>
          </cell>
        </row>
        <row r="3079">
          <cell r="I3079">
            <v>240</v>
          </cell>
        </row>
        <row r="3079">
          <cell r="K3079">
            <v>240</v>
          </cell>
        </row>
        <row r="3079">
          <cell r="S3079">
            <v>240</v>
          </cell>
          <cell r="T3079">
            <v>240</v>
          </cell>
          <cell r="U3079">
            <v>240</v>
          </cell>
        </row>
        <row r="3080">
          <cell r="B3080">
            <v>311201053</v>
          </cell>
          <cell r="C3080" t="str">
            <v>人工流产术</v>
          </cell>
          <cell r="D3080" t="str">
            <v>含水囊宫颈扩张</v>
          </cell>
          <cell r="E3080" t="str">
            <v>一次性旋流环</v>
          </cell>
          <cell r="F3080" t="str">
            <v>次</v>
          </cell>
          <cell r="G3080" t="str">
            <v>畸形子宫、疤痕子宫、哺乳期子宫、钳刮术、旋动式加收200元</v>
          </cell>
        </row>
        <row r="3080">
          <cell r="I3080">
            <v>300</v>
          </cell>
        </row>
        <row r="3080">
          <cell r="K3080">
            <v>300</v>
          </cell>
        </row>
        <row r="3080">
          <cell r="S3080">
            <v>300</v>
          </cell>
          <cell r="T3080">
            <v>300</v>
          </cell>
          <cell r="U3080">
            <v>300</v>
          </cell>
        </row>
        <row r="3081">
          <cell r="B3081" t="str">
            <v>311201053a</v>
          </cell>
          <cell r="C3081" t="str">
            <v>微创微痛人流术</v>
          </cell>
        </row>
        <row r="3081">
          <cell r="F3081" t="str">
            <v>次</v>
          </cell>
        </row>
        <row r="3081">
          <cell r="I3081">
            <v>240</v>
          </cell>
        </row>
        <row r="3081">
          <cell r="K3081">
            <v>240</v>
          </cell>
        </row>
        <row r="3081">
          <cell r="S3081">
            <v>240</v>
          </cell>
          <cell r="T3081">
            <v>240</v>
          </cell>
          <cell r="U3081">
            <v>240</v>
          </cell>
        </row>
        <row r="3082">
          <cell r="B3082" t="str">
            <v>311201053b</v>
          </cell>
          <cell r="C3082" t="str">
            <v>无痛免麻醉诊刮术</v>
          </cell>
        </row>
        <row r="3082">
          <cell r="F3082" t="str">
            <v>次</v>
          </cell>
        </row>
        <row r="3082">
          <cell r="I3082">
            <v>180</v>
          </cell>
        </row>
        <row r="3082">
          <cell r="K3082">
            <v>180</v>
          </cell>
        </row>
        <row r="3082">
          <cell r="S3082">
            <v>180</v>
          </cell>
          <cell r="T3082">
            <v>180</v>
          </cell>
          <cell r="U3082">
            <v>180</v>
          </cell>
        </row>
        <row r="3083">
          <cell r="B3083">
            <v>311201054</v>
          </cell>
          <cell r="C3083" t="str">
            <v>子宫内水囊引产术</v>
          </cell>
        </row>
        <row r="3083">
          <cell r="F3083" t="str">
            <v>次</v>
          </cell>
        </row>
        <row r="3083">
          <cell r="I3083">
            <v>274</v>
          </cell>
        </row>
        <row r="3083">
          <cell r="K3083">
            <v>274</v>
          </cell>
        </row>
        <row r="3083">
          <cell r="S3083">
            <v>274</v>
          </cell>
          <cell r="T3083">
            <v>274</v>
          </cell>
          <cell r="U3083">
            <v>274</v>
          </cell>
        </row>
        <row r="3084">
          <cell r="B3084">
            <v>311201055</v>
          </cell>
          <cell r="C3084" t="str">
            <v>催产素滴注引产术</v>
          </cell>
          <cell r="D3084" t="str">
            <v>含观察宫缩、产程</v>
          </cell>
          <cell r="E3084" t="str">
            <v>胎心检测</v>
          </cell>
          <cell r="F3084" t="str">
            <v>次</v>
          </cell>
        </row>
        <row r="3084">
          <cell r="I3084">
            <v>100</v>
          </cell>
        </row>
        <row r="3084">
          <cell r="K3084">
            <v>100</v>
          </cell>
        </row>
        <row r="3084">
          <cell r="S3084">
            <v>100</v>
          </cell>
          <cell r="T3084">
            <v>100</v>
          </cell>
          <cell r="U3084">
            <v>100</v>
          </cell>
        </row>
        <row r="3085">
          <cell r="B3085">
            <v>311201056</v>
          </cell>
          <cell r="C3085" t="str">
            <v>药物性引产处置术</v>
          </cell>
          <cell r="D3085" t="str">
            <v>含早孕及中孕；不含中孕接生</v>
          </cell>
        </row>
        <row r="3085">
          <cell r="F3085" t="str">
            <v>次</v>
          </cell>
        </row>
        <row r="3085">
          <cell r="I3085">
            <v>120</v>
          </cell>
        </row>
        <row r="3085">
          <cell r="K3085">
            <v>120</v>
          </cell>
        </row>
        <row r="3085">
          <cell r="S3085">
            <v>120</v>
          </cell>
          <cell r="T3085">
            <v>120</v>
          </cell>
          <cell r="U3085">
            <v>120</v>
          </cell>
        </row>
        <row r="3086">
          <cell r="B3086">
            <v>311201057</v>
          </cell>
          <cell r="C3086" t="str">
            <v>乳房按摩</v>
          </cell>
          <cell r="D3086" t="str">
            <v>包括微波按摩、吸乳</v>
          </cell>
        </row>
        <row r="3086">
          <cell r="F3086" t="str">
            <v>次</v>
          </cell>
        </row>
        <row r="3086">
          <cell r="I3086">
            <v>15</v>
          </cell>
        </row>
        <row r="3086">
          <cell r="K3086">
            <v>15</v>
          </cell>
        </row>
        <row r="3086">
          <cell r="S3086">
            <v>15</v>
          </cell>
          <cell r="T3086">
            <v>15</v>
          </cell>
          <cell r="U3086">
            <v>15</v>
          </cell>
        </row>
        <row r="3087">
          <cell r="B3087">
            <v>311201058</v>
          </cell>
          <cell r="C3087" t="str">
            <v>经皮盆腔脓肿穿刺引流术</v>
          </cell>
          <cell r="D3087" t="str">
            <v>包括盆腔液性包块穿刺，肿物穿刺，不含影像引导</v>
          </cell>
          <cell r="E3087" t="str">
            <v>引流管</v>
          </cell>
          <cell r="F3087" t="str">
            <v>次</v>
          </cell>
        </row>
        <row r="3087">
          <cell r="I3087">
            <v>490</v>
          </cell>
        </row>
        <row r="3087">
          <cell r="K3087">
            <v>490</v>
          </cell>
        </row>
        <row r="3087">
          <cell r="S3087">
            <v>490</v>
          </cell>
          <cell r="T3087">
            <v>490</v>
          </cell>
          <cell r="U3087">
            <v>490</v>
          </cell>
        </row>
        <row r="3088">
          <cell r="B3088">
            <v>311201059</v>
          </cell>
          <cell r="C3088" t="str">
            <v>未成熟卵体外成熟培养</v>
          </cell>
        </row>
        <row r="3088">
          <cell r="F3088" t="str">
            <v>次</v>
          </cell>
        </row>
        <row r="3088">
          <cell r="I3088" t="str">
            <v>自主定价</v>
          </cell>
        </row>
        <row r="3088">
          <cell r="K3088" t="str">
            <v>自主定价</v>
          </cell>
        </row>
        <row r="3088">
          <cell r="S3088" t="str">
            <v>自主定价</v>
          </cell>
          <cell r="T3088" t="str">
            <v>自主定价</v>
          </cell>
          <cell r="U3088" t="str">
            <v>自主定价</v>
          </cell>
        </row>
        <row r="3089">
          <cell r="B3089">
            <v>311201060</v>
          </cell>
          <cell r="C3089" t="str">
            <v>体外受精早期胚胎辅助孵化</v>
          </cell>
          <cell r="D3089" t="str">
            <v>含透明带切割、打孔、削薄，胚胎显微操作</v>
          </cell>
        </row>
        <row r="3089">
          <cell r="F3089" t="str">
            <v>次</v>
          </cell>
        </row>
        <row r="3089">
          <cell r="I3089" t="str">
            <v>自主定价</v>
          </cell>
        </row>
        <row r="3089">
          <cell r="K3089" t="str">
            <v>自主定价</v>
          </cell>
        </row>
        <row r="3089">
          <cell r="S3089" t="str">
            <v>自主定价</v>
          </cell>
          <cell r="T3089" t="str">
            <v>自主定价</v>
          </cell>
          <cell r="U3089" t="str">
            <v>自主定价</v>
          </cell>
        </row>
        <row r="3090">
          <cell r="B3090">
            <v>311201061</v>
          </cell>
          <cell r="C3090" t="str">
            <v>囊胚培养</v>
          </cell>
        </row>
        <row r="3090">
          <cell r="F3090" t="str">
            <v>次</v>
          </cell>
        </row>
        <row r="3090">
          <cell r="I3090" t="str">
            <v>自主定价</v>
          </cell>
        </row>
        <row r="3090">
          <cell r="K3090" t="str">
            <v>自主定价</v>
          </cell>
        </row>
        <row r="3090">
          <cell r="S3090" t="str">
            <v>自主定价</v>
          </cell>
          <cell r="T3090" t="str">
            <v>自主定价</v>
          </cell>
          <cell r="U3090" t="str">
            <v>自主定价</v>
          </cell>
        </row>
        <row r="3091">
          <cell r="B3091">
            <v>311201062</v>
          </cell>
          <cell r="C3091" t="str">
            <v>胚胎冷冻</v>
          </cell>
          <cell r="D3091" t="str">
            <v>含保存；包括精子冷冻</v>
          </cell>
        </row>
        <row r="3091">
          <cell r="F3091" t="str">
            <v>月</v>
          </cell>
          <cell r="G3091" t="str">
            <v>不足月按月收费</v>
          </cell>
        </row>
        <row r="3091">
          <cell r="I3091" t="str">
            <v>自主定价</v>
          </cell>
        </row>
        <row r="3091">
          <cell r="K3091" t="str">
            <v>自主定价</v>
          </cell>
        </row>
        <row r="3091">
          <cell r="S3091" t="str">
            <v>自主定价</v>
          </cell>
          <cell r="T3091" t="str">
            <v>自主定价</v>
          </cell>
          <cell r="U3091" t="str">
            <v>自主定价</v>
          </cell>
        </row>
        <row r="3092">
          <cell r="B3092">
            <v>311201063</v>
          </cell>
          <cell r="C3092" t="str">
            <v>冷冻胚胎复苏</v>
          </cell>
          <cell r="D3092" t="str">
            <v>包括精液冷冻复苏</v>
          </cell>
        </row>
        <row r="3092">
          <cell r="F3092" t="str">
            <v>次</v>
          </cell>
        </row>
        <row r="3092">
          <cell r="I3092" t="str">
            <v>自主定价</v>
          </cell>
        </row>
        <row r="3092">
          <cell r="K3092" t="str">
            <v>自主定价</v>
          </cell>
        </row>
        <row r="3092">
          <cell r="S3092" t="str">
            <v>自主定价</v>
          </cell>
          <cell r="T3092" t="str">
            <v>自主定价</v>
          </cell>
          <cell r="U3092" t="str">
            <v>自主定价</v>
          </cell>
        </row>
        <row r="3093">
          <cell r="B3093">
            <v>311201064</v>
          </cell>
          <cell r="C3093" t="str">
            <v>乳管镜检查</v>
          </cell>
          <cell r="D3093" t="str">
            <v>含活检；包括疏通、扩张、冲洗</v>
          </cell>
        </row>
        <row r="3094">
          <cell r="B3094" t="str">
            <v>311201064a</v>
          </cell>
          <cell r="C3094" t="str">
            <v>单侧</v>
          </cell>
        </row>
        <row r="3094">
          <cell r="F3094" t="str">
            <v>次</v>
          </cell>
        </row>
        <row r="3094">
          <cell r="I3094">
            <v>400</v>
          </cell>
        </row>
        <row r="3094">
          <cell r="K3094">
            <v>400</v>
          </cell>
        </row>
        <row r="3094">
          <cell r="S3094">
            <v>400</v>
          </cell>
          <cell r="T3094">
            <v>400</v>
          </cell>
          <cell r="U3094">
            <v>400</v>
          </cell>
        </row>
        <row r="3095">
          <cell r="B3095" t="str">
            <v>311201064b</v>
          </cell>
          <cell r="C3095" t="str">
            <v>双侧</v>
          </cell>
        </row>
        <row r="3095">
          <cell r="F3095" t="str">
            <v>次</v>
          </cell>
        </row>
        <row r="3095">
          <cell r="I3095">
            <v>600</v>
          </cell>
        </row>
        <row r="3095">
          <cell r="K3095">
            <v>600</v>
          </cell>
        </row>
        <row r="3095">
          <cell r="S3095">
            <v>600</v>
          </cell>
          <cell r="T3095">
            <v>600</v>
          </cell>
          <cell r="U3095">
            <v>600</v>
          </cell>
        </row>
        <row r="3096">
          <cell r="B3096">
            <v>311201065</v>
          </cell>
          <cell r="C3096" t="str">
            <v>早孕期经腹绒毛取材术</v>
          </cell>
          <cell r="D3096" t="str">
            <v>不含超声引导</v>
          </cell>
        </row>
        <row r="3096">
          <cell r="F3096" t="str">
            <v>次</v>
          </cell>
        </row>
        <row r="3096">
          <cell r="I3096">
            <v>735</v>
          </cell>
        </row>
        <row r="3096">
          <cell r="K3096">
            <v>735</v>
          </cell>
        </row>
        <row r="3096">
          <cell r="S3096">
            <v>735</v>
          </cell>
          <cell r="T3096">
            <v>735</v>
          </cell>
          <cell r="U3096">
            <v>735</v>
          </cell>
        </row>
        <row r="3097">
          <cell r="B3097">
            <v>311201066</v>
          </cell>
          <cell r="C3097" t="str">
            <v>超声臭氧治疗</v>
          </cell>
        </row>
        <row r="3097">
          <cell r="E3097" t="str">
            <v>一次性冲洗管</v>
          </cell>
          <cell r="F3097" t="str">
            <v>次</v>
          </cell>
        </row>
        <row r="3097">
          <cell r="I3097" t="str">
            <v>自主定价</v>
          </cell>
        </row>
        <row r="3097">
          <cell r="K3097" t="str">
            <v>自主定价</v>
          </cell>
        </row>
        <row r="3097">
          <cell r="S3097" t="str">
            <v>自主定价</v>
          </cell>
          <cell r="T3097" t="str">
            <v>自主定价</v>
          </cell>
          <cell r="U3097" t="str">
            <v>自主定价</v>
          </cell>
        </row>
        <row r="3098">
          <cell r="B3098">
            <v>311201067</v>
          </cell>
          <cell r="C3098" t="str">
            <v>丈夫淋巴细胞免疫治疗</v>
          </cell>
        </row>
        <row r="3098">
          <cell r="F3098" t="str">
            <v>次</v>
          </cell>
        </row>
        <row r="3098">
          <cell r="I3098" t="str">
            <v>自主定价</v>
          </cell>
        </row>
        <row r="3098">
          <cell r="K3098" t="str">
            <v>自主定价</v>
          </cell>
        </row>
        <row r="3098">
          <cell r="S3098" t="str">
            <v>自主定价</v>
          </cell>
          <cell r="T3098" t="str">
            <v>自主定价</v>
          </cell>
          <cell r="U3098" t="str">
            <v>自主定价</v>
          </cell>
        </row>
        <row r="3099">
          <cell r="B3099">
            <v>311201068</v>
          </cell>
          <cell r="C3099" t="str">
            <v>胎儿镜选择性胎盘交通血管激光电凝术</v>
          </cell>
        </row>
        <row r="3099">
          <cell r="E3099" t="str">
            <v>一次性穿刺鞘、光纤</v>
          </cell>
          <cell r="F3099" t="str">
            <v>次</v>
          </cell>
        </row>
        <row r="3099">
          <cell r="I3099" t="str">
            <v>自主定价</v>
          </cell>
        </row>
        <row r="3099">
          <cell r="K3099" t="str">
            <v>自主定价</v>
          </cell>
        </row>
        <row r="3099">
          <cell r="S3099" t="str">
            <v>自主定价</v>
          </cell>
          <cell r="T3099" t="str">
            <v>自主定价</v>
          </cell>
          <cell r="U3099" t="str">
            <v>自主定价</v>
          </cell>
        </row>
        <row r="3100">
          <cell r="B3100">
            <v>311201069</v>
          </cell>
          <cell r="C3100" t="str">
            <v>专业全程陪伴分娩</v>
          </cell>
          <cell r="D3100" t="str">
            <v>产妇进入活跃期后由一名专业助产士在单间内全程陪伴生产。</v>
          </cell>
        </row>
        <row r="3100">
          <cell r="F3100" t="str">
            <v>次</v>
          </cell>
        </row>
        <row r="3100">
          <cell r="I3100" t="str">
            <v>自主定价</v>
          </cell>
        </row>
        <row r="3100">
          <cell r="K3100" t="str">
            <v>自主定价</v>
          </cell>
        </row>
        <row r="3100">
          <cell r="S3100" t="str">
            <v>自主定价</v>
          </cell>
          <cell r="T3100" t="str">
            <v>自主定价</v>
          </cell>
          <cell r="U3100" t="str">
            <v>自主定价</v>
          </cell>
        </row>
        <row r="3101">
          <cell r="B3101">
            <v>311201077</v>
          </cell>
          <cell r="C3101" t="str">
            <v>宫腔观察吸引术</v>
          </cell>
          <cell r="D3101" t="str">
            <v>妇科检查，窥阴器暴露子宫颈，消毒擦拭阴道，消毒宫颈，探测宫腔深度，扩宮器依次扩张宮颈后，观察宫颈、宫颈管及宫腔内膜情况，刮取或吸除组织。术后探宫腔，观察岀血，并检查吸岀物的完整性或送检，详细记录手术病历。不含病理学检查。</v>
          </cell>
          <cell r="E3101" t="str">
            <v>一次性（内窥）摄像吸引管</v>
          </cell>
          <cell r="F3101" t="str">
            <v>次</v>
          </cell>
        </row>
        <row r="3101">
          <cell r="I3101" t="str">
            <v>自主定价</v>
          </cell>
        </row>
        <row r="3101">
          <cell r="K3101" t="str">
            <v>自主定价</v>
          </cell>
        </row>
        <row r="3101">
          <cell r="S3101" t="str">
            <v>自主定价</v>
          </cell>
          <cell r="T3101" t="str">
            <v>自主定价</v>
          </cell>
          <cell r="U3101" t="str">
            <v>自主定价</v>
          </cell>
        </row>
        <row r="3102">
          <cell r="B3102">
            <v>311201078</v>
          </cell>
          <cell r="C3102" t="str">
            <v>宫腔置管灌洗术</v>
          </cell>
          <cell r="D3102" t="str">
            <v>膀胱截石位，常规外阴消毒，铺无菌巾,消毒阴道及宫颈，用无菌导尿管经过宫颈放入宫腔约10T5cm,将药物通过尿管注入宫腔，留置约10分钟后回抽药物，如此反复多次。</v>
          </cell>
        </row>
        <row r="3102">
          <cell r="F3102" t="str">
            <v>次</v>
          </cell>
        </row>
        <row r="3102">
          <cell r="I3102" t="str">
            <v>自主定价</v>
          </cell>
        </row>
        <row r="3102">
          <cell r="K3102" t="str">
            <v>自主定价</v>
          </cell>
        </row>
        <row r="3102">
          <cell r="S3102" t="str">
            <v>自主定价</v>
          </cell>
          <cell r="T3102" t="str">
            <v>自主定价</v>
          </cell>
          <cell r="U3102" t="str">
            <v>自主定价</v>
          </cell>
        </row>
        <row r="3103">
          <cell r="B3103">
            <v>311201079</v>
          </cell>
          <cell r="C3103" t="str">
            <v>盆底手法按摩</v>
          </cell>
          <cell r="D3103" t="str">
            <v>以手法按摩阴道及会阴部肌肉群，增加盆底肌肉的肌力、弹性和协调性，增加肌肉筋膜的弹力，促进盆底功能康复。</v>
          </cell>
        </row>
        <row r="3103">
          <cell r="F3103" t="str">
            <v>次</v>
          </cell>
        </row>
        <row r="3103">
          <cell r="I3103" t="str">
            <v>自主定价</v>
          </cell>
        </row>
        <row r="3103">
          <cell r="K3103" t="str">
            <v>自主定价</v>
          </cell>
        </row>
        <row r="3103">
          <cell r="S3103" t="str">
            <v>自主定价</v>
          </cell>
          <cell r="T3103" t="str">
            <v>自主定价</v>
          </cell>
          <cell r="U3103" t="str">
            <v>自主定价</v>
          </cell>
        </row>
        <row r="3104">
          <cell r="B3104">
            <v>311201080</v>
          </cell>
          <cell r="C3104" t="str">
            <v>胎儿胸（腹）腔穿刺术</v>
          </cell>
          <cell r="D3104" t="str">
            <v>在超声引导下穿刺经皮肤一羊膜腔一刺入胎儿胸腔/腹腔内。固定针体，连接注射器，抽吸胸腔积液或腹水送检。不含超声引导和超声监测。</v>
          </cell>
        </row>
        <row r="3104">
          <cell r="F3104" t="str">
            <v>次</v>
          </cell>
        </row>
        <row r="3104">
          <cell r="I3104" t="str">
            <v>自主定价</v>
          </cell>
        </row>
        <row r="3104">
          <cell r="K3104" t="str">
            <v>自主定价</v>
          </cell>
        </row>
        <row r="3104">
          <cell r="S3104" t="str">
            <v>自主定价</v>
          </cell>
          <cell r="T3104" t="str">
            <v>自主定价</v>
          </cell>
          <cell r="U3104" t="str">
            <v>自主定价</v>
          </cell>
        </row>
        <row r="3105">
          <cell r="B3105">
            <v>311201081</v>
          </cell>
          <cell r="C3105" t="str">
            <v>盆底功能康复治疗</v>
          </cell>
        </row>
        <row r="3105">
          <cell r="F3105" t="str">
            <v>次</v>
          </cell>
          <cell r="G3105" t="str">
            <v>使用电刺激、射频、激光等方式分别计价</v>
          </cell>
        </row>
        <row r="3105">
          <cell r="I3105" t="str">
            <v>自主定价</v>
          </cell>
        </row>
        <row r="3105">
          <cell r="K3105" t="str">
            <v>自主定价</v>
          </cell>
        </row>
        <row r="3105">
          <cell r="S3105" t="str">
            <v>自主定价</v>
          </cell>
          <cell r="T3105" t="str">
            <v>自主定价</v>
          </cell>
          <cell r="U3105" t="str">
            <v>自主定价</v>
          </cell>
        </row>
        <row r="3106">
          <cell r="B3106">
            <v>311202</v>
          </cell>
          <cell r="C3106" t="str">
            <v>新生儿特殊诊疗</v>
          </cell>
        </row>
        <row r="3107">
          <cell r="B3107">
            <v>311202001</v>
          </cell>
          <cell r="C3107" t="str">
            <v>新生儿暖箱</v>
          </cell>
          <cell r="D3107" t="str">
            <v>包括辐射保暖</v>
          </cell>
        </row>
        <row r="3107">
          <cell r="F3107" t="str">
            <v>小时</v>
          </cell>
        </row>
        <row r="3107">
          <cell r="I3107">
            <v>2</v>
          </cell>
        </row>
        <row r="3107">
          <cell r="K3107">
            <v>2</v>
          </cell>
        </row>
        <row r="3107">
          <cell r="S3107">
            <v>2</v>
          </cell>
          <cell r="T3107">
            <v>2</v>
          </cell>
          <cell r="U3107">
            <v>2</v>
          </cell>
        </row>
        <row r="3108">
          <cell r="B3108">
            <v>311202002</v>
          </cell>
          <cell r="C3108" t="str">
            <v>新生儿测颅压</v>
          </cell>
        </row>
        <row r="3108">
          <cell r="F3108" t="str">
            <v>次</v>
          </cell>
        </row>
        <row r="3108">
          <cell r="I3108">
            <v>15</v>
          </cell>
        </row>
        <row r="3108">
          <cell r="K3108">
            <v>15</v>
          </cell>
        </row>
        <row r="3108">
          <cell r="S3108">
            <v>15</v>
          </cell>
          <cell r="T3108">
            <v>15</v>
          </cell>
          <cell r="U3108">
            <v>15</v>
          </cell>
        </row>
        <row r="3109">
          <cell r="B3109">
            <v>311202003</v>
          </cell>
          <cell r="C3109" t="str">
            <v>新生儿复苏</v>
          </cell>
        </row>
        <row r="3109">
          <cell r="F3109" t="str">
            <v>次</v>
          </cell>
        </row>
        <row r="3109">
          <cell r="I3109">
            <v>50</v>
          </cell>
        </row>
        <row r="3109">
          <cell r="K3109">
            <v>50</v>
          </cell>
        </row>
        <row r="3109">
          <cell r="S3109">
            <v>50</v>
          </cell>
          <cell r="T3109">
            <v>50</v>
          </cell>
          <cell r="U3109">
            <v>50</v>
          </cell>
        </row>
        <row r="3110">
          <cell r="B3110">
            <v>311202004</v>
          </cell>
          <cell r="C3110" t="str">
            <v>新生儿气管插管术</v>
          </cell>
        </row>
        <row r="3110">
          <cell r="F3110" t="str">
            <v>次</v>
          </cell>
        </row>
        <row r="3110">
          <cell r="I3110">
            <v>80</v>
          </cell>
        </row>
        <row r="3110">
          <cell r="K3110">
            <v>80</v>
          </cell>
        </row>
        <row r="3110">
          <cell r="S3110">
            <v>80</v>
          </cell>
          <cell r="T3110">
            <v>80</v>
          </cell>
          <cell r="U3110">
            <v>80</v>
          </cell>
        </row>
        <row r="3111">
          <cell r="B3111">
            <v>311202005</v>
          </cell>
          <cell r="C3111" t="str">
            <v>新生儿人工呼吸（正压通气）</v>
          </cell>
        </row>
        <row r="3111">
          <cell r="F3111" t="str">
            <v>次</v>
          </cell>
        </row>
        <row r="3111">
          <cell r="I3111">
            <v>25</v>
          </cell>
        </row>
        <row r="3111">
          <cell r="K3111">
            <v>25</v>
          </cell>
        </row>
        <row r="3111">
          <cell r="S3111">
            <v>25</v>
          </cell>
          <cell r="T3111">
            <v>25</v>
          </cell>
          <cell r="U3111">
            <v>25</v>
          </cell>
        </row>
        <row r="3112">
          <cell r="B3112">
            <v>311202006</v>
          </cell>
          <cell r="C3112" t="str">
            <v>新生儿洗胃</v>
          </cell>
        </row>
        <row r="3112">
          <cell r="F3112" t="str">
            <v>次</v>
          </cell>
        </row>
        <row r="3112">
          <cell r="I3112">
            <v>40</v>
          </cell>
        </row>
        <row r="3112">
          <cell r="K3112">
            <v>40</v>
          </cell>
        </row>
        <row r="3112">
          <cell r="S3112">
            <v>40</v>
          </cell>
          <cell r="T3112">
            <v>40</v>
          </cell>
          <cell r="U3112">
            <v>40</v>
          </cell>
        </row>
        <row r="3113">
          <cell r="B3113">
            <v>311202007</v>
          </cell>
          <cell r="C3113" t="str">
            <v>新生儿监护</v>
          </cell>
          <cell r="D3113" t="str">
            <v>包括单独心电监护；心电，呼吸、血压监护；心电、呼吸、血压、氧饱和度监护</v>
          </cell>
        </row>
        <row r="3113">
          <cell r="F3113" t="str">
            <v>小时</v>
          </cell>
        </row>
        <row r="3113">
          <cell r="I3113">
            <v>10</v>
          </cell>
        </row>
        <row r="3113">
          <cell r="K3113">
            <v>10</v>
          </cell>
        </row>
        <row r="3113">
          <cell r="S3113">
            <v>10</v>
          </cell>
          <cell r="T3113">
            <v>10</v>
          </cell>
          <cell r="U3113">
            <v>10</v>
          </cell>
        </row>
        <row r="3114">
          <cell r="B3114">
            <v>311202008</v>
          </cell>
          <cell r="C3114" t="str">
            <v>新生儿脐静脉穿刺和注射</v>
          </cell>
        </row>
        <row r="3114">
          <cell r="F3114" t="str">
            <v>次</v>
          </cell>
        </row>
        <row r="3114">
          <cell r="I3114">
            <v>15</v>
          </cell>
        </row>
        <row r="3114">
          <cell r="K3114">
            <v>15</v>
          </cell>
        </row>
        <row r="3114">
          <cell r="S3114">
            <v>15</v>
          </cell>
          <cell r="T3114">
            <v>15</v>
          </cell>
          <cell r="U3114">
            <v>15</v>
          </cell>
        </row>
        <row r="3115">
          <cell r="B3115">
            <v>311202009</v>
          </cell>
          <cell r="C3115" t="str">
            <v>新生儿兰光治疗</v>
          </cell>
          <cell r="D3115" t="str">
            <v>含兰光灯、眼罩</v>
          </cell>
        </row>
        <row r="3115">
          <cell r="F3115" t="str">
            <v>小时</v>
          </cell>
          <cell r="G3115" t="str">
            <v>冷光源兰光加收1元</v>
          </cell>
        </row>
        <row r="3115">
          <cell r="I3115">
            <v>2</v>
          </cell>
        </row>
        <row r="3115">
          <cell r="K3115">
            <v>2</v>
          </cell>
        </row>
        <row r="3115">
          <cell r="S3115">
            <v>2</v>
          </cell>
          <cell r="T3115">
            <v>2</v>
          </cell>
          <cell r="U3115">
            <v>2</v>
          </cell>
        </row>
        <row r="3116">
          <cell r="B3116">
            <v>311202010</v>
          </cell>
          <cell r="C3116" t="str">
            <v>新生儿换血术</v>
          </cell>
          <cell r="D3116" t="str">
            <v>含脐静脉插管术</v>
          </cell>
          <cell r="E3116" t="str">
            <v>血液</v>
          </cell>
          <cell r="F3116" t="str">
            <v>次</v>
          </cell>
        </row>
        <row r="3116">
          <cell r="I3116">
            <v>350</v>
          </cell>
        </row>
        <row r="3116">
          <cell r="K3116">
            <v>350</v>
          </cell>
        </row>
        <row r="3116">
          <cell r="S3116">
            <v>350</v>
          </cell>
          <cell r="T3116">
            <v>350</v>
          </cell>
          <cell r="U3116">
            <v>350</v>
          </cell>
        </row>
        <row r="3117">
          <cell r="B3117">
            <v>311202011</v>
          </cell>
          <cell r="C3117" t="str">
            <v>新生儿经皮胆红素测定</v>
          </cell>
        </row>
        <row r="3117">
          <cell r="F3117" t="str">
            <v>次</v>
          </cell>
        </row>
        <row r="3117">
          <cell r="I3117">
            <v>16</v>
          </cell>
        </row>
        <row r="3117">
          <cell r="K3117">
            <v>16</v>
          </cell>
        </row>
        <row r="3117">
          <cell r="S3117">
            <v>16</v>
          </cell>
          <cell r="T3117">
            <v>16</v>
          </cell>
          <cell r="U3117">
            <v>16</v>
          </cell>
        </row>
        <row r="3118">
          <cell r="B3118">
            <v>311202012</v>
          </cell>
          <cell r="C3118" t="str">
            <v>新生儿辐射抢救治疗</v>
          </cell>
          <cell r="D3118" t="str">
            <v>不含监护</v>
          </cell>
        </row>
        <row r="3118">
          <cell r="F3118" t="str">
            <v>小时</v>
          </cell>
        </row>
        <row r="3118">
          <cell r="I3118">
            <v>11</v>
          </cell>
        </row>
        <row r="3118">
          <cell r="K3118">
            <v>11</v>
          </cell>
        </row>
        <row r="3118">
          <cell r="S3118">
            <v>11</v>
          </cell>
          <cell r="T3118">
            <v>11</v>
          </cell>
          <cell r="U3118">
            <v>11</v>
          </cell>
        </row>
        <row r="3119">
          <cell r="B3119">
            <v>311202013</v>
          </cell>
          <cell r="C3119" t="str">
            <v>新生儿囟门穿刺术</v>
          </cell>
          <cell r="D3119" t="str">
            <v>包括前后囟门</v>
          </cell>
        </row>
        <row r="3119">
          <cell r="F3119" t="str">
            <v>次</v>
          </cell>
        </row>
        <row r="3119">
          <cell r="I3119">
            <v>35</v>
          </cell>
        </row>
        <row r="3119">
          <cell r="K3119">
            <v>35</v>
          </cell>
        </row>
        <row r="3119">
          <cell r="S3119">
            <v>35</v>
          </cell>
          <cell r="T3119">
            <v>35</v>
          </cell>
          <cell r="U3119">
            <v>35</v>
          </cell>
        </row>
        <row r="3120">
          <cell r="B3120">
            <v>311202014</v>
          </cell>
          <cell r="C3120" t="str">
            <v>新生儿量表检查</v>
          </cell>
        </row>
        <row r="3120">
          <cell r="F3120" t="str">
            <v>次</v>
          </cell>
        </row>
        <row r="3120">
          <cell r="I3120">
            <v>20</v>
          </cell>
        </row>
        <row r="3120">
          <cell r="K3120">
            <v>20</v>
          </cell>
        </row>
        <row r="3120">
          <cell r="S3120">
            <v>20</v>
          </cell>
          <cell r="T3120">
            <v>20</v>
          </cell>
          <cell r="U3120">
            <v>20</v>
          </cell>
        </row>
        <row r="3121">
          <cell r="B3121">
            <v>311202015</v>
          </cell>
          <cell r="C3121" t="str">
            <v>新生儿行为测定</v>
          </cell>
          <cell r="D3121" t="str">
            <v>包括神经反应测评</v>
          </cell>
        </row>
        <row r="3121">
          <cell r="F3121" t="str">
            <v>次</v>
          </cell>
        </row>
        <row r="3121">
          <cell r="I3121">
            <v>20</v>
          </cell>
        </row>
        <row r="3121">
          <cell r="K3121">
            <v>20</v>
          </cell>
        </row>
        <row r="3121">
          <cell r="S3121">
            <v>20</v>
          </cell>
          <cell r="T3121">
            <v>20</v>
          </cell>
          <cell r="U3121">
            <v>20</v>
          </cell>
        </row>
        <row r="3122">
          <cell r="B3122">
            <v>3113</v>
          </cell>
          <cell r="C3122" t="str">
            <v>13.肌肉骨骼系统</v>
          </cell>
        </row>
        <row r="3123">
          <cell r="B3123">
            <v>311300001</v>
          </cell>
          <cell r="C3123" t="str">
            <v>关节镜检查</v>
          </cell>
          <cell r="D3123" t="str">
            <v>含活检</v>
          </cell>
        </row>
        <row r="3123">
          <cell r="F3123" t="str">
            <v>次</v>
          </cell>
        </row>
        <row r="3123">
          <cell r="I3123">
            <v>400</v>
          </cell>
        </row>
        <row r="3123">
          <cell r="K3123">
            <v>400</v>
          </cell>
        </row>
        <row r="3123">
          <cell r="S3123">
            <v>400</v>
          </cell>
          <cell r="T3123">
            <v>400</v>
          </cell>
          <cell r="U3123">
            <v>400</v>
          </cell>
        </row>
        <row r="3124">
          <cell r="B3124">
            <v>311300002</v>
          </cell>
          <cell r="C3124" t="str">
            <v>关节穿刺术</v>
          </cell>
          <cell r="D3124" t="str">
            <v>含加压包扎：包括关节腔减压术</v>
          </cell>
        </row>
        <row r="3124">
          <cell r="F3124" t="str">
            <v>次</v>
          </cell>
        </row>
        <row r="3124">
          <cell r="I3124">
            <v>158</v>
          </cell>
        </row>
        <row r="3124">
          <cell r="K3124">
            <v>158</v>
          </cell>
        </row>
        <row r="3124">
          <cell r="S3124">
            <v>158</v>
          </cell>
          <cell r="T3124">
            <v>158</v>
          </cell>
          <cell r="U3124">
            <v>158</v>
          </cell>
        </row>
        <row r="3125">
          <cell r="B3125">
            <v>311300003</v>
          </cell>
          <cell r="C3125" t="str">
            <v>关节腔灌注治疗</v>
          </cell>
        </row>
        <row r="3125">
          <cell r="F3125" t="str">
            <v>次</v>
          </cell>
        </row>
        <row r="3125">
          <cell r="I3125">
            <v>50</v>
          </cell>
        </row>
        <row r="3125">
          <cell r="K3125">
            <v>50</v>
          </cell>
        </row>
        <row r="3125">
          <cell r="S3125">
            <v>50</v>
          </cell>
          <cell r="T3125">
            <v>50</v>
          </cell>
          <cell r="U3125">
            <v>50</v>
          </cell>
        </row>
        <row r="3126">
          <cell r="B3126">
            <v>311300004</v>
          </cell>
          <cell r="C3126" t="str">
            <v>持续关节腔冲洗</v>
          </cell>
        </row>
        <row r="3126">
          <cell r="F3126" t="str">
            <v>次</v>
          </cell>
        </row>
        <row r="3126">
          <cell r="I3126">
            <v>50</v>
          </cell>
        </row>
        <row r="3126">
          <cell r="K3126">
            <v>50</v>
          </cell>
        </row>
        <row r="3126">
          <cell r="S3126">
            <v>50</v>
          </cell>
          <cell r="T3126">
            <v>50</v>
          </cell>
          <cell r="U3126">
            <v>50</v>
          </cell>
        </row>
        <row r="3127">
          <cell r="B3127">
            <v>311300005</v>
          </cell>
          <cell r="C3127" t="str">
            <v>骨膜封闭术</v>
          </cell>
        </row>
        <row r="3127">
          <cell r="F3127" t="str">
            <v>次</v>
          </cell>
        </row>
        <row r="3127">
          <cell r="I3127">
            <v>30</v>
          </cell>
        </row>
        <row r="3127">
          <cell r="K3127">
            <v>30</v>
          </cell>
        </row>
        <row r="3127">
          <cell r="S3127">
            <v>30</v>
          </cell>
          <cell r="T3127">
            <v>30</v>
          </cell>
          <cell r="U3127">
            <v>30</v>
          </cell>
        </row>
        <row r="3128">
          <cell r="B3128">
            <v>311300006</v>
          </cell>
          <cell r="C3128" t="str">
            <v>软组织内封闭术</v>
          </cell>
          <cell r="D3128" t="str">
            <v>包括各种肌肉软组织、筋膜、肌腱</v>
          </cell>
        </row>
        <row r="3128">
          <cell r="F3128" t="str">
            <v>次</v>
          </cell>
        </row>
        <row r="3128">
          <cell r="I3128">
            <v>30</v>
          </cell>
        </row>
        <row r="3128">
          <cell r="K3128">
            <v>30</v>
          </cell>
        </row>
        <row r="3128">
          <cell r="S3128">
            <v>30</v>
          </cell>
          <cell r="T3128">
            <v>30</v>
          </cell>
          <cell r="U3128">
            <v>30</v>
          </cell>
        </row>
        <row r="3129">
          <cell r="B3129">
            <v>311300007</v>
          </cell>
          <cell r="C3129" t="str">
            <v>神经根封闭术</v>
          </cell>
        </row>
        <row r="3129">
          <cell r="F3129" t="str">
            <v>次</v>
          </cell>
        </row>
        <row r="3129">
          <cell r="I3129">
            <v>45</v>
          </cell>
        </row>
        <row r="3129">
          <cell r="K3129">
            <v>45</v>
          </cell>
        </row>
        <row r="3129">
          <cell r="S3129">
            <v>45</v>
          </cell>
          <cell r="T3129">
            <v>45</v>
          </cell>
          <cell r="U3129">
            <v>45</v>
          </cell>
        </row>
        <row r="3130">
          <cell r="B3130">
            <v>311300008</v>
          </cell>
          <cell r="C3130" t="str">
            <v>周围神经封闭术</v>
          </cell>
        </row>
        <row r="3130">
          <cell r="F3130" t="str">
            <v>次</v>
          </cell>
        </row>
        <row r="3130">
          <cell r="I3130">
            <v>45</v>
          </cell>
        </row>
        <row r="3130">
          <cell r="K3130">
            <v>45</v>
          </cell>
        </row>
        <row r="3130">
          <cell r="S3130">
            <v>45</v>
          </cell>
          <cell r="T3130">
            <v>45</v>
          </cell>
          <cell r="U3130">
            <v>45</v>
          </cell>
        </row>
        <row r="3131">
          <cell r="B3131">
            <v>311300009</v>
          </cell>
          <cell r="C3131" t="str">
            <v>神经丛封闭术</v>
          </cell>
          <cell r="D3131" t="str">
            <v>包括臂丛、腰骶丛</v>
          </cell>
        </row>
        <row r="3131">
          <cell r="F3131" t="str">
            <v>次</v>
          </cell>
        </row>
        <row r="3131">
          <cell r="I3131">
            <v>60</v>
          </cell>
        </row>
        <row r="3131">
          <cell r="K3131">
            <v>60</v>
          </cell>
        </row>
        <row r="3131">
          <cell r="S3131">
            <v>60</v>
          </cell>
          <cell r="T3131">
            <v>60</v>
          </cell>
          <cell r="U3131">
            <v>60</v>
          </cell>
        </row>
        <row r="3132">
          <cell r="B3132">
            <v>311300010</v>
          </cell>
          <cell r="C3132" t="str">
            <v>鞘内注射</v>
          </cell>
          <cell r="D3132" t="str">
            <v>包括鞘内封闭</v>
          </cell>
        </row>
        <row r="3132">
          <cell r="F3132" t="str">
            <v>次</v>
          </cell>
        </row>
        <row r="3132">
          <cell r="I3132">
            <v>25</v>
          </cell>
        </row>
        <row r="3132">
          <cell r="K3132">
            <v>25</v>
          </cell>
        </row>
        <row r="3132">
          <cell r="S3132">
            <v>25</v>
          </cell>
          <cell r="T3132">
            <v>25</v>
          </cell>
          <cell r="U3132">
            <v>25</v>
          </cell>
        </row>
        <row r="3133">
          <cell r="B3133">
            <v>311300011</v>
          </cell>
          <cell r="C3133" t="str">
            <v>骶管滴注</v>
          </cell>
        </row>
        <row r="3133">
          <cell r="F3133" t="str">
            <v>次</v>
          </cell>
        </row>
        <row r="3133">
          <cell r="I3133">
            <v>90</v>
          </cell>
        </row>
        <row r="3133">
          <cell r="K3133">
            <v>90</v>
          </cell>
        </row>
        <row r="3133">
          <cell r="S3133">
            <v>90</v>
          </cell>
          <cell r="T3133">
            <v>90</v>
          </cell>
          <cell r="U3133">
            <v>90</v>
          </cell>
        </row>
        <row r="3134">
          <cell r="B3134">
            <v>311300012</v>
          </cell>
          <cell r="C3134" t="str">
            <v>骨穿刺术</v>
          </cell>
          <cell r="D3134" t="str">
            <v>含活检、加压包扎及弹性绷带</v>
          </cell>
          <cell r="E3134" t="str">
            <v>穿刺针</v>
          </cell>
          <cell r="F3134" t="str">
            <v>次</v>
          </cell>
        </row>
        <row r="3134">
          <cell r="I3134">
            <v>90</v>
          </cell>
        </row>
        <row r="3134">
          <cell r="K3134">
            <v>90</v>
          </cell>
        </row>
        <row r="3134">
          <cell r="S3134">
            <v>90</v>
          </cell>
          <cell r="T3134">
            <v>90</v>
          </cell>
          <cell r="U3134">
            <v>90</v>
          </cell>
        </row>
        <row r="3135">
          <cell r="B3135">
            <v>311300013</v>
          </cell>
          <cell r="C3135" t="str">
            <v>脊柱无创减压治疗</v>
          </cell>
        </row>
        <row r="3135">
          <cell r="F3135" t="str">
            <v>次</v>
          </cell>
        </row>
        <row r="3135">
          <cell r="I3135" t="str">
            <v>自主定价</v>
          </cell>
        </row>
        <row r="3135">
          <cell r="K3135" t="str">
            <v>自主定价</v>
          </cell>
        </row>
        <row r="3135">
          <cell r="S3135" t="str">
            <v>自主定价</v>
          </cell>
          <cell r="T3135" t="str">
            <v>自主定价</v>
          </cell>
          <cell r="U3135" t="str">
            <v>自主定价</v>
          </cell>
        </row>
        <row r="3136">
          <cell r="B3136">
            <v>311300018</v>
          </cell>
          <cell r="C3136" t="str">
            <v>原位组织再生治疗</v>
          </cell>
          <cell r="D3136" t="str">
            <v>采集静脉血，高速离心、分离、纯化，制备成品？，低温保存，应用于创面或损伤区域，制备成凝胶状，穿刺部位定位消毒，注射，包扎。处理废弃物。</v>
          </cell>
        </row>
        <row r="3136">
          <cell r="F3136" t="str">
            <v>次</v>
          </cell>
        </row>
        <row r="3136">
          <cell r="I3136" t="str">
            <v>自主定价</v>
          </cell>
        </row>
        <row r="3136">
          <cell r="K3136" t="str">
            <v>自主定价</v>
          </cell>
        </row>
        <row r="3136">
          <cell r="S3136" t="str">
            <v>自主定价</v>
          </cell>
          <cell r="T3136" t="str">
            <v>自主定价</v>
          </cell>
          <cell r="U3136" t="str">
            <v>自主定价</v>
          </cell>
        </row>
        <row r="3137">
          <cell r="B3137">
            <v>311300019</v>
          </cell>
          <cell r="C3137" t="str">
            <v>关节软骨损伤的组织工程软骨治疗</v>
          </cell>
          <cell r="D3137" t="str">
            <v>获取软骨组织，组织工程软骨的体外构建，收集软骨细胞，构建成自体细胞来源的组织工程软骨。行二次手术，将制备的组织工程软骨植入，修复关节软骨缺损。</v>
          </cell>
          <cell r="E3137" t="str">
            <v>单侧</v>
          </cell>
          <cell r="F3137" t="str">
            <v>次</v>
          </cell>
        </row>
        <row r="3137">
          <cell r="I3137" t="str">
            <v>自主定价</v>
          </cell>
        </row>
        <row r="3137">
          <cell r="K3137" t="str">
            <v>自主定价</v>
          </cell>
        </row>
        <row r="3137">
          <cell r="S3137" t="str">
            <v>自主定价</v>
          </cell>
          <cell r="T3137" t="str">
            <v>自主定价</v>
          </cell>
          <cell r="U3137" t="str">
            <v>自主定价</v>
          </cell>
        </row>
        <row r="3138">
          <cell r="B3138">
            <v>3114</v>
          </cell>
          <cell r="C3138" t="str">
            <v>14.体被系统</v>
          </cell>
        </row>
        <row r="3139">
          <cell r="B3139">
            <v>311400001</v>
          </cell>
          <cell r="C3139" t="str">
            <v>变应原皮内试验</v>
          </cell>
          <cell r="D3139" t="str">
            <v>包括吸入组、食物组、水果组、细菌组</v>
          </cell>
        </row>
        <row r="3139">
          <cell r="F3139" t="str">
            <v>组</v>
          </cell>
        </row>
        <row r="3139">
          <cell r="I3139">
            <v>40</v>
          </cell>
        </row>
        <row r="3139">
          <cell r="K3139">
            <v>40</v>
          </cell>
        </row>
        <row r="3139">
          <cell r="S3139">
            <v>40</v>
          </cell>
          <cell r="T3139">
            <v>40</v>
          </cell>
          <cell r="U3139">
            <v>40</v>
          </cell>
        </row>
        <row r="3140">
          <cell r="B3140">
            <v>311400002</v>
          </cell>
          <cell r="C3140" t="str">
            <v>性病检查</v>
          </cell>
        </row>
        <row r="3140">
          <cell r="F3140" t="str">
            <v>次</v>
          </cell>
        </row>
        <row r="3141">
          <cell r="B3141" t="str">
            <v>311400002a</v>
          </cell>
          <cell r="C3141" t="str">
            <v>男</v>
          </cell>
        </row>
        <row r="3141">
          <cell r="F3141" t="str">
            <v>次</v>
          </cell>
        </row>
        <row r="3141">
          <cell r="I3141">
            <v>5</v>
          </cell>
        </row>
        <row r="3141">
          <cell r="K3141">
            <v>5</v>
          </cell>
        </row>
        <row r="3141">
          <cell r="S3141">
            <v>5</v>
          </cell>
          <cell r="T3141">
            <v>5</v>
          </cell>
          <cell r="U3141">
            <v>5</v>
          </cell>
        </row>
        <row r="3142">
          <cell r="B3142" t="str">
            <v>311400002b</v>
          </cell>
          <cell r="C3142" t="str">
            <v>女</v>
          </cell>
        </row>
        <row r="3142">
          <cell r="F3142" t="str">
            <v>次</v>
          </cell>
        </row>
        <row r="3142">
          <cell r="I3142">
            <v>20</v>
          </cell>
        </row>
        <row r="3142">
          <cell r="K3142">
            <v>20</v>
          </cell>
        </row>
        <row r="3142">
          <cell r="S3142">
            <v>20</v>
          </cell>
          <cell r="T3142">
            <v>20</v>
          </cell>
          <cell r="U3142">
            <v>20</v>
          </cell>
        </row>
        <row r="3143">
          <cell r="B3143">
            <v>311400003</v>
          </cell>
          <cell r="C3143" t="str">
            <v>皮肤活检术</v>
          </cell>
        </row>
        <row r="3143">
          <cell r="F3143" t="str">
            <v>每个取材部位</v>
          </cell>
        </row>
        <row r="3143">
          <cell r="I3143">
            <v>63</v>
          </cell>
        </row>
        <row r="3143">
          <cell r="K3143">
            <v>63</v>
          </cell>
        </row>
        <row r="3143">
          <cell r="S3143">
            <v>63</v>
          </cell>
          <cell r="T3143">
            <v>63</v>
          </cell>
          <cell r="U3143">
            <v>63</v>
          </cell>
        </row>
        <row r="3144">
          <cell r="B3144">
            <v>311400004</v>
          </cell>
          <cell r="C3144" t="str">
            <v>皮肤直接免疫荧光检查</v>
          </cell>
        </row>
        <row r="3144">
          <cell r="F3144" t="str">
            <v>每种抗体</v>
          </cell>
        </row>
        <row r="3144">
          <cell r="I3144">
            <v>30</v>
          </cell>
        </row>
        <row r="3144">
          <cell r="K3144">
            <v>30</v>
          </cell>
        </row>
        <row r="3144">
          <cell r="S3144">
            <v>30</v>
          </cell>
          <cell r="T3144">
            <v>30</v>
          </cell>
          <cell r="U3144">
            <v>30</v>
          </cell>
        </row>
        <row r="3145">
          <cell r="B3145">
            <v>311400005</v>
          </cell>
          <cell r="C3145" t="str">
            <v>皮肤生理指标系统分析</v>
          </cell>
          <cell r="D3145" t="str">
            <v>含色素、皮脂、水份、PH测定及局部色彩图象</v>
          </cell>
        </row>
        <row r="3145">
          <cell r="F3145" t="str">
            <v>次</v>
          </cell>
        </row>
        <row r="3145">
          <cell r="I3145">
            <v>30</v>
          </cell>
        </row>
        <row r="3145">
          <cell r="K3145">
            <v>30</v>
          </cell>
        </row>
        <row r="3145">
          <cell r="S3145">
            <v>30</v>
          </cell>
          <cell r="T3145">
            <v>30</v>
          </cell>
          <cell r="U3145">
            <v>30</v>
          </cell>
        </row>
        <row r="3146">
          <cell r="B3146">
            <v>311400006</v>
          </cell>
          <cell r="C3146" t="str">
            <v>皮损取材检查</v>
          </cell>
          <cell r="D3146" t="str">
            <v>包括阴虱、疥虫、利杜体</v>
          </cell>
        </row>
        <row r="3146">
          <cell r="F3146" t="str">
            <v>每个取材部位</v>
          </cell>
        </row>
        <row r="3146">
          <cell r="I3146">
            <v>11</v>
          </cell>
        </row>
        <row r="3146">
          <cell r="K3146">
            <v>11</v>
          </cell>
        </row>
        <row r="3146">
          <cell r="S3146">
            <v>11</v>
          </cell>
          <cell r="T3146">
            <v>11</v>
          </cell>
          <cell r="U3146">
            <v>11</v>
          </cell>
        </row>
        <row r="3147">
          <cell r="B3147">
            <v>311400007</v>
          </cell>
          <cell r="C3147" t="str">
            <v>毛雍症检查</v>
          </cell>
          <cell r="D3147" t="str">
            <v>含镜检</v>
          </cell>
        </row>
        <row r="3147">
          <cell r="F3147" t="str">
            <v>每个取材部位</v>
          </cell>
        </row>
        <row r="3147">
          <cell r="I3147">
            <v>10</v>
          </cell>
        </row>
        <row r="3147">
          <cell r="K3147">
            <v>10</v>
          </cell>
        </row>
        <row r="3147">
          <cell r="S3147">
            <v>10</v>
          </cell>
          <cell r="T3147">
            <v>10</v>
          </cell>
          <cell r="U3147">
            <v>10</v>
          </cell>
        </row>
        <row r="3148">
          <cell r="B3148">
            <v>311400008</v>
          </cell>
          <cell r="C3148" t="str">
            <v>天疱疮细胞检查</v>
          </cell>
          <cell r="D3148" t="str">
            <v>含镜检</v>
          </cell>
        </row>
        <row r="3148">
          <cell r="F3148" t="str">
            <v>每个取材部位</v>
          </cell>
        </row>
        <row r="3148">
          <cell r="I3148">
            <v>15</v>
          </cell>
        </row>
        <row r="3148">
          <cell r="K3148">
            <v>15</v>
          </cell>
        </row>
        <row r="3148">
          <cell r="S3148">
            <v>15</v>
          </cell>
          <cell r="T3148">
            <v>15</v>
          </cell>
          <cell r="U3148">
            <v>15</v>
          </cell>
        </row>
        <row r="3149">
          <cell r="B3149">
            <v>311400009</v>
          </cell>
          <cell r="C3149" t="str">
            <v>伍德氏灯检查</v>
          </cell>
        </row>
        <row r="3149">
          <cell r="F3149" t="str">
            <v>次</v>
          </cell>
        </row>
        <row r="3149">
          <cell r="I3149">
            <v>10</v>
          </cell>
        </row>
        <row r="3149">
          <cell r="K3149">
            <v>10</v>
          </cell>
        </row>
        <row r="3149">
          <cell r="S3149">
            <v>10</v>
          </cell>
          <cell r="T3149">
            <v>10</v>
          </cell>
          <cell r="U3149">
            <v>10</v>
          </cell>
        </row>
        <row r="3150">
          <cell r="B3150">
            <v>311400010</v>
          </cell>
          <cell r="C3150" t="str">
            <v>斑贴试验</v>
          </cell>
        </row>
        <row r="3150">
          <cell r="F3150" t="str">
            <v>每个斑贴</v>
          </cell>
        </row>
        <row r="3150">
          <cell r="I3150">
            <v>11</v>
          </cell>
        </row>
        <row r="3150">
          <cell r="K3150">
            <v>11</v>
          </cell>
        </row>
        <row r="3150">
          <cell r="S3150">
            <v>11</v>
          </cell>
          <cell r="T3150">
            <v>11</v>
          </cell>
          <cell r="U3150">
            <v>11</v>
          </cell>
        </row>
        <row r="3151">
          <cell r="B3151">
            <v>311400011</v>
          </cell>
          <cell r="C3151" t="str">
            <v>光敏试验</v>
          </cell>
        </row>
        <row r="3151">
          <cell r="F3151" t="str">
            <v>次</v>
          </cell>
        </row>
        <row r="3151">
          <cell r="I3151">
            <v>15</v>
          </cell>
        </row>
        <row r="3151">
          <cell r="K3151">
            <v>15</v>
          </cell>
        </row>
        <row r="3151">
          <cell r="S3151">
            <v>15</v>
          </cell>
          <cell r="T3151">
            <v>15</v>
          </cell>
          <cell r="U3151">
            <v>15</v>
          </cell>
        </row>
        <row r="3152">
          <cell r="B3152">
            <v>311400012</v>
          </cell>
          <cell r="C3152" t="str">
            <v>醋酸白试验</v>
          </cell>
        </row>
        <row r="3152">
          <cell r="F3152" t="str">
            <v>次</v>
          </cell>
          <cell r="G3152" t="str">
            <v>碘试验收费10元</v>
          </cell>
        </row>
        <row r="3152">
          <cell r="I3152">
            <v>11</v>
          </cell>
        </row>
        <row r="3152">
          <cell r="K3152">
            <v>11</v>
          </cell>
        </row>
        <row r="3152">
          <cell r="S3152">
            <v>11</v>
          </cell>
          <cell r="T3152">
            <v>11</v>
          </cell>
          <cell r="U3152">
            <v>11</v>
          </cell>
        </row>
        <row r="3153">
          <cell r="B3153">
            <v>311400013</v>
          </cell>
          <cell r="C3153" t="str">
            <v>电解脱毛治疗</v>
          </cell>
        </row>
        <row r="3153">
          <cell r="F3153" t="str">
            <v>每根毛囊</v>
          </cell>
        </row>
        <row r="3153">
          <cell r="I3153">
            <v>1</v>
          </cell>
        </row>
        <row r="3153">
          <cell r="K3153">
            <v>1</v>
          </cell>
        </row>
        <row r="3153">
          <cell r="S3153">
            <v>1</v>
          </cell>
          <cell r="T3153">
            <v>1</v>
          </cell>
          <cell r="U3153">
            <v>1</v>
          </cell>
        </row>
        <row r="3154">
          <cell r="B3154">
            <v>311400014</v>
          </cell>
          <cell r="C3154" t="str">
            <v>皮肤赘生物电烧治疗</v>
          </cell>
          <cell r="D3154" t="str">
            <v>包括皮赘去除术</v>
          </cell>
        </row>
        <row r="3154">
          <cell r="F3154" t="str">
            <v>每个皮损</v>
          </cell>
        </row>
        <row r="3154">
          <cell r="I3154">
            <v>15</v>
          </cell>
        </row>
        <row r="3154">
          <cell r="K3154">
            <v>15</v>
          </cell>
        </row>
        <row r="3154">
          <cell r="S3154">
            <v>15</v>
          </cell>
          <cell r="T3154">
            <v>15</v>
          </cell>
          <cell r="U3154">
            <v>15</v>
          </cell>
        </row>
        <row r="3155">
          <cell r="B3155">
            <v>311400015</v>
          </cell>
          <cell r="C3155" t="str">
            <v>黑光治疗（PUVA治疗）</v>
          </cell>
          <cell r="D3155" t="str">
            <v>包括UVB</v>
          </cell>
        </row>
        <row r="3155">
          <cell r="F3155" t="str">
            <v>每个部位</v>
          </cell>
        </row>
        <row r="3155">
          <cell r="I3155">
            <v>25</v>
          </cell>
        </row>
        <row r="3155">
          <cell r="K3155">
            <v>25</v>
          </cell>
        </row>
        <row r="3155">
          <cell r="S3155">
            <v>25</v>
          </cell>
          <cell r="T3155">
            <v>25</v>
          </cell>
          <cell r="U3155">
            <v>25</v>
          </cell>
        </row>
        <row r="3156">
          <cell r="B3156">
            <v>311400016</v>
          </cell>
          <cell r="C3156" t="str">
            <v>红光治疗</v>
          </cell>
        </row>
        <row r="3156">
          <cell r="F3156" t="str">
            <v>每个部位</v>
          </cell>
        </row>
        <row r="3156">
          <cell r="I3156">
            <v>16</v>
          </cell>
        </row>
        <row r="3156">
          <cell r="K3156">
            <v>16</v>
          </cell>
        </row>
        <row r="3156">
          <cell r="S3156">
            <v>16</v>
          </cell>
          <cell r="T3156">
            <v>16</v>
          </cell>
          <cell r="U3156">
            <v>16</v>
          </cell>
        </row>
        <row r="3157">
          <cell r="B3157">
            <v>311400017</v>
          </cell>
          <cell r="C3157" t="str">
            <v>白瘢风皮肤移植术</v>
          </cell>
          <cell r="D3157" t="str">
            <v>含取材、移植</v>
          </cell>
        </row>
        <row r="3157">
          <cell r="F3157" t="str">
            <v>1cm2</v>
          </cell>
        </row>
        <row r="3157">
          <cell r="I3157">
            <v>68</v>
          </cell>
        </row>
        <row r="3157">
          <cell r="K3157">
            <v>68</v>
          </cell>
        </row>
        <row r="3157">
          <cell r="S3157">
            <v>68</v>
          </cell>
          <cell r="T3157">
            <v>68</v>
          </cell>
          <cell r="U3157">
            <v>68</v>
          </cell>
        </row>
        <row r="3158">
          <cell r="B3158">
            <v>311400018</v>
          </cell>
          <cell r="C3158" t="str">
            <v>面部磨削术</v>
          </cell>
        </row>
        <row r="3158">
          <cell r="F3158" t="str">
            <v>次</v>
          </cell>
        </row>
        <row r="3158">
          <cell r="I3158">
            <v>190</v>
          </cell>
        </row>
        <row r="3158">
          <cell r="K3158">
            <v>190</v>
          </cell>
        </row>
        <row r="3158">
          <cell r="S3158">
            <v>190</v>
          </cell>
          <cell r="T3158">
            <v>190</v>
          </cell>
          <cell r="U3158">
            <v>190</v>
          </cell>
        </row>
        <row r="3159">
          <cell r="B3159">
            <v>311400019</v>
          </cell>
          <cell r="C3159" t="str">
            <v>刮疣治疗</v>
          </cell>
        </row>
        <row r="3159">
          <cell r="F3159" t="str">
            <v>每个</v>
          </cell>
        </row>
        <row r="3159">
          <cell r="I3159">
            <v>5</v>
          </cell>
        </row>
        <row r="3159">
          <cell r="K3159">
            <v>5</v>
          </cell>
        </row>
        <row r="3159">
          <cell r="S3159">
            <v>5</v>
          </cell>
          <cell r="T3159">
            <v>5</v>
          </cell>
          <cell r="U3159">
            <v>5</v>
          </cell>
        </row>
        <row r="3160">
          <cell r="B3160">
            <v>311400020</v>
          </cell>
          <cell r="C3160" t="str">
            <v>丘疹挤粟治疗</v>
          </cell>
        </row>
        <row r="3160">
          <cell r="F3160" t="str">
            <v>每个</v>
          </cell>
        </row>
        <row r="3160">
          <cell r="I3160">
            <v>2</v>
          </cell>
        </row>
        <row r="3160">
          <cell r="K3160">
            <v>2</v>
          </cell>
        </row>
        <row r="3160">
          <cell r="S3160">
            <v>2</v>
          </cell>
          <cell r="T3160">
            <v>2</v>
          </cell>
          <cell r="U3160">
            <v>2</v>
          </cell>
        </row>
        <row r="3161">
          <cell r="B3161">
            <v>311400021</v>
          </cell>
          <cell r="C3161" t="str">
            <v>甲癣封包治疗</v>
          </cell>
        </row>
        <row r="3161">
          <cell r="F3161" t="str">
            <v>每个指（趾）甲</v>
          </cell>
        </row>
        <row r="3161">
          <cell r="I3161">
            <v>12</v>
          </cell>
        </row>
        <row r="3161">
          <cell r="K3161">
            <v>12</v>
          </cell>
        </row>
        <row r="3161">
          <cell r="S3161">
            <v>12</v>
          </cell>
          <cell r="T3161">
            <v>12</v>
          </cell>
          <cell r="U3161">
            <v>12</v>
          </cell>
        </row>
        <row r="3162">
          <cell r="B3162">
            <v>311400022</v>
          </cell>
          <cell r="C3162" t="str">
            <v>拔甲治疗</v>
          </cell>
        </row>
        <row r="3162">
          <cell r="F3162" t="str">
            <v>每个</v>
          </cell>
        </row>
        <row r="3162">
          <cell r="I3162">
            <v>50</v>
          </cell>
        </row>
        <row r="3162">
          <cell r="K3162">
            <v>50</v>
          </cell>
        </row>
        <row r="3162">
          <cell r="S3162">
            <v>50</v>
          </cell>
          <cell r="T3162">
            <v>50</v>
          </cell>
          <cell r="U3162">
            <v>50</v>
          </cell>
        </row>
        <row r="3163">
          <cell r="B3163">
            <v>311400023</v>
          </cell>
          <cell r="C3163" t="str">
            <v>酒渣鼻切割术</v>
          </cell>
        </row>
        <row r="3163">
          <cell r="F3163" t="str">
            <v>次</v>
          </cell>
        </row>
        <row r="3163">
          <cell r="I3163">
            <v>160</v>
          </cell>
        </row>
        <row r="3163">
          <cell r="K3163">
            <v>160</v>
          </cell>
        </row>
        <row r="3163">
          <cell r="S3163">
            <v>160</v>
          </cell>
          <cell r="T3163">
            <v>160</v>
          </cell>
          <cell r="U3163">
            <v>160</v>
          </cell>
        </row>
        <row r="3164">
          <cell r="B3164">
            <v>311400024</v>
          </cell>
          <cell r="C3164" t="str">
            <v>药物面膜综合治疗</v>
          </cell>
        </row>
        <row r="3164">
          <cell r="F3164" t="str">
            <v>次</v>
          </cell>
        </row>
        <row r="3164">
          <cell r="I3164">
            <v>50</v>
          </cell>
        </row>
        <row r="3164">
          <cell r="K3164">
            <v>50</v>
          </cell>
        </row>
        <row r="3164">
          <cell r="S3164">
            <v>50</v>
          </cell>
          <cell r="T3164">
            <v>50</v>
          </cell>
          <cell r="U3164">
            <v>50</v>
          </cell>
        </row>
        <row r="3165">
          <cell r="B3165">
            <v>311400025</v>
          </cell>
          <cell r="C3165" t="str">
            <v>疱病清疮术</v>
          </cell>
        </row>
        <row r="3165">
          <cell r="F3165" t="str">
            <v>每个部位</v>
          </cell>
        </row>
        <row r="3165">
          <cell r="I3165">
            <v>30</v>
          </cell>
        </row>
        <row r="3165">
          <cell r="K3165">
            <v>30</v>
          </cell>
        </row>
        <row r="3165">
          <cell r="S3165">
            <v>30</v>
          </cell>
          <cell r="T3165">
            <v>30</v>
          </cell>
          <cell r="U3165">
            <v>30</v>
          </cell>
        </row>
        <row r="3166">
          <cell r="B3166">
            <v>311400026</v>
          </cell>
          <cell r="C3166" t="str">
            <v>疱液抽取术</v>
          </cell>
        </row>
        <row r="3166">
          <cell r="F3166" t="str">
            <v>每个</v>
          </cell>
        </row>
        <row r="3166">
          <cell r="I3166">
            <v>8</v>
          </cell>
        </row>
        <row r="3166">
          <cell r="K3166">
            <v>8</v>
          </cell>
        </row>
        <row r="3166">
          <cell r="S3166">
            <v>8</v>
          </cell>
          <cell r="T3166">
            <v>8</v>
          </cell>
          <cell r="U3166">
            <v>8</v>
          </cell>
        </row>
        <row r="3167">
          <cell r="B3167">
            <v>311400027</v>
          </cell>
          <cell r="C3167" t="str">
            <v>皮肤溃疡清创术</v>
          </cell>
        </row>
        <row r="3167">
          <cell r="F3167" t="str">
            <v>5cm2/每创面</v>
          </cell>
        </row>
        <row r="3167">
          <cell r="I3167">
            <v>35</v>
          </cell>
        </row>
        <row r="3167">
          <cell r="K3167">
            <v>35</v>
          </cell>
        </row>
        <row r="3167">
          <cell r="S3167">
            <v>35</v>
          </cell>
          <cell r="T3167">
            <v>35</v>
          </cell>
          <cell r="U3167">
            <v>35</v>
          </cell>
        </row>
        <row r="3168">
          <cell r="B3168">
            <v>311400028</v>
          </cell>
          <cell r="C3168" t="str">
            <v>皮损内注射</v>
          </cell>
        </row>
        <row r="3168">
          <cell r="F3168" t="str">
            <v>每个皮损</v>
          </cell>
        </row>
        <row r="3168">
          <cell r="I3168">
            <v>15</v>
          </cell>
        </row>
        <row r="3168">
          <cell r="K3168">
            <v>15</v>
          </cell>
        </row>
        <row r="3168">
          <cell r="S3168">
            <v>15</v>
          </cell>
          <cell r="T3168">
            <v>15</v>
          </cell>
          <cell r="U3168">
            <v>15</v>
          </cell>
        </row>
        <row r="3169">
          <cell r="B3169">
            <v>311400029</v>
          </cell>
          <cell r="C3169" t="str">
            <v>粉刺去除术</v>
          </cell>
        </row>
        <row r="3169">
          <cell r="F3169" t="str">
            <v>每个</v>
          </cell>
        </row>
        <row r="3169">
          <cell r="I3169">
            <v>2</v>
          </cell>
        </row>
        <row r="3169">
          <cell r="K3169">
            <v>2</v>
          </cell>
        </row>
        <row r="3169">
          <cell r="S3169">
            <v>2</v>
          </cell>
          <cell r="T3169">
            <v>2</v>
          </cell>
          <cell r="U3169">
            <v>2</v>
          </cell>
        </row>
        <row r="3170">
          <cell r="B3170">
            <v>311400030</v>
          </cell>
          <cell r="C3170" t="str">
            <v>鸡眼刮除术</v>
          </cell>
          <cell r="D3170" t="str">
            <v>包括切除</v>
          </cell>
        </row>
        <row r="3170">
          <cell r="F3170" t="str">
            <v>每个</v>
          </cell>
        </row>
        <row r="3170">
          <cell r="I3170">
            <v>20</v>
          </cell>
        </row>
        <row r="3170">
          <cell r="K3170">
            <v>20</v>
          </cell>
        </row>
        <row r="3170">
          <cell r="S3170">
            <v>20</v>
          </cell>
          <cell r="T3170">
            <v>20</v>
          </cell>
          <cell r="U3170">
            <v>20</v>
          </cell>
        </row>
        <row r="3171">
          <cell r="B3171">
            <v>311400031</v>
          </cell>
          <cell r="C3171" t="str">
            <v>血管瘤硬化剂注射治疗</v>
          </cell>
          <cell r="D3171" t="str">
            <v>包括下肢血管曲张注射</v>
          </cell>
        </row>
        <row r="3171">
          <cell r="F3171" t="str">
            <v>每个</v>
          </cell>
        </row>
        <row r="3171">
          <cell r="I3171">
            <v>270</v>
          </cell>
        </row>
        <row r="3171">
          <cell r="K3171">
            <v>270</v>
          </cell>
        </row>
        <row r="3171">
          <cell r="S3171">
            <v>270</v>
          </cell>
          <cell r="T3171">
            <v>270</v>
          </cell>
          <cell r="U3171">
            <v>270</v>
          </cell>
        </row>
        <row r="3172">
          <cell r="B3172">
            <v>311400032</v>
          </cell>
          <cell r="C3172" t="str">
            <v>脉冲激光治疗</v>
          </cell>
          <cell r="D3172" t="str">
            <v>包括鲜红斑痣等血管性皮肤病和太田痣等色素性皮肤病</v>
          </cell>
        </row>
        <row r="3172">
          <cell r="F3172" t="str">
            <v>cm2</v>
          </cell>
        </row>
        <row r="3172">
          <cell r="I3172">
            <v>75</v>
          </cell>
        </row>
        <row r="3172">
          <cell r="K3172">
            <v>75</v>
          </cell>
        </row>
        <row r="3172">
          <cell r="S3172">
            <v>75</v>
          </cell>
          <cell r="T3172">
            <v>75</v>
          </cell>
          <cell r="U3172">
            <v>75</v>
          </cell>
        </row>
        <row r="3173">
          <cell r="B3173">
            <v>311400033</v>
          </cell>
          <cell r="C3173" t="str">
            <v>二氧化碳（CO2）激光治疗</v>
          </cell>
          <cell r="D3173" t="str">
            <v>包括体表良性增生物，如寻常疣、化脓性肉芽肿、脂溢性角化等</v>
          </cell>
        </row>
        <row r="3173">
          <cell r="F3173" t="str">
            <v>每个皮损</v>
          </cell>
        </row>
        <row r="3173">
          <cell r="I3173">
            <v>32</v>
          </cell>
        </row>
        <row r="3173">
          <cell r="K3173">
            <v>32</v>
          </cell>
        </row>
        <row r="3173">
          <cell r="S3173">
            <v>32</v>
          </cell>
          <cell r="T3173">
            <v>32</v>
          </cell>
          <cell r="U3173">
            <v>32</v>
          </cell>
        </row>
        <row r="3174">
          <cell r="B3174">
            <v>311400034</v>
          </cell>
          <cell r="C3174" t="str">
            <v>激光脱毛术</v>
          </cell>
        </row>
        <row r="3174">
          <cell r="F3174" t="str">
            <v>每个光斑</v>
          </cell>
        </row>
        <row r="3174">
          <cell r="I3174">
            <v>45</v>
          </cell>
        </row>
        <row r="3174">
          <cell r="K3174">
            <v>45</v>
          </cell>
        </row>
        <row r="3174">
          <cell r="S3174">
            <v>45</v>
          </cell>
          <cell r="T3174">
            <v>45</v>
          </cell>
          <cell r="U3174">
            <v>45</v>
          </cell>
        </row>
        <row r="3175">
          <cell r="B3175">
            <v>311400035</v>
          </cell>
          <cell r="C3175" t="str">
            <v>激光除皱术</v>
          </cell>
        </row>
        <row r="3175">
          <cell r="F3175" t="str">
            <v>每个光斑</v>
          </cell>
        </row>
        <row r="3175">
          <cell r="I3175">
            <v>40</v>
          </cell>
        </row>
        <row r="3175">
          <cell r="K3175">
            <v>40</v>
          </cell>
        </row>
        <row r="3175">
          <cell r="S3175">
            <v>40</v>
          </cell>
          <cell r="T3175">
            <v>40</v>
          </cell>
          <cell r="U3175">
            <v>40</v>
          </cell>
        </row>
        <row r="3176">
          <cell r="B3176">
            <v>311400036</v>
          </cell>
          <cell r="C3176" t="str">
            <v>氦氖（He-Ne）激光照射治疗</v>
          </cell>
          <cell r="D3176" t="str">
            <v>包括过敏性疾患，疖肿及血管内照射等</v>
          </cell>
        </row>
        <row r="3176">
          <cell r="F3176" t="str">
            <v>每个部位</v>
          </cell>
        </row>
        <row r="3176">
          <cell r="I3176">
            <v>20</v>
          </cell>
        </row>
        <row r="3176">
          <cell r="K3176">
            <v>20</v>
          </cell>
        </row>
        <row r="3176">
          <cell r="S3176">
            <v>20</v>
          </cell>
          <cell r="T3176">
            <v>20</v>
          </cell>
          <cell r="U3176">
            <v>20</v>
          </cell>
        </row>
        <row r="3177">
          <cell r="B3177">
            <v>311400037</v>
          </cell>
          <cell r="C3177" t="str">
            <v>氩激光治疗</v>
          </cell>
          <cell r="D3177" t="str">
            <v>包括小肿物</v>
          </cell>
        </row>
        <row r="3177">
          <cell r="F3177" t="str">
            <v>每个皮损</v>
          </cell>
        </row>
        <row r="3177">
          <cell r="I3177">
            <v>20</v>
          </cell>
        </row>
        <row r="3177">
          <cell r="K3177">
            <v>20</v>
          </cell>
        </row>
        <row r="3177">
          <cell r="S3177">
            <v>20</v>
          </cell>
          <cell r="T3177">
            <v>20</v>
          </cell>
          <cell r="U3177">
            <v>20</v>
          </cell>
        </row>
        <row r="3178">
          <cell r="B3178">
            <v>311400038</v>
          </cell>
          <cell r="C3178" t="str">
            <v>激光治疗腋臭</v>
          </cell>
        </row>
        <row r="3178">
          <cell r="F3178" t="str">
            <v>单侧</v>
          </cell>
        </row>
        <row r="3178">
          <cell r="I3178">
            <v>160</v>
          </cell>
        </row>
        <row r="3178">
          <cell r="K3178">
            <v>160</v>
          </cell>
        </row>
        <row r="3178">
          <cell r="S3178">
            <v>160</v>
          </cell>
          <cell r="T3178">
            <v>160</v>
          </cell>
          <cell r="U3178">
            <v>160</v>
          </cell>
        </row>
        <row r="3179">
          <cell r="B3179">
            <v>311400039</v>
          </cell>
          <cell r="C3179" t="str">
            <v>液氮冷冻治疗</v>
          </cell>
          <cell r="D3179" t="str">
            <v>包括疣、老年斑；笑气冷冻治疗</v>
          </cell>
        </row>
        <row r="3179">
          <cell r="F3179" t="str">
            <v>每个皮损</v>
          </cell>
        </row>
        <row r="3179">
          <cell r="I3179">
            <v>15</v>
          </cell>
        </row>
        <row r="3179">
          <cell r="K3179">
            <v>15</v>
          </cell>
        </row>
        <row r="3179">
          <cell r="S3179">
            <v>15</v>
          </cell>
          <cell r="T3179">
            <v>15</v>
          </cell>
          <cell r="U3179">
            <v>15</v>
          </cell>
        </row>
        <row r="3180">
          <cell r="B3180">
            <v>311400040</v>
          </cell>
          <cell r="C3180" t="str">
            <v>烧伤抢救（大）</v>
          </cell>
        </row>
        <row r="3180">
          <cell r="F3180" t="str">
            <v>次</v>
          </cell>
          <cell r="G3180" t="str">
            <v>烧伤面积〉80%</v>
          </cell>
        </row>
        <row r="3180">
          <cell r="I3180">
            <v>600</v>
          </cell>
        </row>
        <row r="3180">
          <cell r="K3180">
            <v>600</v>
          </cell>
        </row>
        <row r="3180">
          <cell r="S3180">
            <v>600</v>
          </cell>
          <cell r="T3180">
            <v>600</v>
          </cell>
          <cell r="U3180">
            <v>600</v>
          </cell>
        </row>
        <row r="3181">
          <cell r="B3181">
            <v>311400041</v>
          </cell>
          <cell r="C3181" t="str">
            <v>烧伤抢救（中）</v>
          </cell>
        </row>
        <row r="3181">
          <cell r="F3181" t="str">
            <v>次</v>
          </cell>
          <cell r="G3181" t="str">
            <v>烧伤面积〉60%</v>
          </cell>
        </row>
        <row r="3181">
          <cell r="I3181">
            <v>500</v>
          </cell>
        </row>
        <row r="3181">
          <cell r="K3181">
            <v>500</v>
          </cell>
        </row>
        <row r="3181">
          <cell r="S3181">
            <v>500</v>
          </cell>
          <cell r="T3181">
            <v>500</v>
          </cell>
          <cell r="U3181">
            <v>500</v>
          </cell>
        </row>
        <row r="3182">
          <cell r="B3182">
            <v>311400042</v>
          </cell>
          <cell r="C3182" t="str">
            <v>烧伤抢救（小）</v>
          </cell>
        </row>
        <row r="3182">
          <cell r="F3182" t="str">
            <v>次</v>
          </cell>
          <cell r="G3182" t="str">
            <v>烧伤面积〉50%</v>
          </cell>
        </row>
        <row r="3182">
          <cell r="I3182">
            <v>400</v>
          </cell>
        </row>
        <row r="3182">
          <cell r="K3182">
            <v>400</v>
          </cell>
        </row>
        <row r="3182">
          <cell r="S3182">
            <v>400</v>
          </cell>
          <cell r="T3182">
            <v>400</v>
          </cell>
          <cell r="U3182">
            <v>400</v>
          </cell>
        </row>
        <row r="3183">
          <cell r="B3183">
            <v>311400043</v>
          </cell>
          <cell r="C3183" t="str">
            <v>烧伤复合伤抢救</v>
          </cell>
          <cell r="D3183" t="str">
            <v>包括严重电烧伤，吸入性损伤，爆震伤以及烧伤复合伤合并中毒</v>
          </cell>
        </row>
        <row r="3183">
          <cell r="F3183" t="str">
            <v>次</v>
          </cell>
        </row>
        <row r="3183">
          <cell r="I3183">
            <v>800</v>
          </cell>
        </row>
        <row r="3183">
          <cell r="K3183">
            <v>800</v>
          </cell>
        </row>
        <row r="3183">
          <cell r="S3183">
            <v>800</v>
          </cell>
          <cell r="T3183">
            <v>800</v>
          </cell>
          <cell r="U3183">
            <v>800</v>
          </cell>
        </row>
        <row r="3184">
          <cell r="B3184">
            <v>311400044</v>
          </cell>
          <cell r="C3184" t="str">
            <v>烧伤冲洗清创术（大）</v>
          </cell>
        </row>
        <row r="3184">
          <cell r="F3184" t="str">
            <v>次</v>
          </cell>
          <cell r="G3184" t="str">
            <v>烧伤面积〉50%</v>
          </cell>
        </row>
        <row r="3184">
          <cell r="I3184">
            <v>900</v>
          </cell>
        </row>
        <row r="3184">
          <cell r="K3184">
            <v>900</v>
          </cell>
        </row>
        <row r="3184">
          <cell r="S3184">
            <v>900</v>
          </cell>
          <cell r="T3184">
            <v>900</v>
          </cell>
          <cell r="U3184">
            <v>900</v>
          </cell>
        </row>
        <row r="3185">
          <cell r="B3185">
            <v>311400045</v>
          </cell>
          <cell r="C3185" t="str">
            <v>烧伤冲洗清创术（中）</v>
          </cell>
        </row>
        <row r="3185">
          <cell r="F3185" t="str">
            <v>次</v>
          </cell>
          <cell r="G3185" t="str">
            <v>烧伤面积〉30%</v>
          </cell>
        </row>
        <row r="3185">
          <cell r="I3185">
            <v>600</v>
          </cell>
        </row>
        <row r="3185">
          <cell r="K3185">
            <v>600</v>
          </cell>
        </row>
        <row r="3185">
          <cell r="S3185">
            <v>600</v>
          </cell>
          <cell r="T3185">
            <v>600</v>
          </cell>
          <cell r="U3185">
            <v>600</v>
          </cell>
        </row>
        <row r="3186">
          <cell r="B3186">
            <v>311400046</v>
          </cell>
          <cell r="C3186" t="str">
            <v>烧伤冲洗清创术（小）</v>
          </cell>
        </row>
        <row r="3186">
          <cell r="F3186" t="str">
            <v>次</v>
          </cell>
          <cell r="G3186" t="str">
            <v>烧伤面积＞10%</v>
          </cell>
        </row>
        <row r="3186">
          <cell r="I3186">
            <v>300</v>
          </cell>
        </row>
        <row r="3186">
          <cell r="K3186">
            <v>300</v>
          </cell>
        </row>
        <row r="3186">
          <cell r="S3186">
            <v>300</v>
          </cell>
          <cell r="T3186">
            <v>300</v>
          </cell>
          <cell r="U3186">
            <v>300</v>
          </cell>
        </row>
        <row r="3187">
          <cell r="B3187">
            <v>311400047</v>
          </cell>
          <cell r="C3187" t="str">
            <v>护架烤灯</v>
          </cell>
        </row>
        <row r="3187">
          <cell r="F3187" t="str">
            <v>小时</v>
          </cell>
        </row>
        <row r="3187">
          <cell r="I3187">
            <v>5</v>
          </cell>
        </row>
        <row r="3187">
          <cell r="K3187">
            <v>5</v>
          </cell>
        </row>
        <row r="3187">
          <cell r="S3187">
            <v>5</v>
          </cell>
          <cell r="T3187">
            <v>5</v>
          </cell>
          <cell r="U3187">
            <v>5</v>
          </cell>
        </row>
        <row r="3188">
          <cell r="B3188">
            <v>311400048</v>
          </cell>
          <cell r="C3188" t="str">
            <v>烧伤大型远红外线治疗机治疗</v>
          </cell>
        </row>
        <row r="3188">
          <cell r="F3188" t="str">
            <v>小时</v>
          </cell>
        </row>
        <row r="3188">
          <cell r="I3188">
            <v>30</v>
          </cell>
        </row>
        <row r="3188">
          <cell r="K3188">
            <v>30</v>
          </cell>
        </row>
        <row r="3188">
          <cell r="S3188">
            <v>30</v>
          </cell>
          <cell r="T3188">
            <v>30</v>
          </cell>
          <cell r="U3188">
            <v>30</v>
          </cell>
        </row>
        <row r="3189">
          <cell r="B3189">
            <v>311400049</v>
          </cell>
          <cell r="C3189" t="str">
            <v>烧伤浸浴扩创术（大）</v>
          </cell>
        </row>
        <row r="3189">
          <cell r="F3189" t="str">
            <v>次</v>
          </cell>
          <cell r="G3189" t="str">
            <v>烧伤面积〉70%</v>
          </cell>
        </row>
        <row r="3189">
          <cell r="I3189">
            <v>900</v>
          </cell>
        </row>
        <row r="3189">
          <cell r="K3189">
            <v>900</v>
          </cell>
        </row>
        <row r="3189">
          <cell r="S3189">
            <v>900</v>
          </cell>
          <cell r="T3189">
            <v>900</v>
          </cell>
          <cell r="U3189">
            <v>900</v>
          </cell>
        </row>
        <row r="3190">
          <cell r="B3190">
            <v>311400050</v>
          </cell>
          <cell r="C3190" t="str">
            <v>烧伤浸浴扩创术（中）</v>
          </cell>
        </row>
        <row r="3190">
          <cell r="F3190" t="str">
            <v>次</v>
          </cell>
          <cell r="G3190" t="str">
            <v>烧伤面积〉50%</v>
          </cell>
        </row>
        <row r="3190">
          <cell r="I3190">
            <v>600</v>
          </cell>
        </row>
        <row r="3190">
          <cell r="K3190">
            <v>600</v>
          </cell>
        </row>
        <row r="3190">
          <cell r="S3190">
            <v>600</v>
          </cell>
          <cell r="T3190">
            <v>600</v>
          </cell>
          <cell r="U3190">
            <v>600</v>
          </cell>
        </row>
        <row r="3191">
          <cell r="B3191">
            <v>311400051</v>
          </cell>
          <cell r="C3191" t="str">
            <v>烧伤浸浴扩创术（小）</v>
          </cell>
        </row>
        <row r="3191">
          <cell r="F3191" t="str">
            <v>次</v>
          </cell>
          <cell r="G3191" t="str">
            <v>烧伤面积〉30%</v>
          </cell>
        </row>
        <row r="3191">
          <cell r="I3191">
            <v>400</v>
          </cell>
        </row>
        <row r="3191">
          <cell r="K3191">
            <v>400</v>
          </cell>
        </row>
        <row r="3191">
          <cell r="S3191">
            <v>400</v>
          </cell>
          <cell r="T3191">
            <v>400</v>
          </cell>
          <cell r="U3191">
            <v>400</v>
          </cell>
        </row>
        <row r="3192">
          <cell r="B3192">
            <v>311400052</v>
          </cell>
          <cell r="C3192" t="str">
            <v>悬浮床治疗</v>
          </cell>
        </row>
        <row r="3192">
          <cell r="F3192" t="str">
            <v>日</v>
          </cell>
        </row>
        <row r="3192">
          <cell r="I3192">
            <v>270</v>
          </cell>
        </row>
        <row r="3192">
          <cell r="K3192">
            <v>270</v>
          </cell>
        </row>
        <row r="3192">
          <cell r="S3192">
            <v>270</v>
          </cell>
          <cell r="T3192">
            <v>270</v>
          </cell>
          <cell r="U3192">
            <v>270</v>
          </cell>
        </row>
        <row r="3193">
          <cell r="B3193">
            <v>311400053</v>
          </cell>
          <cell r="C3193" t="str">
            <v>翻身床治疗</v>
          </cell>
        </row>
        <row r="3193">
          <cell r="F3193" t="str">
            <v>日</v>
          </cell>
        </row>
        <row r="3193">
          <cell r="I3193">
            <v>100</v>
          </cell>
        </row>
        <row r="3193">
          <cell r="K3193">
            <v>100</v>
          </cell>
        </row>
        <row r="3193">
          <cell r="S3193">
            <v>100</v>
          </cell>
          <cell r="T3193">
            <v>100</v>
          </cell>
          <cell r="U3193">
            <v>100</v>
          </cell>
        </row>
        <row r="3194">
          <cell r="B3194">
            <v>311400054</v>
          </cell>
          <cell r="C3194" t="str">
            <v>烧伤功能训练床治疗</v>
          </cell>
        </row>
        <row r="3194">
          <cell r="F3194" t="str">
            <v>日</v>
          </cell>
        </row>
        <row r="3194">
          <cell r="I3194">
            <v>90</v>
          </cell>
        </row>
        <row r="3194">
          <cell r="K3194">
            <v>90</v>
          </cell>
        </row>
        <row r="3194">
          <cell r="S3194">
            <v>90</v>
          </cell>
          <cell r="T3194">
            <v>90</v>
          </cell>
          <cell r="U3194">
            <v>90</v>
          </cell>
        </row>
        <row r="3195">
          <cell r="B3195">
            <v>311400055</v>
          </cell>
          <cell r="C3195" t="str">
            <v>烧伤后功能训练</v>
          </cell>
        </row>
        <row r="3195">
          <cell r="F3195" t="str">
            <v>每个部位</v>
          </cell>
        </row>
        <row r="3195">
          <cell r="I3195">
            <v>30</v>
          </cell>
        </row>
        <row r="3195">
          <cell r="K3195">
            <v>30</v>
          </cell>
        </row>
        <row r="3195">
          <cell r="S3195">
            <v>30</v>
          </cell>
          <cell r="T3195">
            <v>30</v>
          </cell>
          <cell r="U3195">
            <v>30</v>
          </cell>
        </row>
        <row r="3196">
          <cell r="B3196">
            <v>311400056</v>
          </cell>
          <cell r="C3196" t="str">
            <v>烧伤换药</v>
          </cell>
        </row>
        <row r="3196">
          <cell r="F3196" t="str">
            <v>1%体表面积</v>
          </cell>
        </row>
        <row r="3196">
          <cell r="I3196">
            <v>50</v>
          </cell>
        </row>
        <row r="3196">
          <cell r="K3196">
            <v>50</v>
          </cell>
        </row>
        <row r="3196">
          <cell r="S3196">
            <v>50</v>
          </cell>
          <cell r="T3196">
            <v>50</v>
          </cell>
          <cell r="U3196">
            <v>50</v>
          </cell>
        </row>
        <row r="3197">
          <cell r="B3197">
            <v>311400057</v>
          </cell>
          <cell r="C3197" t="str">
            <v>皮下组织穿刺术</v>
          </cell>
          <cell r="D3197" t="str">
            <v>含活检：包括浅表脓肿、血肿穿刺</v>
          </cell>
          <cell r="E3197" t="str">
            <v>一次性耗材</v>
          </cell>
          <cell r="F3197" t="str">
            <v>次</v>
          </cell>
        </row>
        <row r="3197">
          <cell r="I3197">
            <v>160</v>
          </cell>
        </row>
        <row r="3197">
          <cell r="K3197">
            <v>160</v>
          </cell>
        </row>
        <row r="3197">
          <cell r="S3197">
            <v>160</v>
          </cell>
          <cell r="T3197">
            <v>160</v>
          </cell>
          <cell r="U3197">
            <v>160</v>
          </cell>
        </row>
        <row r="3198">
          <cell r="B3198">
            <v>311400058</v>
          </cell>
          <cell r="C3198" t="str">
            <v>窄谱紫外线治疗</v>
          </cell>
          <cell r="D3198" t="str">
            <v>含UVA、UVB</v>
          </cell>
        </row>
        <row r="3198">
          <cell r="F3198" t="str">
            <v>次</v>
          </cell>
          <cell r="G3198" t="str">
            <v>全身照射加收30元</v>
          </cell>
        </row>
        <row r="3198">
          <cell r="I3198">
            <v>70</v>
          </cell>
        </row>
        <row r="3198">
          <cell r="K3198">
            <v>70</v>
          </cell>
        </row>
        <row r="3198">
          <cell r="S3198">
            <v>70</v>
          </cell>
          <cell r="T3198">
            <v>70</v>
          </cell>
          <cell r="U3198">
            <v>70</v>
          </cell>
        </row>
        <row r="3199">
          <cell r="B3199">
            <v>311400060</v>
          </cell>
          <cell r="C3199" t="str">
            <v>人体成分分析</v>
          </cell>
        </row>
        <row r="3199">
          <cell r="F3199" t="str">
            <v>次</v>
          </cell>
        </row>
        <row r="3199">
          <cell r="I3199" t="str">
            <v>自主定价</v>
          </cell>
        </row>
        <row r="3199">
          <cell r="K3199" t="str">
            <v>自主定价</v>
          </cell>
        </row>
        <row r="3199">
          <cell r="S3199" t="str">
            <v>自主定价</v>
          </cell>
          <cell r="T3199" t="str">
            <v>自主定价</v>
          </cell>
          <cell r="U3199" t="str">
            <v>自主定价</v>
          </cell>
        </row>
        <row r="3200">
          <cell r="B3200">
            <v>311400061</v>
          </cell>
          <cell r="C3200" t="str">
            <v>富血小板血浆治疗术</v>
          </cell>
        </row>
        <row r="3200">
          <cell r="E3200" t="str">
            <v>富血小板血浆（prp）制备用套装</v>
          </cell>
          <cell r="F3200" t="str">
            <v>次</v>
          </cell>
        </row>
        <row r="3200">
          <cell r="I3200" t="str">
            <v>自主定价</v>
          </cell>
        </row>
        <row r="3200">
          <cell r="K3200" t="str">
            <v>自主定价</v>
          </cell>
        </row>
        <row r="3200">
          <cell r="S3200" t="str">
            <v>自主定价</v>
          </cell>
          <cell r="T3200" t="str">
            <v>自主定价</v>
          </cell>
          <cell r="U3200" t="str">
            <v>自主定价</v>
          </cell>
        </row>
        <row r="3201">
          <cell r="B3201">
            <v>311400062</v>
          </cell>
          <cell r="C3201" t="str">
            <v>雷诺征实验</v>
          </cell>
        </row>
        <row r="3201">
          <cell r="F3201" t="str">
            <v>次</v>
          </cell>
        </row>
        <row r="3201">
          <cell r="I3201" t="str">
            <v>自主定价</v>
          </cell>
        </row>
        <row r="3201">
          <cell r="K3201" t="str">
            <v>自主定价</v>
          </cell>
        </row>
        <row r="3201">
          <cell r="S3201" t="str">
            <v>自主定价</v>
          </cell>
          <cell r="T3201" t="str">
            <v>自主定价</v>
          </cell>
          <cell r="U3201" t="str">
            <v>自主定价</v>
          </cell>
        </row>
        <row r="3202">
          <cell r="B3202">
            <v>311400064</v>
          </cell>
          <cell r="C3202" t="str">
            <v>反射式共聚焦显微镜皮肤检查</v>
          </cell>
          <cell r="D3202" t="str">
            <v>采用合适体位，选取皮损，滴涂矿物油或纯净水，固定贴片，应用探头触及皮肤，扫描不同部位和不同深度的病变，结束时清洁局部皮肤。人工分析结果、发报告。</v>
          </cell>
        </row>
        <row r="3202">
          <cell r="F3202" t="str">
            <v>每皮损</v>
          </cell>
        </row>
        <row r="3202">
          <cell r="I3202" t="str">
            <v>自主定价</v>
          </cell>
        </row>
        <row r="3202">
          <cell r="K3202" t="str">
            <v>自主定价</v>
          </cell>
        </row>
        <row r="3202">
          <cell r="S3202" t="str">
            <v>自主定价</v>
          </cell>
          <cell r="T3202" t="str">
            <v>自主定价</v>
          </cell>
          <cell r="U3202" t="str">
            <v>自主定价</v>
          </cell>
        </row>
        <row r="3203">
          <cell r="B3203">
            <v>311400065</v>
          </cell>
          <cell r="C3203" t="str">
            <v>冷水复温试验</v>
          </cell>
          <cell r="D3203" t="str">
            <v>通过对被测试者手部冷试前基础皮温测试、冷试后即刻皮温测试，对冷水复温时间或复温率做岀诊断。</v>
          </cell>
        </row>
        <row r="3203">
          <cell r="F3203" t="str">
            <v>次</v>
          </cell>
          <cell r="G3203" t="str">
            <v>职业病专用。</v>
          </cell>
        </row>
        <row r="3203">
          <cell r="I3203" t="str">
            <v>暂自主定价</v>
          </cell>
        </row>
        <row r="3203">
          <cell r="K3203" t="str">
            <v>暂自主定价</v>
          </cell>
        </row>
        <row r="3203">
          <cell r="S3203" t="str">
            <v>暂自主定价</v>
          </cell>
          <cell r="T3203" t="str">
            <v>暂自主定价</v>
          </cell>
          <cell r="U3203" t="str">
            <v>暂自主定价</v>
          </cell>
        </row>
        <row r="3204">
          <cell r="B3204">
            <v>311400066</v>
          </cell>
          <cell r="C3204" t="str">
            <v>瘢痕内注射治疗</v>
          </cell>
          <cell r="D3204" t="str">
            <v>核对医嘱及患者信息，观察瘢痕状况，选择注射部位，配置药物，消毒，进行注射。</v>
          </cell>
          <cell r="E3204" t="str">
            <v>药物、注射器</v>
          </cell>
          <cell r="F3204" t="str">
            <v>平方厘米</v>
          </cell>
        </row>
        <row r="3204">
          <cell r="I3204" t="str">
            <v>自主定价</v>
          </cell>
        </row>
        <row r="3204">
          <cell r="K3204" t="str">
            <v>自主定价</v>
          </cell>
        </row>
        <row r="3204">
          <cell r="S3204" t="str">
            <v>自主定价</v>
          </cell>
          <cell r="T3204" t="str">
            <v>自主定价</v>
          </cell>
          <cell r="U3204" t="str">
            <v>自主定价</v>
          </cell>
        </row>
        <row r="3205">
          <cell r="B3205">
            <v>311400067</v>
          </cell>
          <cell r="C3205" t="str">
            <v>皮下组织搔刮术</v>
          </cell>
          <cell r="D3205" t="str">
            <v>消毒，铺巾，清理伤口局部异常肉芽或坏死组织，消毒，清洁，填塞敷料，包扎。</v>
          </cell>
        </row>
        <row r="3205">
          <cell r="F3205" t="str">
            <v>次</v>
          </cell>
        </row>
        <row r="3205">
          <cell r="I3205" t="str">
            <v>自主定价</v>
          </cell>
        </row>
        <row r="3205">
          <cell r="K3205" t="str">
            <v>自主定价</v>
          </cell>
        </row>
        <row r="3205">
          <cell r="S3205" t="str">
            <v>自主定价</v>
          </cell>
          <cell r="T3205" t="str">
            <v>自主定价</v>
          </cell>
          <cell r="U3205" t="str">
            <v>自主定价</v>
          </cell>
        </row>
        <row r="3206">
          <cell r="B3206">
            <v>311400068</v>
          </cell>
          <cell r="C3206" t="str">
            <v>激光散斑血流成像检测</v>
          </cell>
          <cell r="D3206" t="str">
            <v>将仪器探头放置于患者待检测部位上方，操作电脑检测软件，开始检测并记录。</v>
          </cell>
        </row>
        <row r="3206">
          <cell r="F3206" t="str">
            <v>次</v>
          </cell>
        </row>
        <row r="3206">
          <cell r="I3206" t="str">
            <v>自主定价</v>
          </cell>
        </row>
        <row r="3206">
          <cell r="K3206" t="str">
            <v>自主定价</v>
          </cell>
        </row>
        <row r="3206">
          <cell r="S3206" t="str">
            <v>自主定价</v>
          </cell>
          <cell r="T3206" t="str">
            <v>自主定价</v>
          </cell>
          <cell r="U3206" t="str">
            <v>自主定价</v>
          </cell>
        </row>
        <row r="3207">
          <cell r="B3207">
            <v>311400069</v>
          </cell>
          <cell r="C3207" t="str">
            <v>水光注射</v>
          </cell>
          <cell r="D3207" t="str">
            <v>包括有针注射、无针注射</v>
          </cell>
        </row>
        <row r="3207">
          <cell r="F3207" t="str">
            <v>次</v>
          </cell>
        </row>
        <row r="3207">
          <cell r="I3207" t="str">
            <v>自主定价</v>
          </cell>
        </row>
        <row r="3207">
          <cell r="K3207" t="str">
            <v>自主定价</v>
          </cell>
        </row>
        <row r="3207">
          <cell r="S3207" t="str">
            <v>自主定价</v>
          </cell>
          <cell r="T3207" t="str">
            <v>自主定价</v>
          </cell>
          <cell r="U3207" t="str">
            <v>自主定价</v>
          </cell>
        </row>
        <row r="3208">
          <cell r="B3208">
            <v>3115</v>
          </cell>
          <cell r="C3208" t="str">
            <v>15.精神心理卫生</v>
          </cell>
        </row>
        <row r="3209">
          <cell r="B3209">
            <v>311501</v>
          </cell>
          <cell r="C3209" t="str">
            <v>精神科量表测查</v>
          </cell>
        </row>
        <row r="3210">
          <cell r="B3210">
            <v>311501001</v>
          </cell>
          <cell r="C3210" t="str">
            <v>精神科A类量表测查</v>
          </cell>
          <cell r="D3210" t="str">
            <v>包括智力筛查测验、老年瞻望（CAM）、儿童行为问卷、护士精神病评定量表（N-BPRS）、酒精依赖筛查问卷、考试焦虑问卷</v>
          </cell>
        </row>
        <row r="3210">
          <cell r="F3210" t="str">
            <v>次</v>
          </cell>
          <cell r="G3210" t="str">
            <v>测查时间30分钟以内；使用电脑自测的量表加收20元</v>
          </cell>
        </row>
        <row r="3210">
          <cell r="I3210">
            <v>35</v>
          </cell>
        </row>
        <row r="3210">
          <cell r="K3210">
            <v>35</v>
          </cell>
        </row>
        <row r="3210">
          <cell r="S3210">
            <v>35</v>
          </cell>
          <cell r="T3210">
            <v>35</v>
          </cell>
          <cell r="U3210">
            <v>35</v>
          </cell>
        </row>
        <row r="3211">
          <cell r="C3211" t="str">
            <v>儿童孤独行为检查量表</v>
          </cell>
        </row>
        <row r="3211">
          <cell r="I3211" t="str">
            <v>自主定价</v>
          </cell>
        </row>
        <row r="3211">
          <cell r="K3211" t="str">
            <v>自主定价</v>
          </cell>
        </row>
        <row r="3211">
          <cell r="S3211" t="str">
            <v>自主定价</v>
          </cell>
          <cell r="T3211" t="str">
            <v>自主定价</v>
          </cell>
          <cell r="U3211" t="str">
            <v>自主定价</v>
          </cell>
        </row>
        <row r="3212">
          <cell r="C3212" t="str">
            <v>考试焦虑问卷</v>
          </cell>
        </row>
        <row r="3212">
          <cell r="I3212" t="str">
            <v>自主定价</v>
          </cell>
        </row>
        <row r="3212">
          <cell r="K3212" t="str">
            <v>自主定价</v>
          </cell>
        </row>
        <row r="3212">
          <cell r="S3212" t="str">
            <v>自主定价</v>
          </cell>
          <cell r="T3212" t="str">
            <v>自主定价</v>
          </cell>
          <cell r="U3212" t="str">
            <v>自主定价</v>
          </cell>
        </row>
        <row r="3213">
          <cell r="C3213" t="str">
            <v>酒精依赖筛查问卷</v>
          </cell>
        </row>
        <row r="3213">
          <cell r="I3213" t="str">
            <v>自主定价</v>
          </cell>
        </row>
        <row r="3213">
          <cell r="K3213" t="str">
            <v>自主定价</v>
          </cell>
        </row>
        <row r="3213">
          <cell r="S3213" t="str">
            <v>自主定价</v>
          </cell>
          <cell r="T3213" t="str">
            <v>自主定价</v>
          </cell>
          <cell r="U3213" t="str">
            <v>自主定价</v>
          </cell>
        </row>
        <row r="3214">
          <cell r="C3214" t="str">
            <v>Rutter儿童行为问卷</v>
          </cell>
        </row>
        <row r="3214">
          <cell r="I3214" t="str">
            <v>自主定价</v>
          </cell>
        </row>
        <row r="3214">
          <cell r="K3214" t="str">
            <v>自主定价</v>
          </cell>
        </row>
        <row r="3214">
          <cell r="S3214" t="str">
            <v>自主定价</v>
          </cell>
          <cell r="T3214" t="str">
            <v>自主定价</v>
          </cell>
          <cell r="U3214" t="str">
            <v>自主定价</v>
          </cell>
        </row>
        <row r="3215">
          <cell r="C3215" t="str">
            <v>老年瞻望</v>
          </cell>
        </row>
        <row r="3215">
          <cell r="I3215" t="str">
            <v>自主定价</v>
          </cell>
        </row>
        <row r="3215">
          <cell r="K3215" t="str">
            <v>自主定价</v>
          </cell>
        </row>
        <row r="3215">
          <cell r="S3215" t="str">
            <v>自主定价</v>
          </cell>
          <cell r="T3215" t="str">
            <v>自主定价</v>
          </cell>
          <cell r="U3215" t="str">
            <v>自主定价</v>
          </cell>
        </row>
        <row r="3216">
          <cell r="C3216" t="str">
            <v>小儿智力发育筛查表</v>
          </cell>
        </row>
        <row r="3216">
          <cell r="I3216" t="str">
            <v>自主定价</v>
          </cell>
        </row>
        <row r="3216">
          <cell r="K3216" t="str">
            <v>自主定价</v>
          </cell>
        </row>
        <row r="3216">
          <cell r="S3216" t="str">
            <v>自主定价</v>
          </cell>
          <cell r="T3216" t="str">
            <v>自主定价</v>
          </cell>
          <cell r="U3216" t="str">
            <v>自主定价</v>
          </cell>
        </row>
        <row r="3217">
          <cell r="C3217" t="str">
            <v>宗(Zung)氏焦虑自评量表</v>
          </cell>
        </row>
        <row r="3218">
          <cell r="C3218" t="str">
            <v>宗(Zung)氏抑郁自评量表</v>
          </cell>
        </row>
        <row r="3219">
          <cell r="C3219" t="str">
            <v>汉密尔顿焦虑量表</v>
          </cell>
        </row>
        <row r="3220">
          <cell r="C3220" t="str">
            <v>汉密尔顿抑郁量表</v>
          </cell>
        </row>
        <row r="3221">
          <cell r="C3221" t="str">
            <v>艾森贝格(Asberg)抗抑郁剂副反应量表</v>
          </cell>
        </row>
        <row r="3222">
          <cell r="C3222" t="str">
            <v>躁狂状态评定量表</v>
          </cell>
        </row>
        <row r="3223">
          <cell r="C3223" t="str">
            <v>简明精神病评定量表(BPRS)</v>
          </cell>
        </row>
        <row r="3224">
          <cell r="C3224" t="str">
            <v>五分量表</v>
          </cell>
        </row>
        <row r="3225">
          <cell r="C3225" t="str">
            <v>临床总体印象量表(CGI)</v>
          </cell>
        </row>
        <row r="3226">
          <cell r="C3226" t="str">
            <v>药物副作用量表</v>
          </cell>
        </row>
        <row r="3227">
          <cell r="C3227" t="str">
            <v>不自主运动评定量表</v>
          </cell>
        </row>
        <row r="3228">
          <cell r="C3228" t="str">
            <v>迟发运动障碍评定量表</v>
          </cell>
        </row>
        <row r="3229">
          <cell r="C3229" t="str">
            <v>锥体外系副作用量表</v>
          </cell>
        </row>
        <row r="3230">
          <cell r="C3230" t="str">
            <v>气质量表</v>
          </cell>
        </row>
        <row r="3231">
          <cell r="C3231" t="str">
            <v>艾森贝格行为量表</v>
          </cell>
        </row>
        <row r="3232">
          <cell r="C3232" t="str">
            <v>常识注意测验</v>
          </cell>
        </row>
        <row r="3233">
          <cell r="C3233" t="str">
            <v>简明心理状况测验(MMSE)</v>
          </cell>
        </row>
        <row r="3234">
          <cell r="C3234" t="str">
            <v>瞬时记忆测验</v>
          </cell>
        </row>
        <row r="3235">
          <cell r="C3235" t="str">
            <v>长谷川痴呆测验</v>
          </cell>
        </row>
        <row r="3236">
          <cell r="C3236" t="str">
            <v>认知方式测定</v>
          </cell>
        </row>
        <row r="3237">
          <cell r="C3237" t="str">
            <v>小学生推理能力测定</v>
          </cell>
        </row>
        <row r="3238">
          <cell r="C3238" t="str">
            <v>儿童内外控量表</v>
          </cell>
        </row>
        <row r="3239">
          <cell r="C3239" t="str">
            <v>康奈氏(Conners)儿童行为量表</v>
          </cell>
        </row>
        <row r="3240">
          <cell r="C3240" t="str">
            <v>阿成贝切(Achenbach)儿童行为量表</v>
          </cell>
        </row>
        <row r="3241">
          <cell r="C3241" t="str">
            <v>注意广度测定</v>
          </cell>
        </row>
        <row r="3242">
          <cell r="C3242" t="str">
            <v>注意分配测定</v>
          </cell>
        </row>
        <row r="3243">
          <cell r="C3243" t="str">
            <v>短时记忆广度测定</v>
          </cell>
        </row>
        <row r="3244">
          <cell r="C3244" t="str">
            <v>瞬时记忆广度测定</v>
          </cell>
        </row>
        <row r="3245">
          <cell r="C3245" t="str">
            <v>检查空间位置记忆广度测定</v>
          </cell>
        </row>
        <row r="3246">
          <cell r="C3246" t="str">
            <v>再认能力测定感统量表</v>
          </cell>
        </row>
        <row r="3247">
          <cell r="C3247" t="str">
            <v>日常生活能力评定量表</v>
          </cell>
        </row>
        <row r="3248">
          <cell r="C3248" t="str">
            <v>智力成就责任问卷</v>
          </cell>
        </row>
        <row r="3249">
          <cell r="C3249" t="str">
            <v>丹佛小儿智能发育筛查表</v>
          </cell>
        </row>
        <row r="3249">
          <cell r="I3249" t="str">
            <v>自主定价</v>
          </cell>
        </row>
        <row r="3249">
          <cell r="K3249" t="str">
            <v>自主定价</v>
          </cell>
        </row>
        <row r="3249">
          <cell r="S3249" t="str">
            <v>自主定价</v>
          </cell>
          <cell r="T3249" t="str">
            <v>自主定价</v>
          </cell>
          <cell r="U3249" t="str">
            <v>自主定价</v>
          </cell>
        </row>
        <row r="3250">
          <cell r="C3250" t="str">
            <v>比奈智力测定(10岁以下)</v>
          </cell>
        </row>
        <row r="3251">
          <cell r="C3251" t="str">
            <v>绘人智力测定</v>
          </cell>
        </row>
        <row r="3252">
          <cell r="C3252" t="str">
            <v>思维型、艺术型测定</v>
          </cell>
        </row>
        <row r="3253">
          <cell r="C3253" t="str">
            <v>催眠感受性测定</v>
          </cell>
        </row>
        <row r="3254">
          <cell r="C3254" t="str">
            <v>神经精神症状问卷(NPI)</v>
          </cell>
          <cell r="D3254" t="str">
            <v>用于评估痴呆患者的精神行为症状。由检查师对患者照料者以一对一的方式实施测验，评价12项痴呆常见的精神行为症状，对患者的评分和照料者的评分分开计算。根据评分结果分析，并岀具报告。</v>
          </cell>
        </row>
        <row r="3254">
          <cell r="F3254" t="str">
            <v>次</v>
          </cell>
        </row>
        <row r="3254">
          <cell r="I3254" t="str">
            <v>自主定价</v>
          </cell>
        </row>
        <row r="3254">
          <cell r="K3254" t="str">
            <v>自主定价</v>
          </cell>
        </row>
        <row r="3254">
          <cell r="S3254" t="str">
            <v>自主定价</v>
          </cell>
          <cell r="T3254" t="str">
            <v>自主定价</v>
          </cell>
          <cell r="U3254" t="str">
            <v>自主定价</v>
          </cell>
        </row>
        <row r="3255">
          <cell r="C3255" t="str">
            <v>视觉类比量表(VAS)</v>
          </cell>
          <cell r="D3255" t="str">
            <v>用于心理渴求或疼痛程度的评定。由精神科医师以一对一的方式指导患者完成测验，项目按照0-9分共十级评分法。通过患者的自评，分析其得分并岀具报告。</v>
          </cell>
        </row>
        <row r="3255">
          <cell r="F3255" t="str">
            <v>次</v>
          </cell>
        </row>
        <row r="3255">
          <cell r="I3255" t="str">
            <v>自主定价</v>
          </cell>
        </row>
        <row r="3255">
          <cell r="K3255" t="str">
            <v>自主定价</v>
          </cell>
        </row>
        <row r="3255">
          <cell r="S3255" t="str">
            <v>自主定价</v>
          </cell>
          <cell r="T3255" t="str">
            <v>自主定价</v>
          </cell>
          <cell r="U3255" t="str">
            <v>自主定价</v>
          </cell>
        </row>
        <row r="3256">
          <cell r="B3256">
            <v>311501002</v>
          </cell>
          <cell r="C3256" t="str">
            <v>精神科B类量表测查</v>
          </cell>
          <cell r="D3256" t="str">
            <v>包括康奈尔健康问卷、威斯康星卡片分类测验、注意力测验、贝克抑郁问卷(BECK)、耶鲁布朗强迫量表</v>
          </cell>
        </row>
        <row r="3256">
          <cell r="F3256" t="str">
            <v>次</v>
          </cell>
          <cell r="G3256" t="str">
            <v>测查时间30—60分钟；使用电脑自测的量表加收20元</v>
          </cell>
        </row>
        <row r="3256">
          <cell r="I3256">
            <v>60</v>
          </cell>
        </row>
        <row r="3256">
          <cell r="K3256">
            <v>60</v>
          </cell>
        </row>
        <row r="3256">
          <cell r="S3256">
            <v>60</v>
          </cell>
          <cell r="T3256">
            <v>60</v>
          </cell>
          <cell r="U3256">
            <v>60</v>
          </cell>
        </row>
        <row r="3257">
          <cell r="C3257" t="str">
            <v>个别能力测定</v>
          </cell>
        </row>
        <row r="3257">
          <cell r="I3257" t="str">
            <v>自主定价</v>
          </cell>
        </row>
        <row r="3257">
          <cell r="K3257" t="str">
            <v>自主定价</v>
          </cell>
        </row>
        <row r="3257">
          <cell r="S3257" t="str">
            <v>自主定价</v>
          </cell>
          <cell r="T3257" t="str">
            <v>自主定价</v>
          </cell>
          <cell r="U3257" t="str">
            <v>自主定价</v>
          </cell>
        </row>
        <row r="3258">
          <cell r="C3258" t="str">
            <v>瑞文智力测定</v>
          </cell>
        </row>
        <row r="3258">
          <cell r="I3258" t="str">
            <v>自主定价</v>
          </cell>
        </row>
        <row r="3258">
          <cell r="K3258" t="str">
            <v>自主定价</v>
          </cell>
        </row>
        <row r="3258">
          <cell r="S3258" t="str">
            <v>自主定价</v>
          </cell>
          <cell r="T3258" t="str">
            <v>自主定价</v>
          </cell>
          <cell r="U3258" t="str">
            <v>自主定价</v>
          </cell>
        </row>
        <row r="3259">
          <cell r="C3259" t="str">
            <v>强迫症状问卷</v>
          </cell>
        </row>
        <row r="3259">
          <cell r="I3259" t="str">
            <v>自主定价</v>
          </cell>
        </row>
        <row r="3259">
          <cell r="K3259" t="str">
            <v>自主定价</v>
          </cell>
        </row>
        <row r="3259">
          <cell r="S3259" t="str">
            <v>自主定价</v>
          </cell>
          <cell r="T3259" t="str">
            <v>自主定价</v>
          </cell>
          <cell r="U3259" t="str">
            <v>自主定价</v>
          </cell>
        </row>
        <row r="3260">
          <cell r="C3260" t="str">
            <v>耶鲁布朗强迫量表</v>
          </cell>
        </row>
        <row r="3260">
          <cell r="I3260" t="str">
            <v>自主定价</v>
          </cell>
        </row>
        <row r="3260">
          <cell r="K3260" t="str">
            <v>自主定价</v>
          </cell>
        </row>
        <row r="3260">
          <cell r="S3260" t="str">
            <v>自主定价</v>
          </cell>
          <cell r="T3260" t="str">
            <v>自主定价</v>
          </cell>
          <cell r="U3260" t="str">
            <v>自主定价</v>
          </cell>
        </row>
        <row r="3261">
          <cell r="C3261" t="str">
            <v>贝克抑郁问卷</v>
          </cell>
        </row>
        <row r="3261">
          <cell r="I3261" t="str">
            <v>自主定价</v>
          </cell>
        </row>
        <row r="3261">
          <cell r="K3261" t="str">
            <v>自主定价</v>
          </cell>
        </row>
        <row r="3261">
          <cell r="S3261" t="str">
            <v>自主定价</v>
          </cell>
          <cell r="T3261" t="str">
            <v>自主定价</v>
          </cell>
          <cell r="U3261" t="str">
            <v>自主定价</v>
          </cell>
        </row>
        <row r="3262">
          <cell r="C3262" t="str">
            <v>注意力测验</v>
          </cell>
        </row>
        <row r="3262">
          <cell r="I3262" t="str">
            <v>自主定价</v>
          </cell>
        </row>
        <row r="3262">
          <cell r="K3262" t="str">
            <v>自主定价</v>
          </cell>
        </row>
        <row r="3262">
          <cell r="S3262" t="str">
            <v>自主定价</v>
          </cell>
          <cell r="T3262" t="str">
            <v>自主定价</v>
          </cell>
          <cell r="U3262" t="str">
            <v>自主定价</v>
          </cell>
        </row>
        <row r="3263">
          <cell r="C3263" t="str">
            <v>阳性和阴性精神症状评定(PANSS)量表</v>
          </cell>
        </row>
        <row r="3264">
          <cell r="C3264" t="str">
            <v>慢性精神病标准化评定量表</v>
          </cell>
        </row>
        <row r="3265">
          <cell r="C3265" t="str">
            <v>紧张性生活事件评定量表</v>
          </cell>
        </row>
        <row r="3266">
          <cell r="C3266" t="str">
            <v>老年认知功能量表(SECC)</v>
          </cell>
        </row>
        <row r="3267">
          <cell r="C3267" t="str">
            <v>精神护理观察量表</v>
          </cell>
        </row>
        <row r="3268">
          <cell r="C3268" t="str">
            <v>社会功能缺陷筛选量表</v>
          </cell>
        </row>
        <row r="3269">
          <cell r="C3269" t="str">
            <v>标准化现状检查</v>
          </cell>
        </row>
        <row r="3270">
          <cell r="C3270" t="str">
            <v>布雷德(Bleied)痴呆评定量表</v>
          </cell>
        </row>
        <row r="3271">
          <cell r="C3271" t="str">
            <v>艾森克人格测定(少年版)</v>
          </cell>
        </row>
        <row r="3272">
          <cell r="C3272" t="str">
            <v>简明智能测查(SM能力测查)</v>
          </cell>
        </row>
        <row r="3273">
          <cell r="C3273" t="str">
            <v>图片词汇测验</v>
          </cell>
        </row>
        <row r="3274">
          <cell r="C3274" t="str">
            <v>格式塔测验</v>
          </cell>
        </row>
        <row r="3275">
          <cell r="C3275" t="str">
            <v>本顿视觉保持测定</v>
          </cell>
        </row>
        <row r="3276">
          <cell r="C3276" t="str">
            <v>各种个别能力测验</v>
          </cell>
        </row>
        <row r="3276">
          <cell r="I3276" t="str">
            <v>自主定价</v>
          </cell>
        </row>
        <row r="3276">
          <cell r="K3276" t="str">
            <v>自主定价</v>
          </cell>
        </row>
        <row r="3276">
          <cell r="S3276" t="str">
            <v>自主定价</v>
          </cell>
          <cell r="T3276" t="str">
            <v>自主定价</v>
          </cell>
          <cell r="U3276" t="str">
            <v>自主定价</v>
          </cell>
        </row>
        <row r="3277">
          <cell r="C3277" t="str">
            <v>临床痴呆评定量表(CDR)</v>
          </cell>
          <cell r="D3277" t="str">
            <v>用于全面评估患者的认知受损程度，快速评定患者病情的严重程度。由医师以一对一的方式对患者实施测验，评定的领域包括6个项目组成，根据检查和评定结果分析记录，并岀具评定报告。</v>
          </cell>
        </row>
        <row r="3277">
          <cell r="F3277" t="str">
            <v>次</v>
          </cell>
        </row>
        <row r="3277">
          <cell r="I3277" t="str">
            <v>自主定价</v>
          </cell>
        </row>
        <row r="3277">
          <cell r="K3277" t="str">
            <v>自主定价</v>
          </cell>
        </row>
        <row r="3277">
          <cell r="S3277" t="str">
            <v>自主定价</v>
          </cell>
          <cell r="T3277" t="str">
            <v>自主定价</v>
          </cell>
          <cell r="U3277" t="str">
            <v>自主定价</v>
          </cell>
        </row>
        <row r="3278">
          <cell r="C3278" t="str">
            <v>波士顿命名测验</v>
          </cell>
          <cell r="D3278" t="str">
            <v>用于评估患者的语言功能受损程度。由检查师以一对一的方式对患者实施测验，共完成30幅线条图形自发命名、线索命名和选择命名的实施、记分和结果分析，并岀示测验报告。</v>
          </cell>
        </row>
        <row r="3278">
          <cell r="F3278" t="str">
            <v>次</v>
          </cell>
        </row>
        <row r="3278">
          <cell r="I3278" t="str">
            <v>自主定价</v>
          </cell>
        </row>
        <row r="3278">
          <cell r="K3278" t="str">
            <v>自主定价</v>
          </cell>
        </row>
        <row r="3278">
          <cell r="S3278" t="str">
            <v>自主定价</v>
          </cell>
          <cell r="T3278" t="str">
            <v>自主定价</v>
          </cell>
          <cell r="U3278" t="str">
            <v>自主定价</v>
          </cell>
        </row>
        <row r="3279">
          <cell r="C3279" t="str">
            <v>成瘾严重程度指数量表(ASI)</v>
          </cell>
          <cell r="D3279" t="str">
            <v>用于成瘾行为严重程度的评定。由精神科医师以一对一形式进行访谈，完成7个分量表的测试，每项条目按照0-9分十级评分，完成后分析其得分并岀具报告。</v>
          </cell>
        </row>
        <row r="3279">
          <cell r="F3279" t="str">
            <v>次</v>
          </cell>
        </row>
        <row r="3279">
          <cell r="I3279" t="str">
            <v>自主定价</v>
          </cell>
        </row>
        <row r="3279">
          <cell r="K3279" t="str">
            <v>自主定价</v>
          </cell>
        </row>
        <row r="3279">
          <cell r="S3279" t="str">
            <v>自主定价</v>
          </cell>
          <cell r="T3279" t="str">
            <v>自主定价</v>
          </cell>
          <cell r="U3279" t="str">
            <v>自主定价</v>
          </cell>
        </row>
        <row r="3280">
          <cell r="B3280">
            <v>311501003</v>
          </cell>
          <cell r="C3280" t="str">
            <v>精神科C类量表测查</v>
          </cell>
          <cell r="D3280" t="str">
            <v>包括MARK恐怖强迫量表、个性测验(CPI)、个性测验(NEO)、韦氏记忆测验(儿童)、儿童感觉统合能力发展量表、心理防御问卷(PDQ)、职业倾向问卷、爱德华个人偏好问卷、青年性格问卷</v>
          </cell>
        </row>
        <row r="3280">
          <cell r="F3280" t="str">
            <v>次</v>
          </cell>
          <cell r="G3280" t="str">
            <v>测查时间60分钟以上；使用电脑自测的量表加收20元</v>
          </cell>
        </row>
        <row r="3280">
          <cell r="I3280">
            <v>80</v>
          </cell>
        </row>
        <row r="3280">
          <cell r="K3280">
            <v>80</v>
          </cell>
        </row>
        <row r="3280">
          <cell r="S3280">
            <v>80</v>
          </cell>
          <cell r="T3280">
            <v>80</v>
          </cell>
          <cell r="U3280">
            <v>80</v>
          </cell>
        </row>
        <row r="3281">
          <cell r="C3281" t="str">
            <v>爱德华个人偏好问卷</v>
          </cell>
        </row>
        <row r="3281">
          <cell r="I3281" t="str">
            <v>自主定价</v>
          </cell>
        </row>
        <row r="3281">
          <cell r="K3281" t="str">
            <v>自主定价</v>
          </cell>
        </row>
        <row r="3281">
          <cell r="S3281" t="str">
            <v>自主定价</v>
          </cell>
          <cell r="T3281" t="str">
            <v>自主定价</v>
          </cell>
          <cell r="U3281" t="str">
            <v>自主定价</v>
          </cell>
        </row>
        <row r="3282">
          <cell r="C3282" t="str">
            <v>职业倾向问卷</v>
          </cell>
        </row>
        <row r="3282">
          <cell r="I3282" t="str">
            <v>自主定价</v>
          </cell>
        </row>
        <row r="3282">
          <cell r="K3282" t="str">
            <v>自主定价</v>
          </cell>
        </row>
        <row r="3282">
          <cell r="S3282" t="str">
            <v>自主定价</v>
          </cell>
          <cell r="T3282" t="str">
            <v>自主定价</v>
          </cell>
          <cell r="U3282" t="str">
            <v>自主定价</v>
          </cell>
        </row>
        <row r="3283">
          <cell r="C3283" t="str">
            <v>心理防御问卷</v>
          </cell>
        </row>
        <row r="3283">
          <cell r="I3283" t="str">
            <v>自主定价</v>
          </cell>
        </row>
        <row r="3283">
          <cell r="K3283" t="str">
            <v>自主定价</v>
          </cell>
        </row>
        <row r="3283">
          <cell r="S3283" t="str">
            <v>自主定价</v>
          </cell>
          <cell r="T3283" t="str">
            <v>自主定价</v>
          </cell>
          <cell r="U3283" t="str">
            <v>自主定价</v>
          </cell>
        </row>
        <row r="3284">
          <cell r="C3284" t="str">
            <v>儿童感觉统合能力发展量表</v>
          </cell>
        </row>
        <row r="3284">
          <cell r="I3284" t="str">
            <v>自主定价</v>
          </cell>
        </row>
        <row r="3284">
          <cell r="K3284" t="str">
            <v>自主定价</v>
          </cell>
        </row>
        <row r="3284">
          <cell r="S3284" t="str">
            <v>自主定价</v>
          </cell>
          <cell r="T3284" t="str">
            <v>自主定价</v>
          </cell>
          <cell r="U3284" t="str">
            <v>自主定价</v>
          </cell>
        </row>
        <row r="3285">
          <cell r="C3285" t="str">
            <v>MARK恐怖强迫量表</v>
          </cell>
        </row>
        <row r="3285">
          <cell r="I3285" t="str">
            <v>自主定价</v>
          </cell>
        </row>
        <row r="3285">
          <cell r="K3285" t="str">
            <v>自主定价</v>
          </cell>
        </row>
        <row r="3285">
          <cell r="S3285" t="str">
            <v>自主定价</v>
          </cell>
          <cell r="T3285" t="str">
            <v>自主定价</v>
          </cell>
          <cell r="U3285" t="str">
            <v>自主定价</v>
          </cell>
        </row>
        <row r="3286">
          <cell r="C3286" t="str">
            <v>阳性症状评定量表(SAPS)</v>
          </cell>
        </row>
        <row r="3287">
          <cell r="C3287" t="str">
            <v>阴性症状评定量表(SANS)</v>
          </cell>
        </row>
        <row r="3288">
          <cell r="C3288" t="str">
            <v>复合性国际诊断问卷(CIDI)</v>
          </cell>
        </row>
        <row r="3289">
          <cell r="C3289" t="str">
            <v>现状精神病症状检查(PSE)</v>
          </cell>
        </row>
        <row r="3290">
          <cell r="C3290" t="str">
            <v>症状自评量表</v>
          </cell>
        </row>
        <row r="3291">
          <cell r="C3291" t="str">
            <v>成人孤独症诊断量表(ADI)</v>
          </cell>
        </row>
        <row r="3292">
          <cell r="C3292" t="str">
            <v>成人韦氏记忆测验</v>
          </cell>
        </row>
        <row r="3293">
          <cell r="C3293" t="str">
            <v>临床记忆测验</v>
          </cell>
        </row>
        <row r="3294">
          <cell r="C3294" t="str">
            <v>韦氏智力测验</v>
          </cell>
        </row>
        <row r="3295">
          <cell r="C3295" t="str">
            <v>神经心理测验</v>
          </cell>
        </row>
        <row r="3296">
          <cell r="C3296" t="str">
            <v>科赫(Kohs)立方体组合测验</v>
          </cell>
        </row>
        <row r="3297">
          <cell r="C3297" t="str">
            <v>明尼苏达多相个性测验</v>
          </cell>
        </row>
        <row r="3298">
          <cell r="C3298" t="str">
            <v>艾森克个性测验</v>
          </cell>
        </row>
        <row r="3299">
          <cell r="C3299" t="str">
            <v>卡特尔16项人格测验</v>
          </cell>
        </row>
        <row r="3300">
          <cell r="C3300" t="str">
            <v>十六种人格问卷</v>
          </cell>
        </row>
        <row r="3301">
          <cell r="C3301" t="str">
            <v>专家系统行为观察诊断量表</v>
          </cell>
        </row>
        <row r="3302">
          <cell r="C3302" t="str">
            <v>808神经类型测验</v>
          </cell>
        </row>
        <row r="3303">
          <cell r="C3303" t="str">
            <v>比奈智力测定(10岁以上)</v>
          </cell>
        </row>
        <row r="3304">
          <cell r="C3304" t="str">
            <v>韦氏智力测定(学前、学龄)</v>
          </cell>
        </row>
        <row r="3305">
          <cell r="C3305" t="str">
            <v>儿童发育量表(PEP)</v>
          </cell>
        </row>
        <row r="3306">
          <cell r="B3306" t="str">
            <v>311501003a</v>
          </cell>
          <cell r="C3306" t="str">
            <v>精神科C类量表电脑测查</v>
          </cell>
        </row>
        <row r="3306">
          <cell r="F3306" t="str">
            <v>次</v>
          </cell>
        </row>
        <row r="3306">
          <cell r="I3306">
            <v>110</v>
          </cell>
        </row>
        <row r="3306">
          <cell r="K3306">
            <v>110</v>
          </cell>
        </row>
        <row r="3306">
          <cell r="S3306">
            <v>110</v>
          </cell>
          <cell r="T3306">
            <v>110</v>
          </cell>
          <cell r="U3306">
            <v>110</v>
          </cell>
        </row>
        <row r="3307">
          <cell r="B3307">
            <v>311502</v>
          </cell>
          <cell r="C3307" t="str">
            <v>精神科特殊检査</v>
          </cell>
        </row>
        <row r="3308">
          <cell r="B3308">
            <v>311502001</v>
          </cell>
          <cell r="C3308" t="str">
            <v>套瓦(TOVA)注意力竞量测试</v>
          </cell>
        </row>
        <row r="3308">
          <cell r="F3308" t="str">
            <v>次</v>
          </cell>
        </row>
        <row r="3308">
          <cell r="I3308" t="str">
            <v>自主定价</v>
          </cell>
        </row>
        <row r="3308">
          <cell r="K3308" t="str">
            <v>自主定价</v>
          </cell>
        </row>
        <row r="3308">
          <cell r="S3308" t="str">
            <v>自主定价</v>
          </cell>
          <cell r="T3308" t="str">
            <v>自主定价</v>
          </cell>
          <cell r="U3308" t="str">
            <v>自主定价</v>
          </cell>
        </row>
        <row r="3309">
          <cell r="B3309">
            <v>311502002</v>
          </cell>
          <cell r="C3309" t="str">
            <v>眼动检查</v>
          </cell>
        </row>
        <row r="3309">
          <cell r="F3309" t="str">
            <v>次</v>
          </cell>
        </row>
        <row r="3309">
          <cell r="I3309">
            <v>60</v>
          </cell>
        </row>
        <row r="3309">
          <cell r="K3309">
            <v>60</v>
          </cell>
        </row>
        <row r="3309">
          <cell r="S3309">
            <v>60</v>
          </cell>
          <cell r="T3309">
            <v>60</v>
          </cell>
          <cell r="U3309">
            <v>60</v>
          </cell>
        </row>
        <row r="3310">
          <cell r="B3310">
            <v>311502003</v>
          </cell>
          <cell r="C3310" t="str">
            <v>尿MHPG测定</v>
          </cell>
        </row>
        <row r="3310">
          <cell r="F3310" t="str">
            <v>次</v>
          </cell>
        </row>
        <row r="3310">
          <cell r="I3310" t="str">
            <v>自主定价</v>
          </cell>
        </row>
        <row r="3310">
          <cell r="K3310" t="str">
            <v>自主定价</v>
          </cell>
        </row>
        <row r="3310">
          <cell r="S3310" t="str">
            <v>自主定价</v>
          </cell>
          <cell r="T3310" t="str">
            <v>自主定价</v>
          </cell>
          <cell r="U3310" t="str">
            <v>自主定价</v>
          </cell>
        </row>
        <row r="3311">
          <cell r="B3311">
            <v>311502004</v>
          </cell>
          <cell r="C3311" t="str">
            <v>首诊精神病检查</v>
          </cell>
        </row>
        <row r="3311">
          <cell r="F3311" t="str">
            <v>次</v>
          </cell>
        </row>
        <row r="3311">
          <cell r="I3311">
            <v>60</v>
          </cell>
        </row>
        <row r="3311">
          <cell r="K3311">
            <v>60</v>
          </cell>
        </row>
        <row r="3311">
          <cell r="S3311">
            <v>60</v>
          </cell>
          <cell r="T3311">
            <v>60</v>
          </cell>
          <cell r="U3311">
            <v>60</v>
          </cell>
        </row>
        <row r="3312">
          <cell r="B3312">
            <v>311502005</v>
          </cell>
          <cell r="C3312" t="str">
            <v>临床鉴定</v>
          </cell>
        </row>
        <row r="3312">
          <cell r="F3312" t="str">
            <v>次</v>
          </cell>
        </row>
        <row r="3312">
          <cell r="I3312" t="str">
            <v>自主定价</v>
          </cell>
        </row>
        <row r="3312">
          <cell r="K3312" t="str">
            <v>自主定价</v>
          </cell>
        </row>
        <row r="3312">
          <cell r="S3312" t="str">
            <v>自主定价</v>
          </cell>
          <cell r="T3312" t="str">
            <v>自主定价</v>
          </cell>
          <cell r="U3312" t="str">
            <v>自主定价</v>
          </cell>
        </row>
        <row r="3313">
          <cell r="B3313">
            <v>311502006</v>
          </cell>
          <cell r="C3313" t="str">
            <v>精神病司法鉴定</v>
          </cell>
        </row>
        <row r="3313">
          <cell r="F3313" t="str">
            <v>次</v>
          </cell>
        </row>
        <row r="3313">
          <cell r="I3313" t="str">
            <v>自主定价</v>
          </cell>
        </row>
        <row r="3313">
          <cell r="K3313" t="str">
            <v>自主定价</v>
          </cell>
        </row>
        <row r="3313">
          <cell r="S3313" t="str">
            <v>自主定价</v>
          </cell>
          <cell r="T3313" t="str">
            <v>自主定价</v>
          </cell>
          <cell r="U3313" t="str">
            <v>自主定价</v>
          </cell>
        </row>
        <row r="3314">
          <cell r="B3314">
            <v>311502007</v>
          </cell>
          <cell r="C3314" t="str">
            <v>脑功能检查</v>
          </cell>
        </row>
        <row r="3314">
          <cell r="F3314" t="str">
            <v>次</v>
          </cell>
        </row>
        <row r="3314">
          <cell r="I3314">
            <v>200</v>
          </cell>
        </row>
        <row r="3314">
          <cell r="K3314">
            <v>200</v>
          </cell>
        </row>
        <row r="3314">
          <cell r="S3314">
            <v>200</v>
          </cell>
          <cell r="T3314">
            <v>200</v>
          </cell>
          <cell r="U3314">
            <v>200</v>
          </cell>
        </row>
        <row r="3315">
          <cell r="B3315">
            <v>311502008</v>
          </cell>
          <cell r="C3315" t="str">
            <v>早期阿尔茨海默氏症辅助诊断</v>
          </cell>
          <cell r="D3315" t="str">
            <v>核对并输入患者病情信息，利用神经心理学量表、脑电图、核磁T1、T2、DTI、fMRI四个序列数据，与数据库进行计算量化分析、比对及诊断模型的校正，辅助临床医生做岀诊断治疗决策。</v>
          </cell>
        </row>
        <row r="3315">
          <cell r="F3315" t="str">
            <v>次</v>
          </cell>
        </row>
        <row r="3315">
          <cell r="I3315" t="str">
            <v>暂自主定价</v>
          </cell>
        </row>
        <row r="3315">
          <cell r="K3315" t="str">
            <v>暂自主定价</v>
          </cell>
        </row>
        <row r="3315">
          <cell r="S3315" t="str">
            <v>暂自主定价</v>
          </cell>
          <cell r="T3315" t="str">
            <v>暂自主定价</v>
          </cell>
          <cell r="U3315" t="str">
            <v>暂自主定价</v>
          </cell>
        </row>
        <row r="3316">
          <cell r="B3316">
            <v>311503</v>
          </cell>
          <cell r="C3316" t="str">
            <v>精神科治疗</v>
          </cell>
        </row>
        <row r="3317">
          <cell r="B3317">
            <v>311503001</v>
          </cell>
          <cell r="C3317" t="str">
            <v>抗精神病药物治疗监测</v>
          </cell>
        </row>
        <row r="3317">
          <cell r="F3317" t="str">
            <v>日</v>
          </cell>
        </row>
        <row r="3317">
          <cell r="I3317">
            <v>15</v>
          </cell>
        </row>
        <row r="3317">
          <cell r="K3317">
            <v>15</v>
          </cell>
        </row>
        <row r="3317">
          <cell r="S3317">
            <v>15</v>
          </cell>
          <cell r="T3317">
            <v>15</v>
          </cell>
          <cell r="U3317">
            <v>15</v>
          </cell>
        </row>
        <row r="3318">
          <cell r="B3318">
            <v>311503002</v>
          </cell>
          <cell r="C3318" t="str">
            <v>常温冬眠治疗监测</v>
          </cell>
        </row>
        <row r="3318">
          <cell r="F3318" t="str">
            <v>次</v>
          </cell>
        </row>
        <row r="3318">
          <cell r="I3318">
            <v>50</v>
          </cell>
        </row>
        <row r="3318">
          <cell r="K3318">
            <v>50</v>
          </cell>
        </row>
        <row r="3318">
          <cell r="S3318">
            <v>50</v>
          </cell>
          <cell r="T3318">
            <v>50</v>
          </cell>
          <cell r="U3318">
            <v>50</v>
          </cell>
        </row>
        <row r="3319">
          <cell r="B3319">
            <v>311503003</v>
          </cell>
          <cell r="C3319" t="str">
            <v>精神科监护</v>
          </cell>
        </row>
        <row r="3319">
          <cell r="F3319" t="str">
            <v>每床日</v>
          </cell>
        </row>
        <row r="3319">
          <cell r="I3319">
            <v>80</v>
          </cell>
        </row>
        <row r="3319">
          <cell r="K3319">
            <v>80</v>
          </cell>
        </row>
        <row r="3319">
          <cell r="S3319">
            <v>80</v>
          </cell>
          <cell r="T3319">
            <v>80</v>
          </cell>
          <cell r="U3319">
            <v>80</v>
          </cell>
        </row>
        <row r="3320">
          <cell r="B3320">
            <v>311503004</v>
          </cell>
          <cell r="C3320" t="str">
            <v>电休克治疗</v>
          </cell>
        </row>
        <row r="3320">
          <cell r="F3320" t="str">
            <v>次</v>
          </cell>
        </row>
        <row r="3320">
          <cell r="I3320">
            <v>60</v>
          </cell>
        </row>
        <row r="3320">
          <cell r="K3320">
            <v>60</v>
          </cell>
        </row>
        <row r="3320">
          <cell r="S3320">
            <v>60</v>
          </cell>
          <cell r="T3320">
            <v>60</v>
          </cell>
          <cell r="U3320">
            <v>60</v>
          </cell>
        </row>
        <row r="3321">
          <cell r="B3321">
            <v>311503005</v>
          </cell>
          <cell r="C3321" t="str">
            <v>多参数监护无抽搐电休克治疗</v>
          </cell>
        </row>
        <row r="3321">
          <cell r="F3321" t="str">
            <v>次</v>
          </cell>
        </row>
        <row r="3321">
          <cell r="I3321">
            <v>150</v>
          </cell>
        </row>
        <row r="3321">
          <cell r="K3321">
            <v>150</v>
          </cell>
        </row>
        <row r="3321">
          <cell r="S3321">
            <v>150</v>
          </cell>
          <cell r="T3321">
            <v>150</v>
          </cell>
          <cell r="U3321">
            <v>150</v>
          </cell>
        </row>
        <row r="3322">
          <cell r="B3322">
            <v>311503006</v>
          </cell>
          <cell r="C3322" t="str">
            <v>暴露疗法和半暴露疗法</v>
          </cell>
        </row>
        <row r="3322">
          <cell r="F3322" t="str">
            <v>次</v>
          </cell>
        </row>
        <row r="3322">
          <cell r="I3322">
            <v>30</v>
          </cell>
        </row>
        <row r="3322">
          <cell r="K3322">
            <v>30</v>
          </cell>
        </row>
        <row r="3322">
          <cell r="S3322">
            <v>30</v>
          </cell>
          <cell r="T3322">
            <v>30</v>
          </cell>
          <cell r="U3322">
            <v>30</v>
          </cell>
        </row>
        <row r="3323">
          <cell r="B3323">
            <v>311503007</v>
          </cell>
          <cell r="C3323" t="str">
            <v>胰岛素低血糖和休克治疗</v>
          </cell>
        </row>
        <row r="3323">
          <cell r="F3323" t="str">
            <v>次</v>
          </cell>
        </row>
        <row r="3323">
          <cell r="I3323">
            <v>50</v>
          </cell>
        </row>
        <row r="3323">
          <cell r="K3323">
            <v>50</v>
          </cell>
        </row>
        <row r="3323">
          <cell r="S3323">
            <v>50</v>
          </cell>
          <cell r="T3323">
            <v>50</v>
          </cell>
          <cell r="U3323">
            <v>50</v>
          </cell>
        </row>
        <row r="3324">
          <cell r="B3324">
            <v>311503008</v>
          </cell>
          <cell r="C3324" t="str">
            <v>行为观察和治疗</v>
          </cell>
        </row>
        <row r="3324">
          <cell r="F3324" t="str">
            <v>次</v>
          </cell>
        </row>
        <row r="3324">
          <cell r="I3324">
            <v>20</v>
          </cell>
        </row>
        <row r="3324">
          <cell r="K3324">
            <v>20</v>
          </cell>
        </row>
        <row r="3324">
          <cell r="S3324">
            <v>20</v>
          </cell>
          <cell r="T3324">
            <v>20</v>
          </cell>
          <cell r="U3324">
            <v>20</v>
          </cell>
        </row>
        <row r="3325">
          <cell r="B3325">
            <v>311503009</v>
          </cell>
          <cell r="C3325" t="str">
            <v>冲动行为干预治疗</v>
          </cell>
        </row>
        <row r="3325">
          <cell r="F3325" t="str">
            <v>次</v>
          </cell>
        </row>
        <row r="3325">
          <cell r="I3325">
            <v>30</v>
          </cell>
        </row>
        <row r="3325">
          <cell r="K3325">
            <v>30</v>
          </cell>
        </row>
        <row r="3325">
          <cell r="S3325">
            <v>30</v>
          </cell>
          <cell r="T3325">
            <v>30</v>
          </cell>
          <cell r="U3325">
            <v>30</v>
          </cell>
        </row>
        <row r="3326">
          <cell r="B3326">
            <v>311503010</v>
          </cell>
          <cell r="C3326" t="str">
            <v>脑电生物反馈治疗</v>
          </cell>
        </row>
        <row r="3326">
          <cell r="F3326" t="str">
            <v>次</v>
          </cell>
        </row>
        <row r="3326">
          <cell r="I3326">
            <v>30</v>
          </cell>
        </row>
        <row r="3326">
          <cell r="K3326">
            <v>30</v>
          </cell>
        </row>
        <row r="3326">
          <cell r="S3326">
            <v>30</v>
          </cell>
          <cell r="T3326">
            <v>30</v>
          </cell>
          <cell r="U3326">
            <v>30</v>
          </cell>
        </row>
        <row r="3327">
          <cell r="B3327">
            <v>311503011</v>
          </cell>
          <cell r="C3327" t="str">
            <v>脑反射治疗</v>
          </cell>
        </row>
        <row r="3327">
          <cell r="F3327" t="str">
            <v>次</v>
          </cell>
          <cell r="G3327" t="str">
            <v>经颅磁刺激收100元</v>
          </cell>
        </row>
        <row r="3327">
          <cell r="I3327">
            <v>50</v>
          </cell>
        </row>
        <row r="3327">
          <cell r="K3327">
            <v>50</v>
          </cell>
        </row>
        <row r="3327">
          <cell r="S3327">
            <v>50</v>
          </cell>
          <cell r="T3327">
            <v>50</v>
          </cell>
          <cell r="U3327">
            <v>50</v>
          </cell>
        </row>
        <row r="3328">
          <cell r="B3328">
            <v>311503012</v>
          </cell>
          <cell r="C3328" t="str">
            <v>脑电治疗(A620)</v>
          </cell>
        </row>
        <row r="3328">
          <cell r="F3328" t="str">
            <v>次</v>
          </cell>
        </row>
        <row r="3328">
          <cell r="I3328" t="str">
            <v>自主定价</v>
          </cell>
        </row>
        <row r="3328">
          <cell r="K3328" t="str">
            <v>自主定价</v>
          </cell>
        </row>
        <row r="3328">
          <cell r="S3328" t="str">
            <v>自主定价</v>
          </cell>
          <cell r="T3328" t="str">
            <v>自主定价</v>
          </cell>
          <cell r="U3328" t="str">
            <v>自主定价</v>
          </cell>
        </row>
        <row r="3329">
          <cell r="B3329">
            <v>311503013</v>
          </cell>
          <cell r="C3329" t="str">
            <v>智能电针治疗</v>
          </cell>
        </row>
        <row r="3329">
          <cell r="F3329" t="str">
            <v>次</v>
          </cell>
        </row>
        <row r="3329">
          <cell r="I3329">
            <v>15</v>
          </cell>
        </row>
        <row r="3329">
          <cell r="K3329">
            <v>15</v>
          </cell>
        </row>
        <row r="3329">
          <cell r="S3329">
            <v>15</v>
          </cell>
          <cell r="T3329">
            <v>15</v>
          </cell>
          <cell r="U3329">
            <v>15</v>
          </cell>
        </row>
        <row r="3330">
          <cell r="B3330">
            <v>311503014</v>
          </cell>
          <cell r="C3330" t="str">
            <v>经络氧疗法</v>
          </cell>
        </row>
        <row r="3330">
          <cell r="F3330" t="str">
            <v>次</v>
          </cell>
        </row>
        <row r="3330">
          <cell r="I3330" t="str">
            <v>自主定价</v>
          </cell>
        </row>
        <row r="3330">
          <cell r="K3330" t="str">
            <v>自主定价</v>
          </cell>
        </row>
        <row r="3330">
          <cell r="S3330" t="str">
            <v>自主定价</v>
          </cell>
          <cell r="T3330" t="str">
            <v>自主定价</v>
          </cell>
          <cell r="U3330" t="str">
            <v>自主定价</v>
          </cell>
        </row>
        <row r="3331">
          <cell r="B3331">
            <v>311503015</v>
          </cell>
          <cell r="C3331" t="str">
            <v>感觉统合治疗</v>
          </cell>
        </row>
        <row r="3331">
          <cell r="F3331" t="str">
            <v>次</v>
          </cell>
        </row>
        <row r="3331">
          <cell r="I3331">
            <v>40</v>
          </cell>
        </row>
        <row r="3331">
          <cell r="K3331">
            <v>40</v>
          </cell>
        </row>
        <row r="3331">
          <cell r="S3331">
            <v>40</v>
          </cell>
          <cell r="T3331">
            <v>40</v>
          </cell>
          <cell r="U3331">
            <v>40</v>
          </cell>
        </row>
        <row r="3332">
          <cell r="B3332">
            <v>311503016</v>
          </cell>
          <cell r="C3332" t="str">
            <v>工娱治疗</v>
          </cell>
        </row>
        <row r="3332">
          <cell r="F3332" t="str">
            <v>日</v>
          </cell>
        </row>
        <row r="3332">
          <cell r="I3332" t="str">
            <v>自主定价</v>
          </cell>
        </row>
        <row r="3332">
          <cell r="K3332" t="str">
            <v>自主定价</v>
          </cell>
        </row>
        <row r="3332">
          <cell r="S3332" t="str">
            <v>自主定价</v>
          </cell>
          <cell r="T3332" t="str">
            <v>自主定价</v>
          </cell>
          <cell r="U3332" t="str">
            <v>自主定价</v>
          </cell>
        </row>
        <row r="3333">
          <cell r="B3333">
            <v>311503017</v>
          </cell>
          <cell r="C3333" t="str">
            <v>特殊工娱治疗</v>
          </cell>
        </row>
        <row r="3333">
          <cell r="F3333" t="str">
            <v>次</v>
          </cell>
        </row>
        <row r="3333">
          <cell r="I3333" t="str">
            <v>自主定价</v>
          </cell>
        </row>
        <row r="3333">
          <cell r="K3333" t="str">
            <v>自主定价</v>
          </cell>
        </row>
        <row r="3333">
          <cell r="S3333" t="str">
            <v>自主定价</v>
          </cell>
          <cell r="T3333" t="str">
            <v>自主定价</v>
          </cell>
          <cell r="U3333" t="str">
            <v>自主定价</v>
          </cell>
        </row>
        <row r="3334">
          <cell r="B3334">
            <v>311503018</v>
          </cell>
          <cell r="C3334" t="str">
            <v>音乐治疗</v>
          </cell>
        </row>
        <row r="3334">
          <cell r="F3334" t="str">
            <v>次</v>
          </cell>
        </row>
        <row r="3334">
          <cell r="I3334" t="str">
            <v>自主定价</v>
          </cell>
        </row>
        <row r="3334">
          <cell r="K3334" t="str">
            <v>自主定价</v>
          </cell>
        </row>
        <row r="3334">
          <cell r="S3334" t="str">
            <v>自主定价</v>
          </cell>
          <cell r="T3334" t="str">
            <v>自主定价</v>
          </cell>
          <cell r="U3334" t="str">
            <v>自主定价</v>
          </cell>
        </row>
        <row r="3335">
          <cell r="B3335">
            <v>311503019</v>
          </cell>
          <cell r="C3335" t="str">
            <v>暗示治疗</v>
          </cell>
        </row>
        <row r="3335">
          <cell r="F3335" t="str">
            <v>次</v>
          </cell>
        </row>
        <row r="3335">
          <cell r="I3335">
            <v>10</v>
          </cell>
        </row>
        <row r="3335">
          <cell r="K3335">
            <v>10</v>
          </cell>
        </row>
        <row r="3335">
          <cell r="S3335">
            <v>10</v>
          </cell>
          <cell r="T3335">
            <v>10</v>
          </cell>
          <cell r="U3335">
            <v>10</v>
          </cell>
        </row>
        <row r="3336">
          <cell r="B3336">
            <v>311503020</v>
          </cell>
          <cell r="C3336" t="str">
            <v>松驰治疗</v>
          </cell>
        </row>
        <row r="3336">
          <cell r="F3336" t="str">
            <v>次</v>
          </cell>
        </row>
        <row r="3336">
          <cell r="I3336" t="str">
            <v>自主定价</v>
          </cell>
        </row>
        <row r="3336">
          <cell r="K3336" t="str">
            <v>自主定价</v>
          </cell>
        </row>
        <row r="3336">
          <cell r="S3336" t="str">
            <v>自主定价</v>
          </cell>
          <cell r="T3336" t="str">
            <v>自主定价</v>
          </cell>
          <cell r="U3336" t="str">
            <v>自主定价</v>
          </cell>
        </row>
        <row r="3337">
          <cell r="B3337">
            <v>311503021</v>
          </cell>
          <cell r="C3337" t="str">
            <v>漂浮治疗</v>
          </cell>
        </row>
        <row r="3337">
          <cell r="F3337" t="str">
            <v>次</v>
          </cell>
        </row>
        <row r="3337">
          <cell r="I3337" t="str">
            <v>自主定价</v>
          </cell>
        </row>
        <row r="3337">
          <cell r="K3337" t="str">
            <v>自主定价</v>
          </cell>
        </row>
        <row r="3337">
          <cell r="S3337" t="str">
            <v>自主定价</v>
          </cell>
          <cell r="T3337" t="str">
            <v>自主定价</v>
          </cell>
          <cell r="U3337" t="str">
            <v>自主定价</v>
          </cell>
        </row>
        <row r="3338">
          <cell r="B3338">
            <v>311503022</v>
          </cell>
          <cell r="C3338" t="str">
            <v>听力整合及语言训练</v>
          </cell>
        </row>
        <row r="3338">
          <cell r="F3338" t="str">
            <v>次</v>
          </cell>
        </row>
        <row r="3338">
          <cell r="I3338" t="str">
            <v>自主定价</v>
          </cell>
        </row>
        <row r="3338">
          <cell r="K3338" t="str">
            <v>自主定价</v>
          </cell>
        </row>
        <row r="3338">
          <cell r="S3338" t="str">
            <v>自主定价</v>
          </cell>
          <cell r="T3338" t="str">
            <v>自主定价</v>
          </cell>
          <cell r="U3338" t="str">
            <v>自主定价</v>
          </cell>
        </row>
        <row r="3339">
          <cell r="B3339">
            <v>311503023</v>
          </cell>
          <cell r="C3339" t="str">
            <v>心理咨询</v>
          </cell>
        </row>
        <row r="3339">
          <cell r="F3339" t="str">
            <v>次</v>
          </cell>
        </row>
        <row r="3339">
          <cell r="I3339">
            <v>40</v>
          </cell>
        </row>
        <row r="3339">
          <cell r="K3339">
            <v>40</v>
          </cell>
        </row>
        <row r="3339">
          <cell r="S3339">
            <v>40</v>
          </cell>
          <cell r="T3339">
            <v>40</v>
          </cell>
          <cell r="U3339">
            <v>40</v>
          </cell>
        </row>
        <row r="3340">
          <cell r="B3340">
            <v>311503024</v>
          </cell>
          <cell r="C3340" t="str">
            <v>心理治疗</v>
          </cell>
        </row>
        <row r="3340">
          <cell r="F3340" t="str">
            <v>次</v>
          </cell>
          <cell r="G3340" t="str">
            <v>一般心理治疗</v>
          </cell>
        </row>
        <row r="3340">
          <cell r="I3340" t="str">
            <v>自主定价</v>
          </cell>
        </row>
        <row r="3340">
          <cell r="K3340" t="str">
            <v>自主定价</v>
          </cell>
        </row>
        <row r="3340">
          <cell r="S3340" t="str">
            <v>自主定价</v>
          </cell>
          <cell r="T3340" t="str">
            <v>自主定价</v>
          </cell>
          <cell r="U3340" t="str">
            <v>自主定价</v>
          </cell>
        </row>
        <row r="3341">
          <cell r="B3341" t="str">
            <v>311503024a</v>
          </cell>
          <cell r="C3341" t="str">
            <v>特殊心理治疗</v>
          </cell>
        </row>
        <row r="3341">
          <cell r="F3341" t="str">
            <v>次</v>
          </cell>
        </row>
        <row r="3342">
          <cell r="B3342" t="str">
            <v>311503024a1</v>
          </cell>
          <cell r="C3342" t="str">
            <v>沙盘治疗</v>
          </cell>
        </row>
        <row r="3342">
          <cell r="F3342" t="str">
            <v>次</v>
          </cell>
        </row>
        <row r="3342">
          <cell r="I3342" t="str">
            <v>自主定价</v>
          </cell>
        </row>
        <row r="3342">
          <cell r="K3342" t="str">
            <v>自主定价</v>
          </cell>
        </row>
        <row r="3342">
          <cell r="S3342" t="str">
            <v>自主定价</v>
          </cell>
          <cell r="T3342" t="str">
            <v>自主定价</v>
          </cell>
          <cell r="U3342" t="str">
            <v>自主定价</v>
          </cell>
        </row>
        <row r="3343">
          <cell r="B3343" t="str">
            <v>311503024a2</v>
          </cell>
          <cell r="C3343" t="str">
            <v>个体心理治疗</v>
          </cell>
        </row>
        <row r="3343">
          <cell r="F3343" t="str">
            <v>次</v>
          </cell>
        </row>
        <row r="3343">
          <cell r="I3343">
            <v>60</v>
          </cell>
        </row>
        <row r="3343">
          <cell r="K3343">
            <v>60</v>
          </cell>
        </row>
        <row r="3343">
          <cell r="S3343">
            <v>60</v>
          </cell>
          <cell r="T3343">
            <v>60</v>
          </cell>
          <cell r="U3343">
            <v>60</v>
          </cell>
        </row>
        <row r="3344">
          <cell r="B3344" t="str">
            <v>311503024a3</v>
          </cell>
          <cell r="C3344" t="str">
            <v>团体心理治疗</v>
          </cell>
        </row>
        <row r="3344">
          <cell r="F3344" t="str">
            <v>次</v>
          </cell>
        </row>
        <row r="3344">
          <cell r="I3344" t="str">
            <v>自主定价</v>
          </cell>
        </row>
        <row r="3344">
          <cell r="K3344" t="str">
            <v>自主定价</v>
          </cell>
        </row>
        <row r="3344">
          <cell r="S3344" t="str">
            <v>自主定价</v>
          </cell>
          <cell r="T3344" t="str">
            <v>自主定价</v>
          </cell>
          <cell r="U3344" t="str">
            <v>自主定价</v>
          </cell>
        </row>
        <row r="3345">
          <cell r="B3345" t="str">
            <v>311503024a4</v>
          </cell>
          <cell r="C3345" t="str">
            <v>家庭治疗</v>
          </cell>
        </row>
        <row r="3345">
          <cell r="F3345" t="str">
            <v>次</v>
          </cell>
        </row>
        <row r="3345">
          <cell r="I3345">
            <v>60</v>
          </cell>
        </row>
        <row r="3345">
          <cell r="K3345">
            <v>60</v>
          </cell>
        </row>
        <row r="3345">
          <cell r="S3345">
            <v>60</v>
          </cell>
          <cell r="T3345">
            <v>60</v>
          </cell>
          <cell r="U3345">
            <v>60</v>
          </cell>
        </row>
        <row r="3346">
          <cell r="B3346" t="str">
            <v>311503024a5</v>
          </cell>
          <cell r="C3346" t="str">
            <v>心理剧治疗</v>
          </cell>
        </row>
        <row r="3346">
          <cell r="F3346" t="str">
            <v>次</v>
          </cell>
        </row>
        <row r="3346">
          <cell r="I3346" t="str">
            <v>自主定价</v>
          </cell>
        </row>
        <row r="3346">
          <cell r="K3346" t="str">
            <v>自主定价</v>
          </cell>
        </row>
        <row r="3346">
          <cell r="S3346" t="str">
            <v>自主定价</v>
          </cell>
          <cell r="T3346" t="str">
            <v>自主定价</v>
          </cell>
          <cell r="U3346" t="str">
            <v>自主定价</v>
          </cell>
        </row>
        <row r="3347">
          <cell r="B3347" t="str">
            <v>311503024a6</v>
          </cell>
          <cell r="C3347" t="str">
            <v>舞蹈心理治疗</v>
          </cell>
        </row>
        <row r="3347">
          <cell r="F3347" t="str">
            <v>次</v>
          </cell>
        </row>
        <row r="3347">
          <cell r="I3347">
            <v>60</v>
          </cell>
        </row>
        <row r="3347">
          <cell r="K3347">
            <v>60</v>
          </cell>
        </row>
        <row r="3347">
          <cell r="S3347">
            <v>60</v>
          </cell>
          <cell r="T3347">
            <v>60</v>
          </cell>
          <cell r="U3347">
            <v>60</v>
          </cell>
        </row>
        <row r="3348">
          <cell r="B3348" t="str">
            <v>311503024a7</v>
          </cell>
          <cell r="C3348" t="str">
            <v>绘画艺术治疗</v>
          </cell>
        </row>
        <row r="3348">
          <cell r="F3348" t="str">
            <v>次</v>
          </cell>
        </row>
        <row r="3348">
          <cell r="I3348" t="str">
            <v>自主定价</v>
          </cell>
        </row>
        <row r="3348">
          <cell r="K3348" t="str">
            <v>自主定价</v>
          </cell>
        </row>
        <row r="3348">
          <cell r="S3348" t="str">
            <v>自主定价</v>
          </cell>
          <cell r="T3348" t="str">
            <v>自主定价</v>
          </cell>
          <cell r="U3348" t="str">
            <v>自主定价</v>
          </cell>
        </row>
        <row r="3349">
          <cell r="B3349" t="str">
            <v>311503024a8</v>
          </cell>
          <cell r="C3349" t="str">
            <v>情绪宣泄治疗</v>
          </cell>
        </row>
        <row r="3349">
          <cell r="F3349" t="str">
            <v>次</v>
          </cell>
        </row>
        <row r="3349">
          <cell r="I3349" t="str">
            <v>自主定价</v>
          </cell>
        </row>
        <row r="3349">
          <cell r="K3349" t="str">
            <v>自主定价</v>
          </cell>
        </row>
        <row r="3349">
          <cell r="S3349" t="str">
            <v>自主定价</v>
          </cell>
          <cell r="T3349" t="str">
            <v>自主定价</v>
          </cell>
          <cell r="U3349" t="str">
            <v>自主定价</v>
          </cell>
        </row>
        <row r="3350">
          <cell r="B3350" t="str">
            <v>311503024a9</v>
          </cell>
          <cell r="C3350" t="str">
            <v>认知行为治疗</v>
          </cell>
        </row>
        <row r="3350">
          <cell r="F3350" t="str">
            <v>次</v>
          </cell>
        </row>
        <row r="3350">
          <cell r="I3350" t="str">
            <v>自主定价</v>
          </cell>
        </row>
        <row r="3350">
          <cell r="K3350" t="str">
            <v>自主定价</v>
          </cell>
        </row>
        <row r="3350">
          <cell r="S3350" t="str">
            <v>自主定价</v>
          </cell>
          <cell r="T3350" t="str">
            <v>自主定价</v>
          </cell>
          <cell r="U3350" t="str">
            <v>自主定价</v>
          </cell>
        </row>
        <row r="3351">
          <cell r="B3351" t="str">
            <v>311503024a10</v>
          </cell>
          <cell r="C3351" t="str">
            <v>精神分析疗法</v>
          </cell>
        </row>
        <row r="3351">
          <cell r="F3351" t="str">
            <v>次</v>
          </cell>
        </row>
        <row r="3351">
          <cell r="I3351" t="str">
            <v>自主定价</v>
          </cell>
        </row>
        <row r="3351">
          <cell r="K3351" t="str">
            <v>自主定价</v>
          </cell>
        </row>
        <row r="3351">
          <cell r="S3351" t="str">
            <v>自主定价</v>
          </cell>
          <cell r="T3351" t="str">
            <v>自主定价</v>
          </cell>
          <cell r="U3351" t="str">
            <v>自主定价</v>
          </cell>
        </row>
        <row r="3352">
          <cell r="B3352">
            <v>311503025</v>
          </cell>
          <cell r="C3352" t="str">
            <v>麻醉分析</v>
          </cell>
        </row>
        <row r="3352">
          <cell r="F3352" t="str">
            <v>次</v>
          </cell>
        </row>
        <row r="3352">
          <cell r="I3352" t="str">
            <v>自主定价</v>
          </cell>
        </row>
        <row r="3352">
          <cell r="K3352" t="str">
            <v>自主定价</v>
          </cell>
        </row>
        <row r="3352">
          <cell r="S3352" t="str">
            <v>自主定价</v>
          </cell>
          <cell r="T3352" t="str">
            <v>自主定价</v>
          </cell>
          <cell r="U3352" t="str">
            <v>自主定价</v>
          </cell>
        </row>
        <row r="3353">
          <cell r="B3353">
            <v>311503026</v>
          </cell>
          <cell r="C3353" t="str">
            <v>催眠治疗</v>
          </cell>
        </row>
        <row r="3353">
          <cell r="F3353" t="str">
            <v>次</v>
          </cell>
        </row>
        <row r="3353">
          <cell r="I3353" t="str">
            <v>自主定价</v>
          </cell>
        </row>
        <row r="3353">
          <cell r="K3353" t="str">
            <v>自主定价</v>
          </cell>
        </row>
        <row r="3353">
          <cell r="S3353" t="str">
            <v>自主定价</v>
          </cell>
          <cell r="T3353" t="str">
            <v>自主定价</v>
          </cell>
          <cell r="U3353" t="str">
            <v>自主定价</v>
          </cell>
        </row>
        <row r="3354">
          <cell r="B3354">
            <v>311503027</v>
          </cell>
          <cell r="C3354" t="str">
            <v>森田疗法</v>
          </cell>
        </row>
        <row r="3354">
          <cell r="F3354" t="str">
            <v>次</v>
          </cell>
        </row>
        <row r="3354">
          <cell r="I3354" t="str">
            <v>自主定价</v>
          </cell>
        </row>
        <row r="3354">
          <cell r="K3354" t="str">
            <v>自主定价</v>
          </cell>
        </row>
        <row r="3354">
          <cell r="S3354" t="str">
            <v>自主定价</v>
          </cell>
          <cell r="T3354" t="str">
            <v>自主定价</v>
          </cell>
          <cell r="U3354" t="str">
            <v>自主定价</v>
          </cell>
        </row>
        <row r="3355">
          <cell r="B3355">
            <v>311503028</v>
          </cell>
          <cell r="C3355" t="str">
            <v>行为矫正治疗</v>
          </cell>
        </row>
        <row r="3355">
          <cell r="F3355" t="str">
            <v>日</v>
          </cell>
        </row>
        <row r="3355">
          <cell r="I3355" t="str">
            <v>自主定价</v>
          </cell>
        </row>
        <row r="3355">
          <cell r="K3355" t="str">
            <v>自主定价</v>
          </cell>
        </row>
        <row r="3355">
          <cell r="S3355" t="str">
            <v>自主定价</v>
          </cell>
          <cell r="T3355" t="str">
            <v>自主定价</v>
          </cell>
          <cell r="U3355" t="str">
            <v>自主定价</v>
          </cell>
        </row>
        <row r="3356">
          <cell r="B3356">
            <v>311503029</v>
          </cell>
          <cell r="C3356" t="str">
            <v>厌恶治疗</v>
          </cell>
        </row>
        <row r="3356">
          <cell r="F3356" t="str">
            <v>次</v>
          </cell>
        </row>
        <row r="3356">
          <cell r="I3356" t="str">
            <v>自主定价</v>
          </cell>
        </row>
        <row r="3356">
          <cell r="K3356" t="str">
            <v>自主定价</v>
          </cell>
        </row>
        <row r="3356">
          <cell r="S3356" t="str">
            <v>自主定价</v>
          </cell>
          <cell r="T3356" t="str">
            <v>自主定价</v>
          </cell>
          <cell r="U3356" t="str">
            <v>自主定价</v>
          </cell>
        </row>
        <row r="3357">
          <cell r="B3357">
            <v>311503030</v>
          </cell>
          <cell r="C3357" t="str">
            <v>脱瘾治疗</v>
          </cell>
        </row>
        <row r="3357">
          <cell r="F3357" t="str">
            <v>疗程</v>
          </cell>
        </row>
        <row r="3357">
          <cell r="I3357" t="str">
            <v>自主定价</v>
          </cell>
        </row>
        <row r="3357">
          <cell r="K3357" t="str">
            <v>自主定价</v>
          </cell>
        </row>
        <row r="3357">
          <cell r="S3357" t="str">
            <v>自主定价</v>
          </cell>
          <cell r="T3357" t="str">
            <v>自主定价</v>
          </cell>
          <cell r="U3357" t="str">
            <v>自主定价</v>
          </cell>
        </row>
        <row r="3358">
          <cell r="B3358" t="str">
            <v>311503030a</v>
          </cell>
          <cell r="C3358" t="str">
            <v>戒酒</v>
          </cell>
        </row>
        <row r="3358">
          <cell r="F3358" t="str">
            <v>疗程</v>
          </cell>
        </row>
        <row r="3358">
          <cell r="I3358" t="str">
            <v>自主定价</v>
          </cell>
        </row>
        <row r="3358">
          <cell r="K3358" t="str">
            <v>自主定价</v>
          </cell>
        </row>
        <row r="3358">
          <cell r="S3358" t="str">
            <v>自主定价</v>
          </cell>
          <cell r="T3358" t="str">
            <v>自主定价</v>
          </cell>
          <cell r="U3358" t="str">
            <v>自主定价</v>
          </cell>
        </row>
        <row r="3359">
          <cell r="B3359" t="str">
            <v>311503030b</v>
          </cell>
          <cell r="C3359" t="str">
            <v>戒毒</v>
          </cell>
        </row>
        <row r="3359">
          <cell r="F3359" t="str">
            <v>疗程</v>
          </cell>
        </row>
        <row r="3359">
          <cell r="I3359" t="str">
            <v>自主定价</v>
          </cell>
        </row>
        <row r="3359">
          <cell r="K3359" t="str">
            <v>自主定价</v>
          </cell>
        </row>
        <row r="3359">
          <cell r="S3359" t="str">
            <v>自主定价</v>
          </cell>
          <cell r="T3359" t="str">
            <v>自主定价</v>
          </cell>
          <cell r="U3359" t="str">
            <v>自主定价</v>
          </cell>
        </row>
        <row r="3360">
          <cell r="B3360">
            <v>3116</v>
          </cell>
          <cell r="C3360" t="str">
            <v>16.疼痛</v>
          </cell>
        </row>
        <row r="3361">
          <cell r="B3361">
            <v>311600001</v>
          </cell>
          <cell r="C3361" t="str">
            <v>椎管内臭氧注射术</v>
          </cell>
          <cell r="D3361" t="str">
            <v>用于颈椎病、椎间盘突岀症、腰椎管狭窄症、带状疱疹后神经痛、癌性痛等的疾病治疗。监测生命体征，影像学引导确定穿刺点，消毒铺巾，注入对比剂，影像确认位置准确无误，局麻试验无误后，注入医用臭氧。不含监测、造影、影像学引导、术中监护、液体药物注射。</v>
          </cell>
        </row>
        <row r="3361">
          <cell r="F3361" t="str">
            <v>每柱节</v>
          </cell>
        </row>
        <row r="3361">
          <cell r="I3361" t="str">
            <v>自主定价</v>
          </cell>
        </row>
        <row r="3361">
          <cell r="K3361" t="str">
            <v>自主定价</v>
          </cell>
        </row>
        <row r="3361">
          <cell r="S3361" t="str">
            <v>自主定价</v>
          </cell>
          <cell r="T3361" t="str">
            <v>自主定价</v>
          </cell>
          <cell r="U3361" t="str">
            <v>自主定价</v>
          </cell>
        </row>
        <row r="3362">
          <cell r="B3362">
            <v>311600002</v>
          </cell>
          <cell r="C3362" t="str">
            <v>银质针软组织松解术</v>
          </cell>
          <cell r="D3362" t="str">
            <v>用于软组织损伤性炎症、肌肉痉挛等引起的疼痛的治疗。监测生命体征，根据病情选取体位、针刺部位与范围，消毒铺巾，局部麻醉后进针至骨膜附着处，使用温热巡检仪或艾灸加热20分钟后起针。</v>
          </cell>
        </row>
        <row r="3362">
          <cell r="F3362" t="str">
            <v>部位</v>
          </cell>
        </row>
        <row r="3362">
          <cell r="I3362" t="str">
            <v>自主定价</v>
          </cell>
        </row>
        <row r="3362">
          <cell r="K3362" t="str">
            <v>自主定价</v>
          </cell>
        </row>
        <row r="3362">
          <cell r="S3362" t="str">
            <v>自主定价</v>
          </cell>
          <cell r="T3362" t="str">
            <v>自主定价</v>
          </cell>
          <cell r="U3362" t="str">
            <v>自主定价</v>
          </cell>
        </row>
        <row r="3363">
          <cell r="B3363">
            <v>311600003</v>
          </cell>
          <cell r="C3363" t="str">
            <v>臭氧大自血治疗</v>
          </cell>
          <cell r="D3363" t="str">
            <v>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v>
          </cell>
          <cell r="E3363" t="str">
            <v>一次性真空瓶</v>
          </cell>
          <cell r="F3363" t="str">
            <v>次</v>
          </cell>
        </row>
        <row r="3363">
          <cell r="I3363" t="str">
            <v>自主定价</v>
          </cell>
        </row>
        <row r="3363">
          <cell r="K3363" t="str">
            <v>自主定价</v>
          </cell>
        </row>
        <row r="3363">
          <cell r="S3363" t="str">
            <v>自主定价</v>
          </cell>
          <cell r="T3363" t="str">
            <v>自主定价</v>
          </cell>
          <cell r="U3363" t="str">
            <v>自主定价</v>
          </cell>
        </row>
        <row r="3364">
          <cell r="B3364">
            <v>311600004</v>
          </cell>
          <cell r="C3364" t="str">
            <v>经皮穿刺胸椎、颈椎背根神经节射频术</v>
          </cell>
          <cell r="D3364" t="str">
            <v>用于胸椎、颈椎退行性病变、带状疱疹后神经痛、癌性痛等的治疗。监测生命体征，影像学引导确定穿刺点，消毒铺巾，影像学引导下穿刺，穿刺到病变胸椎背根神经节，经影像及神经诱发确认无误。实施脉冲射频调节治疗。</v>
          </cell>
        </row>
        <row r="3364">
          <cell r="F3364" t="str">
            <v>每节</v>
          </cell>
        </row>
        <row r="3364">
          <cell r="I3364" t="str">
            <v>自主定价</v>
          </cell>
        </row>
        <row r="3364">
          <cell r="K3364" t="str">
            <v>自主定价</v>
          </cell>
        </row>
        <row r="3364">
          <cell r="S3364" t="str">
            <v>自主定价</v>
          </cell>
          <cell r="T3364" t="str">
            <v>自主定价</v>
          </cell>
          <cell r="U3364" t="str">
            <v>自主定价</v>
          </cell>
        </row>
        <row r="3365">
          <cell r="B3365">
            <v>311600005</v>
          </cell>
          <cell r="C3365" t="str">
            <v>寰枢关节矫治术</v>
          </cell>
          <cell r="D3365" t="str">
            <v>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v>
          </cell>
        </row>
        <row r="3365">
          <cell r="F3365" t="str">
            <v>次</v>
          </cell>
        </row>
        <row r="3365">
          <cell r="I3365" t="str">
            <v>自主定价</v>
          </cell>
        </row>
        <row r="3365">
          <cell r="K3365" t="str">
            <v>自主定价</v>
          </cell>
        </row>
        <row r="3365">
          <cell r="S3365" t="str">
            <v>自主定价</v>
          </cell>
          <cell r="T3365" t="str">
            <v>自主定价</v>
          </cell>
          <cell r="U3365" t="str">
            <v>自主定价</v>
          </cell>
        </row>
        <row r="3366">
          <cell r="B3366">
            <v>311600006</v>
          </cell>
          <cell r="C3366" t="str">
            <v>椎管内针刀松解术</v>
          </cell>
          <cell r="D3366" t="str">
            <v>适用于椎管内神经根粘连的患者。监测生命体征，俯卧位，定位，麻醉后消毒铺巾，影像学引导下，针刀进入椎管内，行椎间孔内口或椎间孔外口针刀松解。</v>
          </cell>
        </row>
        <row r="3366">
          <cell r="F3366" t="str">
            <v>每节</v>
          </cell>
          <cell r="G3366" t="str">
            <v>椎间孔内口与外口进针入路不同，同时进行时按两次收费。</v>
          </cell>
        </row>
        <row r="3366">
          <cell r="I3366" t="str">
            <v>自主定价</v>
          </cell>
        </row>
        <row r="3366">
          <cell r="K3366" t="str">
            <v>自主定价</v>
          </cell>
        </row>
        <row r="3366">
          <cell r="S3366" t="str">
            <v>自主定价</v>
          </cell>
          <cell r="T3366" t="str">
            <v>自主定价</v>
          </cell>
          <cell r="U3366" t="str">
            <v>自主定价</v>
          </cell>
        </row>
        <row r="3367">
          <cell r="B3367">
            <v>311600007</v>
          </cell>
          <cell r="C3367" t="str">
            <v>显微镜下枕大神经减压术</v>
          </cell>
          <cell r="D3367" t="str">
            <v>用于顽固性枕大神经痛、偏头痛的治疗。监测生命体征下，消毒，采用耳后枕大神经减压手术入路，在显微镜下松解枕大神经岀斜方肌腱膜处，松解枕大神经主干，切除与之病理性接触的枕动脉分支，清除炎性肿大的淋巴结，在神经与血管之间以人工硬膜隔离，解除枕动脉对枕大神经的刺激。不含术中电生理监测、神经导航。</v>
          </cell>
        </row>
        <row r="3367">
          <cell r="F3367" t="str">
            <v>次</v>
          </cell>
        </row>
        <row r="3367">
          <cell r="I3367" t="str">
            <v>自主定价</v>
          </cell>
        </row>
        <row r="3367">
          <cell r="K3367" t="str">
            <v>自主定价</v>
          </cell>
        </row>
        <row r="3367">
          <cell r="S3367" t="str">
            <v>自主定价</v>
          </cell>
          <cell r="T3367" t="str">
            <v>自主定价</v>
          </cell>
          <cell r="U3367" t="str">
            <v>自主定价</v>
          </cell>
        </row>
        <row r="3368">
          <cell r="B3368">
            <v>311600008</v>
          </cell>
          <cell r="C3368" t="str">
            <v>显微镜下耳颞神经减压术</v>
          </cell>
          <cell r="D3368" t="str">
            <v>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v>
          </cell>
        </row>
        <row r="3368">
          <cell r="F3368" t="str">
            <v>次</v>
          </cell>
        </row>
        <row r="3368">
          <cell r="I3368" t="str">
            <v>自主定价</v>
          </cell>
        </row>
        <row r="3368">
          <cell r="K3368" t="str">
            <v>自主定价</v>
          </cell>
        </row>
        <row r="3368">
          <cell r="S3368" t="str">
            <v>自主定价</v>
          </cell>
          <cell r="T3368" t="str">
            <v>自主定价</v>
          </cell>
          <cell r="U3368" t="str">
            <v>自主定价</v>
          </cell>
        </row>
        <row r="3369">
          <cell r="B3369">
            <v>311600009</v>
          </cell>
          <cell r="C3369" t="str">
            <v>关节腔注射</v>
          </cell>
          <cell r="D3369" t="str">
            <v>髋关节腔、膝关节腔、肩关节腔、肘关节腔等滑膜关节的注射术。穿刺入关节腔内，注射阻滞镇痛药物。</v>
          </cell>
          <cell r="E3369" t="str">
            <v>穿刺针</v>
          </cell>
          <cell r="F3369" t="str">
            <v>每关节</v>
          </cell>
        </row>
        <row r="3369">
          <cell r="I3369" t="str">
            <v>自主定价</v>
          </cell>
        </row>
        <row r="3369">
          <cell r="K3369" t="str">
            <v>自主定价</v>
          </cell>
        </row>
        <row r="3369">
          <cell r="S3369" t="str">
            <v>自主定价</v>
          </cell>
          <cell r="T3369" t="str">
            <v>自主定价</v>
          </cell>
          <cell r="U3369" t="str">
            <v>自主定价</v>
          </cell>
        </row>
        <row r="3370">
          <cell r="B3370">
            <v>311600010</v>
          </cell>
          <cell r="C3370" t="str">
            <v>经皮穿刺三叉神经球囊压迫术</v>
          </cell>
          <cell r="D3370" t="str">
            <v>影像学引导下穿刺针穿刺半月神经节，通过穿刺针置入球囊，造影剂充盈球囊并压迫3-5分钟，拔岀球囊及穿刺针。不含麻醉监护、影像学引导。</v>
          </cell>
          <cell r="E3370" t="str">
            <v>穿刺针、球囊</v>
          </cell>
          <cell r="F3370" t="str">
            <v>每个神经节</v>
          </cell>
        </row>
        <row r="3370">
          <cell r="I3370" t="str">
            <v>自主定价</v>
          </cell>
        </row>
        <row r="3370">
          <cell r="K3370" t="str">
            <v>自主定价</v>
          </cell>
        </row>
        <row r="3370">
          <cell r="S3370" t="str">
            <v>自主定价</v>
          </cell>
          <cell r="T3370" t="str">
            <v>自主定价</v>
          </cell>
          <cell r="U3370" t="str">
            <v>自主定价</v>
          </cell>
        </row>
        <row r="3371">
          <cell r="B3371">
            <v>311600011</v>
          </cell>
          <cell r="C3371" t="str">
            <v>经皮穿刺颅神经阻滞术</v>
          </cell>
          <cell r="D3371" t="str">
            <v>影像学引导下穿刺相应颅神经，注射阻滞镇痛药物。</v>
          </cell>
          <cell r="E3371" t="str">
            <v>穿刺针</v>
          </cell>
          <cell r="F3371" t="str">
            <v>每根神经</v>
          </cell>
        </row>
        <row r="3371">
          <cell r="I3371" t="str">
            <v>自主定价</v>
          </cell>
        </row>
        <row r="3371">
          <cell r="K3371" t="str">
            <v>自主定价</v>
          </cell>
        </row>
        <row r="3371">
          <cell r="S3371" t="str">
            <v>自主定价</v>
          </cell>
          <cell r="T3371" t="str">
            <v>自主定价</v>
          </cell>
          <cell r="U3371" t="str">
            <v>自主定价</v>
          </cell>
        </row>
        <row r="3372">
          <cell r="B3372">
            <v>311600012</v>
          </cell>
          <cell r="C3372" t="str">
            <v>经皮穿刺颅神经化学毁损术</v>
          </cell>
          <cell r="D3372" t="str">
            <v>包括射频毁损。于颅神经区域疼痛治疗。影像学引导下穿刺相应颅神经，注射化学毁损药物。</v>
          </cell>
          <cell r="E3372" t="str">
            <v>穿刺针，射频用电极（片）</v>
          </cell>
          <cell r="F3372" t="str">
            <v>每根神经</v>
          </cell>
        </row>
        <row r="3372">
          <cell r="I3372" t="str">
            <v>自主定价</v>
          </cell>
        </row>
        <row r="3372">
          <cell r="K3372" t="str">
            <v>自主定价</v>
          </cell>
        </row>
        <row r="3372">
          <cell r="S3372" t="str">
            <v>自主定价</v>
          </cell>
          <cell r="T3372" t="str">
            <v>自主定价</v>
          </cell>
          <cell r="U3372" t="str">
            <v>自主定价</v>
          </cell>
        </row>
        <row r="3373">
          <cell r="B3373">
            <v>311600013</v>
          </cell>
          <cell r="C3373" t="str">
            <v>神经丛毁损术</v>
          </cell>
          <cell r="D3373" t="str">
            <v>包括注射毁损、化学毁损、射频毁损。影像学引导下穿刺相应神经丛，注射化学毁损药物。</v>
          </cell>
          <cell r="E3373" t="str">
            <v>穿刺针，射频用电极（片）</v>
          </cell>
          <cell r="F3373" t="str">
            <v>每神经丛</v>
          </cell>
        </row>
        <row r="3373">
          <cell r="I3373" t="str">
            <v>自主定价</v>
          </cell>
        </row>
        <row r="3373">
          <cell r="K3373" t="str">
            <v>自主定价</v>
          </cell>
        </row>
        <row r="3373">
          <cell r="S3373" t="str">
            <v>自主定价</v>
          </cell>
          <cell r="T3373" t="str">
            <v>自主定价</v>
          </cell>
          <cell r="U3373" t="str">
            <v>自主定价</v>
          </cell>
        </row>
        <row r="3374">
          <cell r="B3374">
            <v>311600014</v>
          </cell>
          <cell r="C3374" t="str">
            <v>脊髓电刺激植入术</v>
          </cell>
          <cell r="D3374" t="str">
            <v>包括长时程、短时程，包括取岀术</v>
          </cell>
          <cell r="E3374" t="str">
            <v>电刺激植入系统、测试电缆</v>
          </cell>
          <cell r="F3374" t="str">
            <v>次</v>
          </cell>
        </row>
        <row r="3374">
          <cell r="I3374" t="str">
            <v>自主定价</v>
          </cell>
        </row>
        <row r="3374">
          <cell r="K3374" t="str">
            <v>自主定价</v>
          </cell>
        </row>
        <row r="3374">
          <cell r="S3374" t="str">
            <v>自主定价</v>
          </cell>
          <cell r="T3374" t="str">
            <v>自主定价</v>
          </cell>
          <cell r="U3374" t="str">
            <v>自主定价</v>
          </cell>
        </row>
        <row r="3375">
          <cell r="B3375">
            <v>311600015</v>
          </cell>
          <cell r="C3375" t="str">
            <v>周围神经射频术</v>
          </cell>
          <cell r="D3375" t="str">
            <v>X线、CT或超声引导下对周围神经采用射频方式进行调节或毁损，从而达到镇痛的目的。不含影像学引导</v>
          </cell>
        </row>
        <row r="3375">
          <cell r="F3375" t="str">
            <v>每根神经</v>
          </cell>
        </row>
        <row r="3375">
          <cell r="I3375" t="str">
            <v>自主定价</v>
          </cell>
        </row>
        <row r="3375">
          <cell r="K3375" t="str">
            <v>自主定价</v>
          </cell>
        </row>
        <row r="3375">
          <cell r="S3375" t="str">
            <v>自主定价</v>
          </cell>
          <cell r="T3375" t="str">
            <v>自主定价</v>
          </cell>
          <cell r="U3375" t="str">
            <v>自主定价</v>
          </cell>
        </row>
        <row r="3376">
          <cell r="B3376">
            <v>311600016</v>
          </cell>
          <cell r="C3376" t="str">
            <v>颅神经射频术</v>
          </cell>
          <cell r="D3376" t="str">
            <v>X线、CT或超声引导下对颅神经采用射频方式进行调节或毁损，从而达到镇痛的目的。不含影像学引导</v>
          </cell>
        </row>
        <row r="3376">
          <cell r="F3376" t="str">
            <v>每根神经</v>
          </cell>
        </row>
        <row r="3376">
          <cell r="I3376" t="str">
            <v>自主定价</v>
          </cell>
        </row>
        <row r="3376">
          <cell r="K3376" t="str">
            <v>自主定价</v>
          </cell>
        </row>
        <row r="3376">
          <cell r="S3376" t="str">
            <v>自主定价</v>
          </cell>
          <cell r="T3376" t="str">
            <v>自主定价</v>
          </cell>
          <cell r="U3376" t="str">
            <v>自主定价</v>
          </cell>
        </row>
        <row r="3377">
          <cell r="B3377">
            <v>32</v>
          </cell>
          <cell r="C3377" t="str">
            <v>（二）经血管介入诊疗</v>
          </cell>
        </row>
        <row r="3378">
          <cell r="B3378">
            <v>3201</v>
          </cell>
          <cell r="C3378" t="str">
            <v>1.静脉介入诊疗</v>
          </cell>
        </row>
        <row r="3379">
          <cell r="B3379">
            <v>320100001</v>
          </cell>
          <cell r="C3379" t="str">
            <v>经皮选择性静脉造影术</v>
          </cell>
          <cell r="D3379" t="str">
            <v>包括腔静脉</v>
          </cell>
        </row>
        <row r="3379">
          <cell r="F3379" t="str">
            <v>次</v>
          </cell>
          <cell r="G3379" t="str">
            <v>肢体静脉加收150元</v>
          </cell>
        </row>
        <row r="3379">
          <cell r="I3379">
            <v>1510</v>
          </cell>
        </row>
        <row r="3379">
          <cell r="K3379">
            <v>1510</v>
          </cell>
        </row>
        <row r="3379">
          <cell r="S3379">
            <v>1510</v>
          </cell>
          <cell r="T3379">
            <v>1510</v>
          </cell>
          <cell r="U3379">
            <v>1510</v>
          </cell>
        </row>
        <row r="3380">
          <cell r="B3380">
            <v>320100002</v>
          </cell>
          <cell r="C3380" t="str">
            <v>经皮静脉内激光成形术</v>
          </cell>
        </row>
        <row r="3380">
          <cell r="E3380" t="str">
            <v>导管</v>
          </cell>
          <cell r="F3380" t="str">
            <v>次</v>
          </cell>
        </row>
        <row r="3380">
          <cell r="I3380">
            <v>2020</v>
          </cell>
        </row>
        <row r="3380">
          <cell r="K3380">
            <v>2020</v>
          </cell>
        </row>
        <row r="3380">
          <cell r="S3380">
            <v>2020</v>
          </cell>
          <cell r="T3380">
            <v>2020</v>
          </cell>
          <cell r="U3380">
            <v>2020</v>
          </cell>
        </row>
        <row r="3381">
          <cell r="B3381">
            <v>320100003</v>
          </cell>
          <cell r="C3381" t="str">
            <v>经皮静脉内滤网置入术</v>
          </cell>
          <cell r="D3381" t="str">
            <v>包括经皮静脉内滤网取岀术</v>
          </cell>
          <cell r="E3381" t="str">
            <v>滤网</v>
          </cell>
          <cell r="F3381" t="str">
            <v>次</v>
          </cell>
        </row>
        <row r="3381">
          <cell r="I3381" t="str">
            <v>三级3600 二级3000 一级2100</v>
          </cell>
        </row>
        <row r="3381">
          <cell r="K3381">
            <v>3600</v>
          </cell>
          <cell r="L3381">
            <v>3000</v>
          </cell>
          <cell r="M3381">
            <v>2100</v>
          </cell>
        </row>
        <row r="3381">
          <cell r="S3381">
            <v>3600</v>
          </cell>
          <cell r="T3381">
            <v>3000</v>
          </cell>
          <cell r="U3381">
            <v>2100</v>
          </cell>
        </row>
        <row r="3382">
          <cell r="B3382">
            <v>320100004</v>
          </cell>
          <cell r="C3382" t="str">
            <v>经皮静脉球囊扩张术</v>
          </cell>
        </row>
        <row r="3382">
          <cell r="E3382" t="str">
            <v>球囊、导管</v>
          </cell>
          <cell r="F3382" t="str">
            <v>次</v>
          </cell>
        </row>
        <row r="3382">
          <cell r="I3382">
            <v>2650</v>
          </cell>
        </row>
        <row r="3382">
          <cell r="K3382">
            <v>2650</v>
          </cell>
        </row>
        <row r="3382">
          <cell r="S3382">
            <v>2650</v>
          </cell>
          <cell r="T3382">
            <v>2650</v>
          </cell>
          <cell r="U3382">
            <v>2650</v>
          </cell>
        </row>
        <row r="3383">
          <cell r="B3383">
            <v>320100005</v>
          </cell>
          <cell r="C3383" t="str">
            <v>经皮静脉内支架置入术</v>
          </cell>
        </row>
        <row r="3383">
          <cell r="E3383" t="str">
            <v>支架</v>
          </cell>
          <cell r="F3383" t="str">
            <v>次</v>
          </cell>
        </row>
        <row r="3383">
          <cell r="I3383">
            <v>2900</v>
          </cell>
        </row>
        <row r="3383">
          <cell r="K3383">
            <v>2900</v>
          </cell>
        </row>
        <row r="3383">
          <cell r="S3383">
            <v>2900</v>
          </cell>
          <cell r="T3383">
            <v>2900</v>
          </cell>
          <cell r="U3383">
            <v>2900</v>
          </cell>
        </row>
        <row r="3384">
          <cell r="B3384">
            <v>320100006</v>
          </cell>
          <cell r="C3384" t="str">
            <v>经皮静脉内球囊扩张+支架置入术</v>
          </cell>
        </row>
        <row r="3384">
          <cell r="E3384" t="str">
            <v>支架、球囊、导管</v>
          </cell>
          <cell r="F3384" t="str">
            <v>次</v>
          </cell>
        </row>
        <row r="3384">
          <cell r="I3384">
            <v>3150</v>
          </cell>
        </row>
        <row r="3384">
          <cell r="K3384">
            <v>3150</v>
          </cell>
        </row>
        <row r="3384">
          <cell r="S3384">
            <v>3150</v>
          </cell>
          <cell r="T3384">
            <v>3150</v>
          </cell>
          <cell r="U3384">
            <v>3150</v>
          </cell>
        </row>
        <row r="3385">
          <cell r="B3385">
            <v>320100007</v>
          </cell>
          <cell r="C3385" t="str">
            <v>经皮静脉内旋切术</v>
          </cell>
        </row>
        <row r="3385">
          <cell r="E3385" t="str">
            <v>导管</v>
          </cell>
          <cell r="F3385" t="str">
            <v>次</v>
          </cell>
        </row>
        <row r="3385">
          <cell r="I3385">
            <v>2020</v>
          </cell>
        </row>
        <row r="3385">
          <cell r="K3385">
            <v>2020</v>
          </cell>
        </row>
        <row r="3385">
          <cell r="S3385">
            <v>2020</v>
          </cell>
          <cell r="T3385">
            <v>2020</v>
          </cell>
          <cell r="U3385">
            <v>2020</v>
          </cell>
        </row>
        <row r="3386">
          <cell r="B3386">
            <v>320100008</v>
          </cell>
          <cell r="C3386" t="str">
            <v>经皮静脉内溶栓术</v>
          </cell>
          <cell r="D3386" t="str">
            <v>包括栓塞术、取栓术；经皮静脉血管瘤栓塞术；吸栓术</v>
          </cell>
          <cell r="E3386" t="str">
            <v>导管、溶栓导线</v>
          </cell>
          <cell r="F3386" t="str">
            <v>次</v>
          </cell>
        </row>
        <row r="3386">
          <cell r="I3386">
            <v>3000</v>
          </cell>
        </row>
        <row r="3386">
          <cell r="K3386">
            <v>3000</v>
          </cell>
        </row>
        <row r="3386">
          <cell r="S3386">
            <v>3000</v>
          </cell>
          <cell r="T3386">
            <v>3000</v>
          </cell>
          <cell r="U3386">
            <v>3000</v>
          </cell>
        </row>
        <row r="3387">
          <cell r="B3387">
            <v>320100009</v>
          </cell>
          <cell r="C3387" t="str">
            <v>经皮静脉内超声血栓消融术</v>
          </cell>
        </row>
        <row r="3387">
          <cell r="E3387" t="str">
            <v>特殊材料</v>
          </cell>
          <cell r="F3387" t="str">
            <v>次</v>
          </cell>
        </row>
        <row r="3387">
          <cell r="I3387">
            <v>3380</v>
          </cell>
        </row>
        <row r="3387">
          <cell r="K3387">
            <v>3380</v>
          </cell>
        </row>
        <row r="3387">
          <cell r="S3387">
            <v>3380</v>
          </cell>
          <cell r="T3387">
            <v>3380</v>
          </cell>
          <cell r="U3387">
            <v>3380</v>
          </cell>
        </row>
        <row r="3388">
          <cell r="B3388">
            <v>320100010</v>
          </cell>
          <cell r="C3388" t="str">
            <v>经皮选择性静脉置管术</v>
          </cell>
          <cell r="D3388" t="str">
            <v>包括拔管术</v>
          </cell>
          <cell r="E3388" t="str">
            <v>静脉导管</v>
          </cell>
          <cell r="F3388" t="str">
            <v>次</v>
          </cell>
          <cell r="G3388" t="str">
            <v>拔管术收费减收130元</v>
          </cell>
        </row>
        <row r="3388">
          <cell r="I3388">
            <v>2020</v>
          </cell>
        </row>
        <row r="3388">
          <cell r="K3388">
            <v>2020</v>
          </cell>
        </row>
        <row r="3388">
          <cell r="S3388">
            <v>2020</v>
          </cell>
          <cell r="T3388">
            <v>2020</v>
          </cell>
          <cell r="U3388">
            <v>2020</v>
          </cell>
        </row>
        <row r="3389">
          <cell r="B3389">
            <v>320100011</v>
          </cell>
          <cell r="C3389" t="str">
            <v>经颈静脉长期透析管植入术</v>
          </cell>
        </row>
        <row r="3389">
          <cell r="E3389" t="str">
            <v>长期透析管</v>
          </cell>
          <cell r="F3389" t="str">
            <v>次</v>
          </cell>
        </row>
        <row r="3389">
          <cell r="I3389" t="str">
            <v>三级2400 二级2200 一级1300</v>
          </cell>
        </row>
        <row r="3389">
          <cell r="K3389">
            <v>2400</v>
          </cell>
          <cell r="L3389">
            <v>2200</v>
          </cell>
          <cell r="M3389">
            <v>1300</v>
          </cell>
        </row>
        <row r="3389">
          <cell r="S3389">
            <v>2400</v>
          </cell>
          <cell r="T3389">
            <v>2200</v>
          </cell>
          <cell r="U3389">
            <v>1300</v>
          </cell>
        </row>
        <row r="3390">
          <cell r="B3390">
            <v>320100012</v>
          </cell>
          <cell r="C3390" t="str">
            <v>经皮静脉内血管异物取岀术</v>
          </cell>
          <cell r="D3390" t="str">
            <v>包括经皮动脉内血管异物取岀术</v>
          </cell>
        </row>
        <row r="3390">
          <cell r="F3390" t="str">
            <v>次</v>
          </cell>
        </row>
        <row r="3390">
          <cell r="I3390">
            <v>2310</v>
          </cell>
        </row>
        <row r="3390">
          <cell r="K3390">
            <v>2310</v>
          </cell>
        </row>
        <row r="3390">
          <cell r="S3390">
            <v>2310</v>
          </cell>
          <cell r="T3390">
            <v>2310</v>
          </cell>
          <cell r="U3390">
            <v>2310</v>
          </cell>
        </row>
        <row r="3391">
          <cell r="B3391">
            <v>320100013</v>
          </cell>
          <cell r="C3391" t="str">
            <v>急性缺血性脑卒中静脉溶栓治疗</v>
          </cell>
          <cell r="D3391" t="str">
            <v>《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v>
          </cell>
        </row>
        <row r="3391">
          <cell r="F3391" t="str">
            <v>次</v>
          </cell>
        </row>
        <row r="3391">
          <cell r="I3391">
            <v>1080</v>
          </cell>
        </row>
        <row r="3391">
          <cell r="K3391">
            <v>1080</v>
          </cell>
        </row>
        <row r="3391">
          <cell r="S3391">
            <v>1080</v>
          </cell>
          <cell r="T3391">
            <v>1080</v>
          </cell>
          <cell r="U3391">
            <v>1080</v>
          </cell>
        </row>
        <row r="3392">
          <cell r="B3392">
            <v>3202</v>
          </cell>
          <cell r="C3392" t="str">
            <v>2.动脉介入诊疗</v>
          </cell>
        </row>
        <row r="3393">
          <cell r="B3393">
            <v>320200001</v>
          </cell>
          <cell r="C3393" t="str">
            <v>经股动脉置管腹主动脉带簿网支架置入术</v>
          </cell>
          <cell r="D3393" t="str">
            <v>包括腹主动脉瘤、假性动脉瘤，胸、腹主动脉瘤腔内隔绝术</v>
          </cell>
          <cell r="E3393" t="str">
            <v>支架</v>
          </cell>
          <cell r="F3393" t="str">
            <v>次</v>
          </cell>
        </row>
        <row r="3393">
          <cell r="I3393">
            <v>3280</v>
          </cell>
        </row>
        <row r="3393">
          <cell r="K3393">
            <v>3280</v>
          </cell>
        </row>
        <row r="3393">
          <cell r="S3393">
            <v>3280</v>
          </cell>
          <cell r="T3393">
            <v>3280</v>
          </cell>
          <cell r="U3393">
            <v>3280</v>
          </cell>
        </row>
        <row r="3394">
          <cell r="B3394">
            <v>320200002</v>
          </cell>
          <cell r="C3394" t="str">
            <v>经皮选择性动脉造影术</v>
          </cell>
          <cell r="D3394" t="str">
            <v>不含脑血管及冠状动脉</v>
          </cell>
        </row>
        <row r="3394">
          <cell r="F3394" t="str">
            <v>次</v>
          </cell>
        </row>
        <row r="3394">
          <cell r="I3394" t="str">
            <v>三级2300 二级2100 一级1300</v>
          </cell>
        </row>
        <row r="3394">
          <cell r="K3394">
            <v>2300</v>
          </cell>
          <cell r="L3394">
            <v>2100</v>
          </cell>
          <cell r="M3394">
            <v>1300</v>
          </cell>
        </row>
        <row r="3394">
          <cell r="S3394">
            <v>2300</v>
          </cell>
          <cell r="T3394">
            <v>2100</v>
          </cell>
          <cell r="U3394">
            <v>1300</v>
          </cell>
        </row>
        <row r="3395">
          <cell r="B3395">
            <v>320200003</v>
          </cell>
          <cell r="C3395" t="str">
            <v>经皮超选择性动脉造影术</v>
          </cell>
          <cell r="D3395" t="str">
            <v>不含脑血管及冠状动脉</v>
          </cell>
        </row>
        <row r="3395">
          <cell r="F3395" t="str">
            <v>次</v>
          </cell>
          <cell r="G3395" t="str">
            <v>心脏造影2020元</v>
          </cell>
        </row>
        <row r="3395">
          <cell r="I3395">
            <v>2020</v>
          </cell>
        </row>
        <row r="3395">
          <cell r="K3395">
            <v>2020</v>
          </cell>
        </row>
        <row r="3395">
          <cell r="S3395">
            <v>2020</v>
          </cell>
          <cell r="T3395">
            <v>2020</v>
          </cell>
          <cell r="U3395">
            <v>2020</v>
          </cell>
        </row>
        <row r="3396">
          <cell r="B3396">
            <v>320200004</v>
          </cell>
          <cell r="C3396" t="str">
            <v>经皮选择性动脉置管术</v>
          </cell>
          <cell r="D3396" t="str">
            <v>包括各种药物治疗、栓塞、热灌注、动脉留置鞘管拔岀术</v>
          </cell>
          <cell r="E3396" t="str">
            <v>栓塞剂、泵</v>
          </cell>
          <cell r="F3396" t="str">
            <v>次</v>
          </cell>
        </row>
        <row r="3396">
          <cell r="I3396">
            <v>2770</v>
          </cell>
        </row>
        <row r="3396">
          <cell r="K3396">
            <v>2770</v>
          </cell>
        </row>
        <row r="3396">
          <cell r="S3396">
            <v>2770</v>
          </cell>
          <cell r="T3396">
            <v>2770</v>
          </cell>
          <cell r="U3396">
            <v>2770</v>
          </cell>
        </row>
        <row r="3397">
          <cell r="B3397">
            <v>320200005</v>
          </cell>
          <cell r="C3397" t="str">
            <v>经皮动脉斑块旋切术</v>
          </cell>
          <cell r="D3397" t="str">
            <v>不含脑血管及冠状动脉</v>
          </cell>
        </row>
        <row r="3397">
          <cell r="F3397" t="str">
            <v>次</v>
          </cell>
        </row>
        <row r="3397">
          <cell r="I3397">
            <v>2900</v>
          </cell>
        </row>
        <row r="3397">
          <cell r="K3397">
            <v>2900</v>
          </cell>
        </row>
        <row r="3397">
          <cell r="S3397">
            <v>2900</v>
          </cell>
          <cell r="T3397">
            <v>2900</v>
          </cell>
          <cell r="U3397">
            <v>2900</v>
          </cell>
        </row>
        <row r="3398">
          <cell r="B3398">
            <v>320200006</v>
          </cell>
          <cell r="C3398" t="str">
            <v>经皮动脉闭塞激光再通术</v>
          </cell>
          <cell r="D3398" t="str">
            <v>不含脑血管及冠状动脉</v>
          </cell>
        </row>
        <row r="3398">
          <cell r="F3398" t="str">
            <v>次</v>
          </cell>
        </row>
        <row r="3398">
          <cell r="I3398">
            <v>2520</v>
          </cell>
        </row>
        <row r="3398">
          <cell r="K3398">
            <v>2520</v>
          </cell>
        </row>
        <row r="3398">
          <cell r="S3398">
            <v>2520</v>
          </cell>
          <cell r="T3398">
            <v>2520</v>
          </cell>
          <cell r="U3398">
            <v>2520</v>
          </cell>
        </row>
        <row r="3399">
          <cell r="B3399">
            <v>320200007</v>
          </cell>
          <cell r="C3399" t="str">
            <v>经皮动脉栓塞术</v>
          </cell>
          <cell r="D3399" t="str">
            <v>包括动脉瘤、肿瘤等；包括溶栓术、吸栓术、取栓术</v>
          </cell>
          <cell r="E3399" t="str">
            <v>栓塞剂</v>
          </cell>
          <cell r="F3399" t="str">
            <v>次</v>
          </cell>
        </row>
        <row r="3399">
          <cell r="I3399">
            <v>3000</v>
          </cell>
        </row>
        <row r="3399">
          <cell r="K3399">
            <v>3000</v>
          </cell>
        </row>
        <row r="3399">
          <cell r="S3399">
            <v>3000</v>
          </cell>
          <cell r="T3399">
            <v>3000</v>
          </cell>
          <cell r="U3399">
            <v>3000</v>
          </cell>
        </row>
        <row r="3400">
          <cell r="B3400">
            <v>320200008</v>
          </cell>
          <cell r="C3400" t="str">
            <v>经皮动脉内超声血栓消融术</v>
          </cell>
        </row>
        <row r="3400">
          <cell r="E3400" t="str">
            <v>特殊材料</v>
          </cell>
          <cell r="F3400" t="str">
            <v>次</v>
          </cell>
        </row>
        <row r="3400">
          <cell r="I3400">
            <v>2520</v>
          </cell>
        </row>
        <row r="3400">
          <cell r="K3400">
            <v>2520</v>
          </cell>
        </row>
        <row r="3400">
          <cell r="S3400">
            <v>2520</v>
          </cell>
          <cell r="T3400">
            <v>2520</v>
          </cell>
          <cell r="U3400">
            <v>2520</v>
          </cell>
        </row>
        <row r="3401">
          <cell r="B3401">
            <v>320200009</v>
          </cell>
          <cell r="C3401" t="str">
            <v>经皮动脉内球囊扩张术</v>
          </cell>
          <cell r="D3401" t="str">
            <v>不含脑血管及冠状动脉</v>
          </cell>
          <cell r="E3401" t="str">
            <v>导管、球囊</v>
          </cell>
          <cell r="F3401" t="str">
            <v>次</v>
          </cell>
        </row>
        <row r="3401">
          <cell r="I3401" t="str">
            <v>三级3600 二级3000 一级2100</v>
          </cell>
        </row>
        <row r="3401">
          <cell r="K3401">
            <v>3600</v>
          </cell>
          <cell r="L3401">
            <v>3000</v>
          </cell>
          <cell r="M3401">
            <v>2100</v>
          </cell>
        </row>
        <row r="3401">
          <cell r="S3401">
            <v>3600</v>
          </cell>
          <cell r="T3401">
            <v>3000</v>
          </cell>
          <cell r="U3401">
            <v>2100</v>
          </cell>
        </row>
        <row r="3402">
          <cell r="B3402">
            <v>320200010</v>
          </cell>
          <cell r="C3402" t="str">
            <v>经皮动脉支架置入术</v>
          </cell>
          <cell r="D3402" t="str">
            <v>包括肢体动脉、颈动脉、肾动脉</v>
          </cell>
          <cell r="E3402" t="str">
            <v>支架</v>
          </cell>
          <cell r="F3402" t="str">
            <v>次</v>
          </cell>
        </row>
        <row r="3402">
          <cell r="I3402" t="str">
            <v>三级3600 二级3000 一级2100</v>
          </cell>
        </row>
        <row r="3402">
          <cell r="K3402">
            <v>3600</v>
          </cell>
          <cell r="L3402">
            <v>3000</v>
          </cell>
          <cell r="M3402">
            <v>2100</v>
          </cell>
        </row>
        <row r="3402">
          <cell r="S3402">
            <v>3600</v>
          </cell>
          <cell r="T3402">
            <v>3000</v>
          </cell>
          <cell r="U3402">
            <v>2100</v>
          </cell>
        </row>
        <row r="3403">
          <cell r="B3403">
            <v>320200011</v>
          </cell>
          <cell r="C3403" t="str">
            <v>经皮动脉激光成形+球囊扩张术</v>
          </cell>
        </row>
        <row r="3403">
          <cell r="E3403" t="str">
            <v>球囊、导管</v>
          </cell>
          <cell r="F3403" t="str">
            <v>次</v>
          </cell>
        </row>
        <row r="3403">
          <cell r="I3403">
            <v>2520</v>
          </cell>
        </row>
        <row r="3403">
          <cell r="K3403">
            <v>2520</v>
          </cell>
        </row>
        <row r="3403">
          <cell r="S3403">
            <v>2520</v>
          </cell>
          <cell r="T3403">
            <v>2520</v>
          </cell>
          <cell r="U3403">
            <v>2520</v>
          </cell>
        </row>
        <row r="3404">
          <cell r="B3404">
            <v>320200012</v>
          </cell>
          <cell r="C3404" t="str">
            <v>经皮肢体动脉旋切+球囊扩张术</v>
          </cell>
          <cell r="D3404" t="str">
            <v>包括旋磨</v>
          </cell>
          <cell r="E3404" t="str">
            <v>球囊、导管</v>
          </cell>
          <cell r="F3404" t="str">
            <v>次</v>
          </cell>
        </row>
        <row r="3404">
          <cell r="I3404">
            <v>2650</v>
          </cell>
        </row>
        <row r="3404">
          <cell r="K3404">
            <v>2650</v>
          </cell>
        </row>
        <row r="3404">
          <cell r="S3404">
            <v>2650</v>
          </cell>
          <cell r="T3404">
            <v>2650</v>
          </cell>
          <cell r="U3404">
            <v>2650</v>
          </cell>
        </row>
        <row r="3405">
          <cell r="B3405">
            <v>320200013</v>
          </cell>
          <cell r="C3405" t="str">
            <v>经皮血管瘤腔内药物灌注术</v>
          </cell>
        </row>
        <row r="3405">
          <cell r="F3405" t="str">
            <v>次</v>
          </cell>
        </row>
        <row r="3405">
          <cell r="I3405">
            <v>1890</v>
          </cell>
        </row>
        <row r="3405">
          <cell r="K3405">
            <v>1890</v>
          </cell>
        </row>
        <row r="3405">
          <cell r="S3405">
            <v>1890</v>
          </cell>
          <cell r="T3405">
            <v>1890</v>
          </cell>
          <cell r="U3405">
            <v>1890</v>
          </cell>
        </row>
        <row r="3406">
          <cell r="B3406">
            <v>3203</v>
          </cell>
          <cell r="C3406" t="str">
            <v>3.门脉系统介入诊疗</v>
          </cell>
        </row>
        <row r="3407">
          <cell r="B3407">
            <v>320300001</v>
          </cell>
          <cell r="C3407" t="str">
            <v>经皮肝穿刺肝静脉扩张术</v>
          </cell>
        </row>
        <row r="3407">
          <cell r="E3407" t="str">
            <v>球囊、导管</v>
          </cell>
          <cell r="F3407" t="str">
            <v>次</v>
          </cell>
          <cell r="G3407" t="str">
            <v>经皮门脉造影1900元</v>
          </cell>
        </row>
        <row r="3407">
          <cell r="I3407">
            <v>2020</v>
          </cell>
        </row>
        <row r="3407">
          <cell r="K3407">
            <v>2020</v>
          </cell>
        </row>
        <row r="3407">
          <cell r="S3407">
            <v>2020</v>
          </cell>
          <cell r="T3407">
            <v>2020</v>
          </cell>
          <cell r="U3407">
            <v>2020</v>
          </cell>
        </row>
        <row r="3408">
          <cell r="B3408">
            <v>320300002</v>
          </cell>
          <cell r="C3408" t="str">
            <v>肝动脉插管灌注术</v>
          </cell>
        </row>
        <row r="3408">
          <cell r="E3408" t="str">
            <v>导管及体内放置的投药泵(Port)</v>
          </cell>
          <cell r="F3408" t="str">
            <v>次</v>
          </cell>
        </row>
        <row r="3408">
          <cell r="I3408">
            <v>1890</v>
          </cell>
        </row>
        <row r="3408">
          <cell r="K3408">
            <v>1890</v>
          </cell>
        </row>
        <row r="3408">
          <cell r="S3408">
            <v>1890</v>
          </cell>
          <cell r="T3408">
            <v>1890</v>
          </cell>
          <cell r="U3408">
            <v>1890</v>
          </cell>
        </row>
        <row r="3409">
          <cell r="B3409">
            <v>320300003</v>
          </cell>
          <cell r="C3409" t="str">
            <v>经颈内静脉肝内门腔静脉分流术(TIPS)</v>
          </cell>
          <cell r="D3409" t="str">
            <v>不含X线监控及摄片</v>
          </cell>
          <cell r="E3409" t="str">
            <v>导管、导丝、支架</v>
          </cell>
          <cell r="F3409" t="str">
            <v>次</v>
          </cell>
        </row>
        <row r="3409">
          <cell r="I3409">
            <v>1890</v>
          </cell>
        </row>
        <row r="3409">
          <cell r="K3409">
            <v>1890</v>
          </cell>
        </row>
        <row r="3409">
          <cell r="S3409">
            <v>1890</v>
          </cell>
          <cell r="T3409">
            <v>1890</v>
          </cell>
          <cell r="U3409">
            <v>1890</v>
          </cell>
        </row>
        <row r="3410">
          <cell r="B3410">
            <v>3204</v>
          </cell>
          <cell r="C3410" t="str">
            <v>4.心脏介入诊疗</v>
          </cell>
        </row>
        <row r="3411">
          <cell r="B3411">
            <v>320400001</v>
          </cell>
          <cell r="C3411" t="str">
            <v>经皮瓣膜球囊成形术</v>
          </cell>
          <cell r="D3411" t="str">
            <v>包括二尖瓣、三尖瓣、主动脉瓣、肺动脉瓣球囊成形术，房间隔穿刺术、经皮二尖瓣钳夹术</v>
          </cell>
          <cell r="E3411" t="str">
            <v>导管球囊</v>
          </cell>
          <cell r="F3411" t="str">
            <v>每个瓣膜</v>
          </cell>
        </row>
        <row r="3411">
          <cell r="I3411">
            <v>2100</v>
          </cell>
        </row>
        <row r="3411">
          <cell r="K3411">
            <v>2100</v>
          </cell>
        </row>
        <row r="3411">
          <cell r="S3411">
            <v>2100</v>
          </cell>
          <cell r="T3411">
            <v>2100</v>
          </cell>
          <cell r="U3411">
            <v>2100</v>
          </cell>
        </row>
        <row r="3412">
          <cell r="B3412">
            <v>320400002</v>
          </cell>
          <cell r="C3412" t="str">
            <v>经皮心内膜心肌活检术</v>
          </cell>
          <cell r="D3412" t="str">
            <v>不含病理诊断及其它特殊检查</v>
          </cell>
          <cell r="E3412" t="str">
            <v>导管</v>
          </cell>
          <cell r="F3412" t="str">
            <v>次</v>
          </cell>
        </row>
        <row r="3412">
          <cell r="I3412">
            <v>950</v>
          </cell>
        </row>
        <row r="3412">
          <cell r="K3412">
            <v>950</v>
          </cell>
        </row>
        <row r="3412">
          <cell r="S3412">
            <v>950</v>
          </cell>
          <cell r="T3412">
            <v>950</v>
          </cell>
          <cell r="U3412">
            <v>950</v>
          </cell>
        </row>
        <row r="3413">
          <cell r="B3413">
            <v>320400003</v>
          </cell>
          <cell r="C3413" t="str">
            <v>先心病介入治疗</v>
          </cell>
          <cell r="D3413" t="str">
            <v>包括动脉导管未闭、房室间隔缺损等</v>
          </cell>
          <cell r="E3413" t="str">
            <v>导管、关闭器</v>
          </cell>
          <cell r="F3413" t="str">
            <v>次</v>
          </cell>
        </row>
        <row r="3413">
          <cell r="I3413">
            <v>1830</v>
          </cell>
        </row>
        <row r="3413">
          <cell r="K3413">
            <v>1830</v>
          </cell>
        </row>
        <row r="3413">
          <cell r="S3413">
            <v>1830</v>
          </cell>
          <cell r="T3413">
            <v>1830</v>
          </cell>
          <cell r="U3413">
            <v>1830</v>
          </cell>
        </row>
        <row r="3414">
          <cell r="B3414" t="str">
            <v>320400003a</v>
          </cell>
          <cell r="C3414" t="str">
            <v>室间隔缺损介入治疗</v>
          </cell>
        </row>
        <row r="3414">
          <cell r="F3414" t="str">
            <v>次</v>
          </cell>
        </row>
        <row r="3414">
          <cell r="I3414">
            <v>2770</v>
          </cell>
        </row>
        <row r="3414">
          <cell r="K3414">
            <v>2770</v>
          </cell>
        </row>
        <row r="3414">
          <cell r="S3414">
            <v>2770</v>
          </cell>
          <cell r="T3414">
            <v>2770</v>
          </cell>
          <cell r="U3414">
            <v>2770</v>
          </cell>
        </row>
        <row r="3415">
          <cell r="B3415">
            <v>3205</v>
          </cell>
          <cell r="C3415" t="str">
            <v>5.冠脉介入诊疗</v>
          </cell>
        </row>
        <row r="3416">
          <cell r="B3416">
            <v>320500001</v>
          </cell>
          <cell r="C3416" t="str">
            <v>冠状动脉造影术</v>
          </cell>
        </row>
        <row r="3416">
          <cell r="E3416" t="str">
            <v>导管、导丝</v>
          </cell>
          <cell r="F3416" t="str">
            <v>次</v>
          </cell>
          <cell r="G3416" t="str">
            <v>同时做左心室造影加收380元</v>
          </cell>
        </row>
        <row r="3416">
          <cell r="I3416">
            <v>2020</v>
          </cell>
        </row>
        <row r="3416">
          <cell r="K3416">
            <v>2020</v>
          </cell>
        </row>
        <row r="3416">
          <cell r="S3416">
            <v>2020</v>
          </cell>
          <cell r="T3416">
            <v>2020</v>
          </cell>
          <cell r="U3416">
            <v>2020</v>
          </cell>
        </row>
        <row r="3417">
          <cell r="B3417">
            <v>320500002</v>
          </cell>
          <cell r="C3417" t="str">
            <v>经皮冠状动脉腔内成形术(PTCA)</v>
          </cell>
          <cell r="D3417" t="str">
            <v>含PTCA前的靶血管造影</v>
          </cell>
          <cell r="E3417" t="str">
            <v>指引导管、指引导丝、球囊导管、支架</v>
          </cell>
          <cell r="F3417" t="str">
            <v>次</v>
          </cell>
          <cell r="G3417" t="str">
            <v>1.以扩张一支冠脉血管为基价，扩张多支血管每支加收380元；2.若冠状动脉造影术后立即进行PTCA术，应视作二次手术分别计价</v>
          </cell>
        </row>
        <row r="3417">
          <cell r="I3417">
            <v>3150</v>
          </cell>
        </row>
        <row r="3417">
          <cell r="K3417">
            <v>3150</v>
          </cell>
        </row>
        <row r="3417">
          <cell r="S3417">
            <v>3150</v>
          </cell>
          <cell r="T3417">
            <v>3150</v>
          </cell>
          <cell r="U3417">
            <v>3150</v>
          </cell>
        </row>
        <row r="3418">
          <cell r="B3418">
            <v>320500003</v>
          </cell>
          <cell r="C3418" t="str">
            <v>经皮冠状动脉内支架置入术(STENT)</v>
          </cell>
          <cell r="D3418" t="str">
            <v>含为放置冠脉内支架而进行的球囊预扩张和支架打开后的支架内球囊高压扩张及术前的靶血管造影</v>
          </cell>
          <cell r="E3418" t="str">
            <v>指引导管、指引导丝、球囊导管、支架</v>
          </cell>
          <cell r="F3418" t="str">
            <v>次</v>
          </cell>
          <cell r="G3418" t="str">
            <v>1.以扩张一支冠脉血管为基价，扩张多支血管每支加收380元；2.若冠状动脉造影术后立即进行STENT术，应视作二次手术分别计价</v>
          </cell>
        </row>
        <row r="3418">
          <cell r="I3418">
            <v>3150</v>
          </cell>
        </row>
        <row r="3418">
          <cell r="K3418">
            <v>3150</v>
          </cell>
        </row>
        <row r="3418">
          <cell r="S3418">
            <v>3150</v>
          </cell>
          <cell r="T3418">
            <v>3150</v>
          </cell>
          <cell r="U3418">
            <v>3150</v>
          </cell>
        </row>
        <row r="3419">
          <cell r="B3419">
            <v>320500004</v>
          </cell>
          <cell r="C3419" t="str">
            <v>经皮冠状动脉腔内激光成形术(ELCA)</v>
          </cell>
          <cell r="D3419" t="str">
            <v>含激光消融后球囊扩张和/或支架置入及术前的靶血管造影</v>
          </cell>
          <cell r="E3419" t="str">
            <v>指引导管、指引导丝、球囊导管、支架</v>
          </cell>
          <cell r="F3419" t="str">
            <v>次</v>
          </cell>
          <cell r="G3419" t="str">
            <v>1.以一支冠脉血管为基价，多支血管每支加收380元；2.若冠状动脉造影术后立即进行激光成形术，应视作二次手术分别计价</v>
          </cell>
        </row>
        <row r="3419">
          <cell r="I3419">
            <v>3150</v>
          </cell>
        </row>
        <row r="3419">
          <cell r="K3419">
            <v>3150</v>
          </cell>
        </row>
        <row r="3419">
          <cell r="S3419">
            <v>3150</v>
          </cell>
          <cell r="T3419">
            <v>3150</v>
          </cell>
          <cell r="U3419">
            <v>3150</v>
          </cell>
        </row>
        <row r="3420">
          <cell r="B3420">
            <v>320500005</v>
          </cell>
          <cell r="C3420" t="str">
            <v>高速冠状动脉内膜旋磨术</v>
          </cell>
          <cell r="D3420" t="str">
            <v>含旋磨后球囊扩张和/或支架置入及术前的靶血管造影</v>
          </cell>
          <cell r="E3420" t="str">
            <v>旋磨术专用导丝和旋磨导管、支架</v>
          </cell>
          <cell r="F3420" t="str">
            <v>次</v>
          </cell>
          <cell r="G3420" t="str">
            <v>1.以旋磨一支冠脉血管为基价，旋磨多支血管每支加收380元；2.若冠状动脉造影术后立即进行旋磨术，应视作二次手术分别计价</v>
          </cell>
        </row>
        <row r="3420">
          <cell r="I3420">
            <v>3150</v>
          </cell>
        </row>
        <row r="3420">
          <cell r="K3420">
            <v>3150</v>
          </cell>
        </row>
        <row r="3420">
          <cell r="S3420">
            <v>3150</v>
          </cell>
          <cell r="T3420">
            <v>3150</v>
          </cell>
          <cell r="U3420">
            <v>3150</v>
          </cell>
        </row>
        <row r="3421">
          <cell r="B3421">
            <v>320500006</v>
          </cell>
          <cell r="C3421" t="str">
            <v>定向冠脉内膜旋切术</v>
          </cell>
          <cell r="D3421" t="str">
            <v>含术前的靶血管造影</v>
          </cell>
          <cell r="E3421" t="str">
            <v>旋切导管</v>
          </cell>
          <cell r="F3421" t="str">
            <v>次</v>
          </cell>
          <cell r="G3421" t="str">
            <v>1.以旋切一支冠脉血管为基价，旋切多支血管每支加收380元；2.若冠状动脉造影术后立即进行旋切术，应视作二次手术分别计价</v>
          </cell>
        </row>
        <row r="3421">
          <cell r="I3421">
            <v>3150</v>
          </cell>
        </row>
        <row r="3421">
          <cell r="K3421">
            <v>3150</v>
          </cell>
        </row>
        <row r="3421">
          <cell r="S3421">
            <v>3150</v>
          </cell>
          <cell r="T3421">
            <v>3150</v>
          </cell>
          <cell r="U3421">
            <v>3150</v>
          </cell>
        </row>
        <row r="3422">
          <cell r="B3422">
            <v>320500007</v>
          </cell>
          <cell r="C3422" t="str">
            <v>冠脉血管内超声检查术(IVUS)</v>
          </cell>
          <cell r="D3422" t="str">
            <v>含术前的靶血管造影，包括脑血管内超声检查术(IVUS)</v>
          </cell>
          <cell r="E3422" t="str">
            <v>血管内超声导管</v>
          </cell>
          <cell r="F3422" t="str">
            <v>次</v>
          </cell>
        </row>
        <row r="3422">
          <cell r="I3422">
            <v>2960</v>
          </cell>
        </row>
        <row r="3422">
          <cell r="K3422">
            <v>2960</v>
          </cell>
        </row>
        <row r="3422">
          <cell r="S3422">
            <v>2960</v>
          </cell>
          <cell r="T3422">
            <v>2960</v>
          </cell>
          <cell r="U3422">
            <v>2960</v>
          </cell>
        </row>
        <row r="3423">
          <cell r="B3423">
            <v>320500008</v>
          </cell>
          <cell r="C3423" t="str">
            <v>冠状血管内多普勒血流测量术</v>
          </cell>
          <cell r="D3423" t="str">
            <v>含术前的靶血管造影</v>
          </cell>
          <cell r="E3423" t="str">
            <v>多普勒导丝</v>
          </cell>
          <cell r="F3423" t="str">
            <v>次</v>
          </cell>
        </row>
        <row r="3423">
          <cell r="I3423">
            <v>2960</v>
          </cell>
        </row>
        <row r="3423">
          <cell r="K3423">
            <v>2960</v>
          </cell>
        </row>
        <row r="3423">
          <cell r="S3423">
            <v>2960</v>
          </cell>
          <cell r="T3423">
            <v>2960</v>
          </cell>
          <cell r="U3423">
            <v>2960</v>
          </cell>
        </row>
        <row r="3424">
          <cell r="B3424">
            <v>320500009</v>
          </cell>
          <cell r="C3424" t="str">
            <v>经皮主动脉气囊反搏动术(IABP)</v>
          </cell>
          <cell r="D3424" t="str">
            <v>含主动脉气囊植入、反搏动治疗、气囊取岀；不含心电、压力连续示波监护</v>
          </cell>
          <cell r="E3424" t="str">
            <v>主动脉内反搏动球囊导管</v>
          </cell>
          <cell r="F3424" t="str">
            <v>次</v>
          </cell>
        </row>
        <row r="3424">
          <cell r="I3424">
            <v>1760</v>
          </cell>
        </row>
        <row r="3424">
          <cell r="K3424">
            <v>1760</v>
          </cell>
        </row>
        <row r="3424">
          <cell r="S3424">
            <v>1760</v>
          </cell>
          <cell r="T3424">
            <v>1760</v>
          </cell>
          <cell r="U3424">
            <v>1760</v>
          </cell>
        </row>
        <row r="3425">
          <cell r="B3425">
            <v>320500010</v>
          </cell>
          <cell r="C3425" t="str">
            <v>冠脉血管内窥镜检查术</v>
          </cell>
        </row>
        <row r="3425">
          <cell r="E3425" t="str">
            <v>血管内窥镜导管</v>
          </cell>
          <cell r="F3425" t="str">
            <v>次</v>
          </cell>
        </row>
        <row r="3425">
          <cell r="I3425">
            <v>3234</v>
          </cell>
        </row>
        <row r="3425">
          <cell r="K3425">
            <v>3234</v>
          </cell>
        </row>
        <row r="3425">
          <cell r="S3425">
            <v>3234</v>
          </cell>
          <cell r="T3425">
            <v>3234</v>
          </cell>
          <cell r="U3425">
            <v>3234</v>
          </cell>
        </row>
        <row r="3426">
          <cell r="B3426">
            <v>320500011</v>
          </cell>
          <cell r="C3426" t="str">
            <v>经皮冠状动脉内溶栓术</v>
          </cell>
          <cell r="D3426" t="str">
            <v>含冠脉造影</v>
          </cell>
        </row>
        <row r="3426">
          <cell r="F3426" t="str">
            <v>次</v>
          </cell>
        </row>
        <row r="3426">
          <cell r="I3426">
            <v>2140</v>
          </cell>
        </row>
        <row r="3426">
          <cell r="K3426">
            <v>2140</v>
          </cell>
        </row>
        <row r="3426">
          <cell r="S3426">
            <v>2140</v>
          </cell>
          <cell r="T3426">
            <v>2140</v>
          </cell>
          <cell r="U3426">
            <v>2140</v>
          </cell>
        </row>
        <row r="3427">
          <cell r="B3427">
            <v>320500012</v>
          </cell>
          <cell r="C3427" t="str">
            <v>经皮激光心肌血管重建术(PMR)</v>
          </cell>
          <cell r="D3427" t="str">
            <v>含冠脉造影</v>
          </cell>
          <cell r="E3427" t="str">
            <v>激光导管</v>
          </cell>
          <cell r="F3427" t="str">
            <v>次</v>
          </cell>
        </row>
        <row r="3427">
          <cell r="I3427">
            <v>2960</v>
          </cell>
        </row>
        <row r="3427">
          <cell r="K3427">
            <v>2960</v>
          </cell>
        </row>
        <row r="3427">
          <cell r="S3427">
            <v>2960</v>
          </cell>
          <cell r="T3427">
            <v>2960</v>
          </cell>
          <cell r="U3427">
            <v>2960</v>
          </cell>
        </row>
        <row r="3428">
          <cell r="B3428">
            <v>320500013</v>
          </cell>
          <cell r="C3428" t="str">
            <v>冠状动脉内超声溶栓术</v>
          </cell>
          <cell r="D3428" t="str">
            <v>含冠脉造影</v>
          </cell>
          <cell r="E3428" t="str">
            <v>超声溶栓导管</v>
          </cell>
          <cell r="F3428" t="str">
            <v>次</v>
          </cell>
        </row>
        <row r="3428">
          <cell r="I3428">
            <v>3020</v>
          </cell>
        </row>
        <row r="3428">
          <cell r="K3428">
            <v>3020</v>
          </cell>
        </row>
        <row r="3428">
          <cell r="S3428">
            <v>3020</v>
          </cell>
          <cell r="T3428">
            <v>3020</v>
          </cell>
          <cell r="U3428">
            <v>3020</v>
          </cell>
        </row>
        <row r="3429">
          <cell r="B3429">
            <v>320500014</v>
          </cell>
          <cell r="C3429" t="str">
            <v>冠脉内局部放射治疗术</v>
          </cell>
          <cell r="D3429" t="str">
            <v>含冠脉造影、同位素放射源及放疗装置的使用</v>
          </cell>
        </row>
        <row r="3429">
          <cell r="F3429" t="str">
            <v>次</v>
          </cell>
        </row>
        <row r="3429">
          <cell r="I3429">
            <v>3465</v>
          </cell>
        </row>
        <row r="3429">
          <cell r="K3429">
            <v>3465</v>
          </cell>
        </row>
        <row r="3429">
          <cell r="S3429">
            <v>3465</v>
          </cell>
          <cell r="T3429">
            <v>3465</v>
          </cell>
          <cell r="U3429">
            <v>3465</v>
          </cell>
        </row>
        <row r="3430">
          <cell r="B3430">
            <v>320500015</v>
          </cell>
          <cell r="C3430" t="str">
            <v>冠脉内局部药物释放治疗术</v>
          </cell>
          <cell r="D3430" t="str">
            <v>含冠脉造影</v>
          </cell>
          <cell r="E3430" t="str">
            <v>局部药物释放导管</v>
          </cell>
          <cell r="F3430" t="str">
            <v>次</v>
          </cell>
        </row>
        <row r="3430">
          <cell r="I3430">
            <v>3696</v>
          </cell>
        </row>
        <row r="3430">
          <cell r="K3430">
            <v>3696</v>
          </cell>
        </row>
        <row r="3430">
          <cell r="S3430">
            <v>3696</v>
          </cell>
          <cell r="T3430">
            <v>3696</v>
          </cell>
          <cell r="U3430">
            <v>3696</v>
          </cell>
        </row>
        <row r="3431">
          <cell r="B3431">
            <v>320500016</v>
          </cell>
          <cell r="C3431" t="str">
            <v>肥厚型心肌病化学消融术</v>
          </cell>
        </row>
        <row r="3431">
          <cell r="E3431" t="str">
            <v>特殊材料</v>
          </cell>
          <cell r="F3431" t="str">
            <v>次</v>
          </cell>
        </row>
        <row r="3431">
          <cell r="I3431">
            <v>3696</v>
          </cell>
        </row>
        <row r="3431">
          <cell r="K3431">
            <v>3696</v>
          </cell>
        </row>
        <row r="3431">
          <cell r="S3431">
            <v>3696</v>
          </cell>
          <cell r="T3431">
            <v>3696</v>
          </cell>
          <cell r="U3431">
            <v>3696</v>
          </cell>
        </row>
        <row r="3432">
          <cell r="B3432">
            <v>320500017</v>
          </cell>
          <cell r="C3432" t="str">
            <v>冠脉定量血流分数(QFR)检查术</v>
          </cell>
          <cell r="D3432" t="str">
            <v>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v>
          </cell>
          <cell r="E3432" t="str">
            <v>导管、导丝、穿刺针</v>
          </cell>
          <cell r="F3432" t="str">
            <v>次</v>
          </cell>
        </row>
        <row r="3432">
          <cell r="I3432" t="str">
            <v>自主定价</v>
          </cell>
        </row>
        <row r="3432">
          <cell r="K3432" t="str">
            <v>自主定价</v>
          </cell>
        </row>
        <row r="3432">
          <cell r="S3432" t="str">
            <v>自主定价</v>
          </cell>
          <cell r="T3432" t="str">
            <v>自主定价</v>
          </cell>
          <cell r="U3432" t="str">
            <v>自主定价</v>
          </cell>
        </row>
        <row r="3433">
          <cell r="B3433">
            <v>3206</v>
          </cell>
          <cell r="C3433" t="str">
            <v>6.脑和脊髓血管介入诊疗</v>
          </cell>
        </row>
        <row r="3434">
          <cell r="B3434">
            <v>320600001</v>
          </cell>
          <cell r="C3434" t="str">
            <v>经股动脉插管全脑动脉造影术</v>
          </cell>
          <cell r="D3434" t="str">
            <v>含颈动脉、椎动脉，包括经颈动脉插管</v>
          </cell>
          <cell r="E3434" t="str">
            <v>导管</v>
          </cell>
          <cell r="F3434" t="str">
            <v>次</v>
          </cell>
        </row>
        <row r="3434">
          <cell r="I3434">
            <v>1760</v>
          </cell>
        </row>
        <row r="3434">
          <cell r="K3434">
            <v>1760</v>
          </cell>
        </row>
        <row r="3434">
          <cell r="S3434">
            <v>1760</v>
          </cell>
          <cell r="T3434">
            <v>1760</v>
          </cell>
          <cell r="U3434">
            <v>1760</v>
          </cell>
        </row>
        <row r="3435">
          <cell r="B3435">
            <v>320600002</v>
          </cell>
          <cell r="C3435" t="str">
            <v>单纯脑动静脉痿栓塞术</v>
          </cell>
        </row>
        <row r="3435">
          <cell r="F3435" t="str">
            <v>次</v>
          </cell>
        </row>
        <row r="3435">
          <cell r="I3435">
            <v>3119</v>
          </cell>
        </row>
        <row r="3435">
          <cell r="K3435">
            <v>3119</v>
          </cell>
        </row>
        <row r="3435">
          <cell r="S3435">
            <v>3119</v>
          </cell>
          <cell r="T3435">
            <v>3119</v>
          </cell>
          <cell r="U3435">
            <v>3119</v>
          </cell>
        </row>
        <row r="3436">
          <cell r="B3436">
            <v>320600003</v>
          </cell>
          <cell r="C3436" t="str">
            <v>经皮穿刺脑血管腔内球囊成形术</v>
          </cell>
        </row>
        <row r="3436">
          <cell r="E3436" t="str">
            <v>指引导管、指引导丝、球囊导管</v>
          </cell>
          <cell r="F3436" t="str">
            <v>次</v>
          </cell>
        </row>
        <row r="3436">
          <cell r="I3436">
            <v>2541</v>
          </cell>
        </row>
        <row r="3436">
          <cell r="K3436">
            <v>2541</v>
          </cell>
        </row>
        <row r="3436">
          <cell r="S3436">
            <v>2541</v>
          </cell>
          <cell r="T3436">
            <v>2541</v>
          </cell>
          <cell r="U3436">
            <v>2541</v>
          </cell>
        </row>
        <row r="3437">
          <cell r="B3437">
            <v>320600004</v>
          </cell>
          <cell r="C3437" t="str">
            <v>经皮穿刺脑血管腔内支架置入术</v>
          </cell>
        </row>
        <row r="3437">
          <cell r="E3437" t="str">
            <v>指引导管、指引导丝、球囊导管、支架</v>
          </cell>
          <cell r="F3437" t="str">
            <v>次</v>
          </cell>
        </row>
        <row r="3437">
          <cell r="I3437">
            <v>2770</v>
          </cell>
        </row>
        <row r="3437">
          <cell r="K3437">
            <v>2770</v>
          </cell>
        </row>
        <row r="3437">
          <cell r="S3437">
            <v>2770</v>
          </cell>
          <cell r="T3437">
            <v>2770</v>
          </cell>
          <cell r="U3437">
            <v>2770</v>
          </cell>
        </row>
        <row r="3438">
          <cell r="B3438">
            <v>320600005</v>
          </cell>
          <cell r="C3438" t="str">
            <v>经皮穿刺脑血管腔内溶栓术</v>
          </cell>
          <cell r="D3438" t="str">
            <v>包括抽吸术</v>
          </cell>
          <cell r="E3438" t="str">
            <v>指引导管、指引导丝</v>
          </cell>
          <cell r="F3438" t="str">
            <v>次</v>
          </cell>
        </row>
        <row r="3438">
          <cell r="I3438">
            <v>2550</v>
          </cell>
        </row>
        <row r="3438">
          <cell r="K3438">
            <v>2550</v>
          </cell>
        </row>
        <row r="3438">
          <cell r="S3438">
            <v>2550</v>
          </cell>
          <cell r="T3438">
            <v>2550</v>
          </cell>
          <cell r="U3438">
            <v>2550</v>
          </cell>
        </row>
        <row r="3439">
          <cell r="B3439">
            <v>320600006</v>
          </cell>
          <cell r="C3439" t="str">
            <v>经皮穿刺脑血管腔内化疗术</v>
          </cell>
        </row>
        <row r="3439">
          <cell r="E3439" t="str">
            <v>导管</v>
          </cell>
          <cell r="F3439" t="str">
            <v>次</v>
          </cell>
        </row>
        <row r="3439">
          <cell r="I3439">
            <v>1640</v>
          </cell>
        </row>
        <row r="3439">
          <cell r="K3439">
            <v>1640</v>
          </cell>
        </row>
        <row r="3439">
          <cell r="S3439">
            <v>1640</v>
          </cell>
          <cell r="T3439">
            <v>1640</v>
          </cell>
          <cell r="U3439">
            <v>1640</v>
          </cell>
        </row>
        <row r="3440">
          <cell r="B3440">
            <v>320600007</v>
          </cell>
          <cell r="C3440" t="str">
            <v>颈内动脉海绵窦痿栓塞术</v>
          </cell>
        </row>
        <row r="3440">
          <cell r="E3440" t="str">
            <v>栓塞材料</v>
          </cell>
          <cell r="F3440" t="str">
            <v>次</v>
          </cell>
        </row>
        <row r="3440">
          <cell r="I3440">
            <v>2520</v>
          </cell>
        </row>
        <row r="3440">
          <cell r="K3440">
            <v>2520</v>
          </cell>
        </row>
        <row r="3440">
          <cell r="S3440">
            <v>2520</v>
          </cell>
          <cell r="T3440">
            <v>2520</v>
          </cell>
          <cell r="U3440">
            <v>2520</v>
          </cell>
        </row>
        <row r="3441">
          <cell r="B3441">
            <v>320600008</v>
          </cell>
          <cell r="C3441" t="str">
            <v>颅内动脉瘤栓塞术</v>
          </cell>
        </row>
        <row r="3441">
          <cell r="E3441" t="str">
            <v>栓塞材料</v>
          </cell>
          <cell r="F3441" t="str">
            <v>次</v>
          </cell>
        </row>
        <row r="3441">
          <cell r="I3441" t="str">
            <v>三级3900 二级2900 一级2100</v>
          </cell>
        </row>
        <row r="3441">
          <cell r="K3441">
            <v>3900</v>
          </cell>
          <cell r="L3441">
            <v>2900</v>
          </cell>
          <cell r="M3441">
            <v>2100</v>
          </cell>
        </row>
        <row r="3441">
          <cell r="S3441">
            <v>3900</v>
          </cell>
          <cell r="T3441">
            <v>2900</v>
          </cell>
          <cell r="U3441">
            <v>2100</v>
          </cell>
        </row>
        <row r="3442">
          <cell r="B3442">
            <v>320600009</v>
          </cell>
          <cell r="C3442" t="str">
            <v>脑及颅内血管畸形栓塞术</v>
          </cell>
        </row>
        <row r="3442">
          <cell r="E3442" t="str">
            <v>栓塞材料</v>
          </cell>
          <cell r="F3442" t="str">
            <v>次</v>
          </cell>
        </row>
        <row r="3442">
          <cell r="I3442">
            <v>3119</v>
          </cell>
        </row>
        <row r="3442">
          <cell r="K3442">
            <v>3119</v>
          </cell>
        </row>
        <row r="3442">
          <cell r="S3442">
            <v>3119</v>
          </cell>
          <cell r="T3442">
            <v>3119</v>
          </cell>
          <cell r="U3442">
            <v>3119</v>
          </cell>
        </row>
        <row r="3443">
          <cell r="B3443">
            <v>320600010</v>
          </cell>
          <cell r="C3443" t="str">
            <v>脊髓动脉造影术</v>
          </cell>
        </row>
        <row r="3443">
          <cell r="F3443" t="str">
            <v>次</v>
          </cell>
        </row>
        <row r="3443">
          <cell r="I3443">
            <v>2140</v>
          </cell>
        </row>
        <row r="3443">
          <cell r="K3443">
            <v>2140</v>
          </cell>
        </row>
        <row r="3443">
          <cell r="S3443">
            <v>2140</v>
          </cell>
          <cell r="T3443">
            <v>2140</v>
          </cell>
          <cell r="U3443">
            <v>2140</v>
          </cell>
        </row>
        <row r="3444">
          <cell r="B3444">
            <v>320600011</v>
          </cell>
          <cell r="C3444" t="str">
            <v>脊髓血管畸形栓塞术</v>
          </cell>
        </row>
        <row r="3444">
          <cell r="E3444" t="str">
            <v>栓塞材料</v>
          </cell>
          <cell r="F3444" t="str">
            <v>次</v>
          </cell>
        </row>
        <row r="3444">
          <cell r="I3444">
            <v>2650</v>
          </cell>
        </row>
        <row r="3444">
          <cell r="K3444">
            <v>2650</v>
          </cell>
        </row>
        <row r="3444">
          <cell r="S3444">
            <v>2650</v>
          </cell>
          <cell r="T3444">
            <v>2650</v>
          </cell>
          <cell r="U3444">
            <v>2650</v>
          </cell>
        </row>
        <row r="3445">
          <cell r="B3445">
            <v>320600013</v>
          </cell>
          <cell r="C3445" t="str">
            <v>脑血管腔内血栓取岀术</v>
          </cell>
          <cell r="D3445" t="str">
            <v>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v>
          </cell>
          <cell r="E3445" t="str">
            <v>颅内取栓器，血流重建装置和传送系统，颅内支撑导管</v>
          </cell>
          <cell r="F3445" t="str">
            <v>次</v>
          </cell>
        </row>
        <row r="3445">
          <cell r="I3445" t="str">
            <v>自主定价</v>
          </cell>
        </row>
        <row r="3445">
          <cell r="K3445" t="str">
            <v>自主定价</v>
          </cell>
        </row>
        <row r="3445">
          <cell r="S3445" t="str">
            <v>自主定价</v>
          </cell>
          <cell r="T3445" t="str">
            <v>自主定价</v>
          </cell>
          <cell r="U3445" t="str">
            <v>自主定价</v>
          </cell>
        </row>
        <row r="3446">
          <cell r="B3446">
            <v>33</v>
          </cell>
          <cell r="C3446" t="str">
            <v>（三）手术治疗</v>
          </cell>
        </row>
        <row r="3447">
          <cell r="B3447">
            <v>330000005</v>
          </cell>
          <cell r="C3447" t="str">
            <v>胸腔镜手术加收</v>
          </cell>
        </row>
        <row r="3447">
          <cell r="F3447" t="str">
            <v>例</v>
          </cell>
        </row>
        <row r="3447">
          <cell r="I3447">
            <v>700</v>
          </cell>
        </row>
        <row r="3447">
          <cell r="K3447">
            <v>700</v>
          </cell>
        </row>
        <row r="3447">
          <cell r="S3447">
            <v>700</v>
          </cell>
          <cell r="T3447">
            <v>700</v>
          </cell>
          <cell r="U3447">
            <v>700</v>
          </cell>
        </row>
        <row r="3448">
          <cell r="B3448">
            <v>330000006</v>
          </cell>
          <cell r="C3448" t="str">
            <v>腹腔镜手术加收</v>
          </cell>
        </row>
        <row r="3448">
          <cell r="F3448" t="str">
            <v>例</v>
          </cell>
        </row>
        <row r="3448">
          <cell r="I3448">
            <v>700</v>
          </cell>
        </row>
        <row r="3448">
          <cell r="K3448">
            <v>700</v>
          </cell>
        </row>
        <row r="3448">
          <cell r="S3448">
            <v>700</v>
          </cell>
          <cell r="T3448">
            <v>700</v>
          </cell>
          <cell r="U3448">
            <v>700</v>
          </cell>
        </row>
        <row r="3449">
          <cell r="B3449">
            <v>3301</v>
          </cell>
          <cell r="C3449" t="str">
            <v>1.麻醉</v>
          </cell>
        </row>
        <row r="3450">
          <cell r="B3450">
            <v>330100001</v>
          </cell>
          <cell r="C3450" t="str">
            <v>局部浸润麻醉</v>
          </cell>
          <cell r="D3450" t="str">
            <v>含表面麻醉</v>
          </cell>
        </row>
        <row r="3450">
          <cell r="F3450" t="str">
            <v>次</v>
          </cell>
        </row>
        <row r="3450">
          <cell r="I3450">
            <v>33</v>
          </cell>
        </row>
        <row r="3450">
          <cell r="K3450">
            <v>33</v>
          </cell>
        </row>
        <row r="3450">
          <cell r="S3450">
            <v>33</v>
          </cell>
          <cell r="T3450">
            <v>33</v>
          </cell>
          <cell r="U3450">
            <v>33</v>
          </cell>
        </row>
        <row r="3451">
          <cell r="B3451">
            <v>330100002</v>
          </cell>
          <cell r="C3451" t="str">
            <v>神经阻滞麻醉</v>
          </cell>
          <cell r="D3451" t="str">
            <v>包括颈丛、臂丛、星状神经等各种神经阻滞及侧隐窝阻滞术、侧隐窝臭氧注射等</v>
          </cell>
        </row>
        <row r="3451">
          <cell r="F3451" t="str">
            <v>2小时</v>
          </cell>
          <cell r="G3451" t="str">
            <v>侧隐窝臭氧注射1010元；每增加1小时加收60元；普通臭氧注射每次40元</v>
          </cell>
        </row>
        <row r="3451">
          <cell r="I3451" t="str">
            <v>三级220 二级187 一级159</v>
          </cell>
        </row>
        <row r="3451">
          <cell r="K3451">
            <v>220</v>
          </cell>
          <cell r="L3451">
            <v>187</v>
          </cell>
          <cell r="M3451">
            <v>159</v>
          </cell>
        </row>
        <row r="3451">
          <cell r="S3451">
            <v>220</v>
          </cell>
          <cell r="T3451">
            <v>187</v>
          </cell>
          <cell r="U3451">
            <v>159</v>
          </cell>
        </row>
        <row r="3452">
          <cell r="B3452">
            <v>330100003</v>
          </cell>
          <cell r="C3452" t="str">
            <v>椎管内麻醉</v>
          </cell>
          <cell r="D3452" t="str">
            <v>包括腰麻、硬膜外阻滞及腰麻硬膜外联合阻滞</v>
          </cell>
          <cell r="E3452" t="str">
            <v>腰麻硬膜外联合套件、硬膜外套件</v>
          </cell>
          <cell r="F3452" t="str">
            <v>2小时</v>
          </cell>
          <cell r="G3452" t="str">
            <v>腰麻硬膜外联合阻滞加收60元、每增加1小时加收60元;双穿刺点加收130元;危急病人加收130元</v>
          </cell>
        </row>
        <row r="3452">
          <cell r="I3452" t="str">
            <v>三级440 二级374 一级318</v>
          </cell>
        </row>
        <row r="3452">
          <cell r="K3452">
            <v>440</v>
          </cell>
          <cell r="L3452">
            <v>374</v>
          </cell>
          <cell r="M3452">
            <v>318</v>
          </cell>
        </row>
        <row r="3452">
          <cell r="S3452">
            <v>440</v>
          </cell>
          <cell r="T3452">
            <v>374</v>
          </cell>
          <cell r="U3452">
            <v>318</v>
          </cell>
        </row>
        <row r="3453">
          <cell r="B3453">
            <v>330100004</v>
          </cell>
          <cell r="C3453" t="str">
            <v>基础麻醉</v>
          </cell>
          <cell r="D3453" t="str">
            <v>含强化麻醉</v>
          </cell>
        </row>
        <row r="3453">
          <cell r="F3453" t="str">
            <v>2小时</v>
          </cell>
          <cell r="G3453" t="str">
            <v>每增加1小时加收60元</v>
          </cell>
        </row>
        <row r="3453">
          <cell r="I3453" t="str">
            <v>三级110 二级94 一级79</v>
          </cell>
        </row>
        <row r="3453">
          <cell r="K3453">
            <v>110</v>
          </cell>
          <cell r="L3453">
            <v>94</v>
          </cell>
          <cell r="M3453">
            <v>79</v>
          </cell>
        </row>
        <row r="3453">
          <cell r="S3453">
            <v>110</v>
          </cell>
          <cell r="T3453">
            <v>94</v>
          </cell>
          <cell r="U3453">
            <v>79</v>
          </cell>
        </row>
        <row r="3454">
          <cell r="B3454">
            <v>330100005</v>
          </cell>
          <cell r="C3454" t="str">
            <v>全身麻醉</v>
          </cell>
          <cell r="D3454" t="str">
            <v>含气管插管；包括吸入、静脉或吸静复合以及靶控输入</v>
          </cell>
          <cell r="E3454" t="str">
            <v>气管导管</v>
          </cell>
          <cell r="F3454" t="str">
            <v>2小时</v>
          </cell>
          <cell r="G3454" t="str">
            <v>每增加1小时加收60元;危急病人加收250元</v>
          </cell>
        </row>
        <row r="3454">
          <cell r="I3454" t="str">
            <v>三级1200 二级1100 一级700</v>
          </cell>
        </row>
        <row r="3454">
          <cell r="K3454">
            <v>1200</v>
          </cell>
          <cell r="L3454">
            <v>1100</v>
          </cell>
          <cell r="M3454">
            <v>700</v>
          </cell>
        </row>
        <row r="3454">
          <cell r="S3454">
            <v>1200</v>
          </cell>
          <cell r="T3454">
            <v>1100</v>
          </cell>
          <cell r="U3454">
            <v>700</v>
          </cell>
        </row>
        <row r="3455">
          <cell r="B3455" t="str">
            <v>330100005a</v>
          </cell>
          <cell r="C3455" t="str">
            <v>无插管全麻</v>
          </cell>
        </row>
        <row r="3455">
          <cell r="F3455" t="str">
            <v>次</v>
          </cell>
        </row>
        <row r="3455">
          <cell r="I3455" t="str">
            <v>三级356 二级303 一级243</v>
          </cell>
        </row>
        <row r="3455">
          <cell r="K3455">
            <v>356</v>
          </cell>
          <cell r="L3455">
            <v>303</v>
          </cell>
          <cell r="M3455">
            <v>243</v>
          </cell>
        </row>
        <row r="3455">
          <cell r="S3455">
            <v>356</v>
          </cell>
          <cell r="T3455">
            <v>303</v>
          </cell>
          <cell r="U3455">
            <v>243</v>
          </cell>
        </row>
        <row r="3456">
          <cell r="B3456">
            <v>330100006</v>
          </cell>
          <cell r="C3456" t="str">
            <v>血液加温治疗</v>
          </cell>
          <cell r="D3456" t="str">
            <v>包括手术中加温和体外加温、输液加温</v>
          </cell>
          <cell r="E3456" t="str">
            <v>一次性加温毯</v>
          </cell>
          <cell r="F3456" t="str">
            <v>小时</v>
          </cell>
        </row>
        <row r="3456">
          <cell r="I3456">
            <v>50</v>
          </cell>
        </row>
        <row r="3456">
          <cell r="K3456">
            <v>50</v>
          </cell>
        </row>
        <row r="3456">
          <cell r="S3456">
            <v>50</v>
          </cell>
          <cell r="T3456">
            <v>50</v>
          </cell>
          <cell r="U3456">
            <v>50</v>
          </cell>
        </row>
        <row r="3457">
          <cell r="B3457">
            <v>330100007</v>
          </cell>
          <cell r="C3457" t="str">
            <v>支气管内麻醉</v>
          </cell>
          <cell r="D3457" t="str">
            <v>包括各种施行单肺通气的麻醉方法，及肺灌洗等治疗</v>
          </cell>
          <cell r="E3457" t="str">
            <v>双腔管</v>
          </cell>
          <cell r="F3457" t="str">
            <v>2小时</v>
          </cell>
          <cell r="G3457" t="str">
            <v>每增加1小时加收60元;危急病人加收250元</v>
          </cell>
        </row>
        <row r="3457">
          <cell r="I3457" t="str">
            <v>三级1001 二级851 一级723</v>
          </cell>
        </row>
        <row r="3457">
          <cell r="K3457">
            <v>1001</v>
          </cell>
          <cell r="L3457">
            <v>851</v>
          </cell>
          <cell r="M3457">
            <v>723</v>
          </cell>
        </row>
        <row r="3457">
          <cell r="S3457">
            <v>1001</v>
          </cell>
          <cell r="T3457">
            <v>851</v>
          </cell>
          <cell r="U3457">
            <v>723</v>
          </cell>
        </row>
        <row r="3458">
          <cell r="B3458">
            <v>330100008</v>
          </cell>
          <cell r="C3458" t="str">
            <v>术后镇痛</v>
          </cell>
          <cell r="D3458" t="str">
            <v>包括静脉硬膜外及腰麻硬膜外联合给药；包括分娩</v>
          </cell>
          <cell r="E3458" t="str">
            <v>腰麻硬膜外联合套件、镇痛装置</v>
          </cell>
          <cell r="F3458" t="str">
            <v>次</v>
          </cell>
          <cell r="G3458" t="str">
            <v>腰麻硬膜外联合阻滞加收25元；分娩镇痛加收190元；笑气镇痛收400元</v>
          </cell>
        </row>
        <row r="3458">
          <cell r="I3458">
            <v>55</v>
          </cell>
        </row>
        <row r="3458">
          <cell r="K3458">
            <v>55</v>
          </cell>
        </row>
        <row r="3458">
          <cell r="S3458">
            <v>55</v>
          </cell>
          <cell r="T3458">
            <v>55</v>
          </cell>
          <cell r="U3458">
            <v>55</v>
          </cell>
        </row>
        <row r="3459">
          <cell r="B3459">
            <v>330100009</v>
          </cell>
          <cell r="C3459" t="str">
            <v>侧脑室连续镇痛</v>
          </cell>
        </row>
        <row r="3459">
          <cell r="E3459" t="str">
            <v>镇痛装置</v>
          </cell>
          <cell r="F3459" t="str">
            <v>天</v>
          </cell>
        </row>
        <row r="3459">
          <cell r="I3459">
            <v>56</v>
          </cell>
        </row>
        <row r="3459">
          <cell r="K3459">
            <v>56</v>
          </cell>
        </row>
        <row r="3459">
          <cell r="S3459">
            <v>56</v>
          </cell>
          <cell r="T3459">
            <v>56</v>
          </cell>
          <cell r="U3459">
            <v>56</v>
          </cell>
        </row>
        <row r="3460">
          <cell r="B3460">
            <v>330100010</v>
          </cell>
          <cell r="C3460" t="str">
            <v>硬膜外连续镇痛</v>
          </cell>
        </row>
        <row r="3460">
          <cell r="E3460" t="str">
            <v>镇痛装置</v>
          </cell>
          <cell r="F3460" t="str">
            <v>天</v>
          </cell>
        </row>
        <row r="3460">
          <cell r="I3460">
            <v>55</v>
          </cell>
        </row>
        <row r="3460">
          <cell r="K3460">
            <v>55</v>
          </cell>
        </row>
        <row r="3460">
          <cell r="S3460">
            <v>55</v>
          </cell>
          <cell r="T3460">
            <v>55</v>
          </cell>
          <cell r="U3460">
            <v>55</v>
          </cell>
        </row>
        <row r="3461">
          <cell r="B3461">
            <v>330100011</v>
          </cell>
          <cell r="C3461" t="str">
            <v>椎管内置管术</v>
          </cell>
          <cell r="D3461" t="str">
            <v>包括神经根脱髓鞘等治疗</v>
          </cell>
          <cell r="E3461" t="str">
            <v>硬膜外套件</v>
          </cell>
          <cell r="F3461" t="str">
            <v>次</v>
          </cell>
        </row>
        <row r="3461">
          <cell r="I3461" t="str">
            <v>三级143 二级122 一级103</v>
          </cell>
        </row>
        <row r="3461">
          <cell r="K3461">
            <v>143</v>
          </cell>
          <cell r="L3461">
            <v>122</v>
          </cell>
          <cell r="M3461">
            <v>103</v>
          </cell>
        </row>
        <row r="3461">
          <cell r="S3461">
            <v>143</v>
          </cell>
          <cell r="T3461">
            <v>122</v>
          </cell>
          <cell r="U3461">
            <v>103</v>
          </cell>
        </row>
        <row r="3462">
          <cell r="B3462">
            <v>330100012</v>
          </cell>
          <cell r="C3462" t="str">
            <v>心肺复苏术</v>
          </cell>
          <cell r="D3462" t="str">
            <v>不含开胸复苏和特殊气管插管术</v>
          </cell>
          <cell r="E3462" t="str">
            <v>气管导管</v>
          </cell>
          <cell r="F3462" t="str">
            <v>次</v>
          </cell>
        </row>
        <row r="3462">
          <cell r="I3462" t="str">
            <v>三级137 二级116 一级96</v>
          </cell>
        </row>
        <row r="3462">
          <cell r="K3462">
            <v>137</v>
          </cell>
          <cell r="L3462">
            <v>116</v>
          </cell>
          <cell r="M3462">
            <v>96</v>
          </cell>
        </row>
        <row r="3462">
          <cell r="S3462">
            <v>137</v>
          </cell>
          <cell r="T3462">
            <v>116</v>
          </cell>
          <cell r="U3462">
            <v>96</v>
          </cell>
        </row>
        <row r="3463">
          <cell r="B3463">
            <v>330100013</v>
          </cell>
          <cell r="C3463" t="str">
            <v>气管插管术</v>
          </cell>
          <cell r="D3463" t="str">
            <v>指经口插管</v>
          </cell>
          <cell r="E3463" t="str">
            <v>气管导管</v>
          </cell>
          <cell r="F3463" t="str">
            <v>次</v>
          </cell>
        </row>
        <row r="3463">
          <cell r="I3463" t="str">
            <v>三级110 二级94 一级79</v>
          </cell>
        </row>
        <row r="3463">
          <cell r="K3463">
            <v>110</v>
          </cell>
          <cell r="L3463">
            <v>94</v>
          </cell>
          <cell r="M3463">
            <v>79</v>
          </cell>
        </row>
        <row r="3463">
          <cell r="S3463">
            <v>110</v>
          </cell>
          <cell r="T3463">
            <v>94</v>
          </cell>
          <cell r="U3463">
            <v>79</v>
          </cell>
        </row>
        <row r="3464">
          <cell r="B3464">
            <v>330100014</v>
          </cell>
          <cell r="C3464" t="str">
            <v>特殊方法气管插管术</v>
          </cell>
          <cell r="D3464" t="str">
            <v>包括经鼻腔、经口盲探、逆行法；包括纤维喉镜、气管镜置管</v>
          </cell>
          <cell r="E3464" t="str">
            <v>气管导管</v>
          </cell>
          <cell r="F3464" t="str">
            <v>次</v>
          </cell>
        </row>
        <row r="3464">
          <cell r="I3464" t="str">
            <v>三级143 二级122 一级103</v>
          </cell>
        </row>
        <row r="3464">
          <cell r="K3464">
            <v>143</v>
          </cell>
          <cell r="L3464">
            <v>122</v>
          </cell>
          <cell r="M3464">
            <v>103</v>
          </cell>
        </row>
        <row r="3464">
          <cell r="S3464">
            <v>143</v>
          </cell>
          <cell r="T3464">
            <v>122</v>
          </cell>
          <cell r="U3464">
            <v>103</v>
          </cell>
        </row>
        <row r="3465">
          <cell r="B3465">
            <v>330100015</v>
          </cell>
          <cell r="C3465" t="str">
            <v>麻醉中监测</v>
          </cell>
          <cell r="D3465" t="str">
            <v>含心电图、脉搏氧饱和度、心率变异分析、ST段分析、无创血压、有创血压、中心静脉压、呼气末二氧化碳、氧浓度、呼吸频率、潮气量、分钟通气量、气道压、肺顺应性、呼气末麻醉药浓度、体温、肌松、脑电双谱指数、肺动脉压监测</v>
          </cell>
        </row>
        <row r="3465">
          <cell r="F3465" t="str">
            <v>小时</v>
          </cell>
        </row>
        <row r="3465">
          <cell r="I3465">
            <v>33</v>
          </cell>
        </row>
        <row r="3465">
          <cell r="K3465">
            <v>33</v>
          </cell>
        </row>
        <row r="3465">
          <cell r="S3465">
            <v>33</v>
          </cell>
          <cell r="T3465">
            <v>33</v>
          </cell>
          <cell r="U3465">
            <v>33</v>
          </cell>
        </row>
        <row r="3466">
          <cell r="B3466">
            <v>330100016</v>
          </cell>
          <cell r="C3466" t="str">
            <v>控制性降压</v>
          </cell>
        </row>
        <row r="3466">
          <cell r="F3466" t="str">
            <v>次</v>
          </cell>
        </row>
        <row r="3466">
          <cell r="I3466" t="str">
            <v>三级99 二级84 一级72</v>
          </cell>
        </row>
        <row r="3466">
          <cell r="K3466">
            <v>99</v>
          </cell>
          <cell r="L3466">
            <v>84</v>
          </cell>
          <cell r="M3466">
            <v>72</v>
          </cell>
        </row>
        <row r="3466">
          <cell r="S3466">
            <v>99</v>
          </cell>
          <cell r="T3466">
            <v>84</v>
          </cell>
          <cell r="U3466">
            <v>72</v>
          </cell>
        </row>
        <row r="3467">
          <cell r="B3467">
            <v>330100017</v>
          </cell>
          <cell r="C3467" t="str">
            <v>体外循环</v>
          </cell>
        </row>
        <row r="3467">
          <cell r="F3467" t="str">
            <v>2小时</v>
          </cell>
          <cell r="G3467" t="str">
            <v>每增加1小时加收250元</v>
          </cell>
        </row>
        <row r="3467">
          <cell r="I3467" t="str">
            <v>三级1661 二级1412 一级1200</v>
          </cell>
        </row>
        <row r="3467">
          <cell r="K3467">
            <v>1661</v>
          </cell>
          <cell r="L3467">
            <v>1412</v>
          </cell>
          <cell r="M3467">
            <v>1200</v>
          </cell>
        </row>
        <row r="3467">
          <cell r="S3467">
            <v>1661</v>
          </cell>
          <cell r="T3467">
            <v>1412</v>
          </cell>
          <cell r="U3467">
            <v>1200</v>
          </cell>
        </row>
        <row r="3468">
          <cell r="B3468" t="str">
            <v>330100017a</v>
          </cell>
          <cell r="C3468" t="str">
            <v>体外循环2小时以上</v>
          </cell>
        </row>
        <row r="3468">
          <cell r="F3468" t="str">
            <v>每小时</v>
          </cell>
        </row>
        <row r="3468">
          <cell r="I3468" t="str">
            <v>三级250 二级212 一级180</v>
          </cell>
        </row>
        <row r="3468">
          <cell r="K3468">
            <v>250</v>
          </cell>
          <cell r="L3468">
            <v>212</v>
          </cell>
          <cell r="M3468">
            <v>180</v>
          </cell>
        </row>
        <row r="3468">
          <cell r="S3468">
            <v>250</v>
          </cell>
          <cell r="T3468">
            <v>212</v>
          </cell>
          <cell r="U3468">
            <v>180</v>
          </cell>
        </row>
        <row r="3469">
          <cell r="B3469">
            <v>330100018</v>
          </cell>
          <cell r="C3469" t="str">
            <v>镇痛泵体内置入术</v>
          </cell>
          <cell r="D3469" t="str">
            <v>含置入和取岀：包括化疗泵的置入和取岀</v>
          </cell>
          <cell r="E3469" t="str">
            <v>泵</v>
          </cell>
          <cell r="F3469" t="str">
            <v>次</v>
          </cell>
        </row>
        <row r="3469">
          <cell r="I3469" t="str">
            <v>三级891 二级757 一级644</v>
          </cell>
        </row>
        <row r="3469">
          <cell r="K3469">
            <v>891</v>
          </cell>
          <cell r="L3469">
            <v>757</v>
          </cell>
          <cell r="M3469">
            <v>644</v>
          </cell>
        </row>
        <row r="3469">
          <cell r="S3469">
            <v>891</v>
          </cell>
          <cell r="T3469">
            <v>757</v>
          </cell>
          <cell r="U3469">
            <v>644</v>
          </cell>
        </row>
        <row r="3470">
          <cell r="B3470">
            <v>330100019</v>
          </cell>
          <cell r="C3470" t="str">
            <v>植入式给药装置（输液港）置入术</v>
          </cell>
          <cell r="D3470" t="str">
            <v>包括鞘内程控药物灌注泵植入术、鞘内程控药物灌注泵重灌注术，输液港、泵取岀术</v>
          </cell>
          <cell r="E3470" t="str">
            <v>植入式给药装置（泵、输液港）、植入式给药装置专用针（留置针）、药物灌注系统</v>
          </cell>
          <cell r="F3470" t="str">
            <v>次</v>
          </cell>
          <cell r="G3470" t="str">
            <v>取岀收500</v>
          </cell>
        </row>
        <row r="3470">
          <cell r="I3470" t="str">
            <v>三级960 二级816 一级652</v>
          </cell>
        </row>
        <row r="3470">
          <cell r="K3470">
            <v>960</v>
          </cell>
          <cell r="L3470">
            <v>816</v>
          </cell>
          <cell r="M3470">
            <v>652</v>
          </cell>
        </row>
        <row r="3470">
          <cell r="S3470">
            <v>960</v>
          </cell>
          <cell r="T3470">
            <v>816</v>
          </cell>
          <cell r="U3470">
            <v>652</v>
          </cell>
        </row>
        <row r="3471">
          <cell r="B3471">
            <v>330100020</v>
          </cell>
          <cell r="C3471" t="str">
            <v>口腔局部传感控制麻醉</v>
          </cell>
          <cell r="D3471" t="str">
            <v>口腔黏膜消毒后，使用计算机控制局部麻醉系统，根据治疗需求选择进针位点、穿刺进针、形成麻醉通道，应用动态压力传感技术（DPS）、匀速恒压注药，行局部浸润、局部范围阻滞或单侧神经阻滞。不含特殊神经定位方法。</v>
          </cell>
          <cell r="E3471" t="str">
            <v>带针手柄</v>
          </cell>
          <cell r="F3471" t="str">
            <v>次</v>
          </cell>
        </row>
        <row r="3471">
          <cell r="I3471" t="str">
            <v>自主定价</v>
          </cell>
        </row>
        <row r="3471">
          <cell r="K3471" t="str">
            <v>自主定价</v>
          </cell>
        </row>
        <row r="3471">
          <cell r="S3471" t="str">
            <v>自主定价</v>
          </cell>
          <cell r="T3471" t="str">
            <v>自主定价</v>
          </cell>
          <cell r="U3471" t="str">
            <v>自主定价</v>
          </cell>
        </row>
        <row r="3472">
          <cell r="B3472">
            <v>330100021</v>
          </cell>
          <cell r="C3472" t="str">
            <v>脉冲波分娩镇痛</v>
          </cell>
          <cell r="D3472" t="str">
            <v>选取穴位，在合适的位置粘贴镇痛贴。连接仪器，利用胎心监护图形（CTG）信息，调整镇痛强度，达到减痛效果至分娩完成。不含胎心监护</v>
          </cell>
        </row>
        <row r="3472">
          <cell r="F3472" t="str">
            <v>次</v>
          </cell>
        </row>
        <row r="3472">
          <cell r="I3472" t="str">
            <v>自主定价</v>
          </cell>
        </row>
        <row r="3472">
          <cell r="K3472" t="str">
            <v>自主定价</v>
          </cell>
        </row>
        <row r="3472">
          <cell r="S3472" t="str">
            <v>自主定价</v>
          </cell>
          <cell r="T3472" t="str">
            <v>自主定价</v>
          </cell>
          <cell r="U3472" t="str">
            <v>自主定价</v>
          </cell>
        </row>
        <row r="3473">
          <cell r="B3473">
            <v>3302</v>
          </cell>
          <cell r="C3473" t="str">
            <v>神经系统手术</v>
          </cell>
        </row>
        <row r="3474">
          <cell r="B3474">
            <v>330201</v>
          </cell>
          <cell r="C3474" t="str">
            <v>颅骨和脑手术</v>
          </cell>
        </row>
        <row r="3475">
          <cell r="B3475">
            <v>330201001</v>
          </cell>
          <cell r="C3475" t="str">
            <v>头皮肿物切除术</v>
          </cell>
          <cell r="D3475" t="str">
            <v>不含植皮</v>
          </cell>
        </row>
        <row r="3475">
          <cell r="F3475" t="str">
            <v>次</v>
          </cell>
          <cell r="G3475" t="str">
            <v>直径大于4cm加收380元；门诊手术室按50%收费</v>
          </cell>
        </row>
        <row r="3475">
          <cell r="I3475" t="str">
            <v>三级407 二级346 一级294</v>
          </cell>
        </row>
        <row r="3475">
          <cell r="K3475">
            <v>407</v>
          </cell>
          <cell r="L3475">
            <v>346</v>
          </cell>
          <cell r="M3475">
            <v>294</v>
          </cell>
        </row>
        <row r="3475">
          <cell r="S3475">
            <v>407</v>
          </cell>
          <cell r="T3475">
            <v>346</v>
          </cell>
          <cell r="U3475">
            <v>294</v>
          </cell>
        </row>
        <row r="3476">
          <cell r="B3476">
            <v>330201002</v>
          </cell>
          <cell r="C3476" t="str">
            <v>颅骨骨瘤切除术</v>
          </cell>
        </row>
        <row r="3476">
          <cell r="E3476" t="str">
            <v>假体</v>
          </cell>
          <cell r="F3476" t="str">
            <v>次</v>
          </cell>
          <cell r="G3476" t="str">
            <v>骨瓣开颅加收1010元</v>
          </cell>
        </row>
        <row r="3476">
          <cell r="I3476" t="str">
            <v>三级891 二级757 一级644</v>
          </cell>
        </row>
        <row r="3476">
          <cell r="K3476">
            <v>891</v>
          </cell>
          <cell r="L3476">
            <v>757</v>
          </cell>
          <cell r="M3476">
            <v>644</v>
          </cell>
        </row>
        <row r="3476">
          <cell r="S3476">
            <v>891</v>
          </cell>
          <cell r="T3476">
            <v>757</v>
          </cell>
          <cell r="U3476">
            <v>644</v>
          </cell>
        </row>
        <row r="3477">
          <cell r="B3477">
            <v>330201003</v>
          </cell>
          <cell r="C3477" t="str">
            <v>帽状腱膜下血肿切开引流术</v>
          </cell>
          <cell r="D3477" t="str">
            <v>包括脓肿切开引流</v>
          </cell>
        </row>
        <row r="3477">
          <cell r="F3477" t="str">
            <v>次</v>
          </cell>
        </row>
        <row r="3477">
          <cell r="I3477" t="str">
            <v>三级660 二级561 一级477</v>
          </cell>
        </row>
        <row r="3477">
          <cell r="K3477">
            <v>660</v>
          </cell>
          <cell r="L3477">
            <v>561</v>
          </cell>
          <cell r="M3477">
            <v>477</v>
          </cell>
        </row>
        <row r="3477">
          <cell r="S3477">
            <v>660</v>
          </cell>
          <cell r="T3477">
            <v>561</v>
          </cell>
          <cell r="U3477">
            <v>477</v>
          </cell>
        </row>
        <row r="3478">
          <cell r="B3478">
            <v>330201004</v>
          </cell>
          <cell r="C3478" t="str">
            <v>颅内硬膜外血肿引流术</v>
          </cell>
          <cell r="D3478" t="str">
            <v>包括脓肿引流</v>
          </cell>
        </row>
        <row r="3478">
          <cell r="F3478" t="str">
            <v>次</v>
          </cell>
        </row>
        <row r="3478">
          <cell r="I3478" t="str">
            <v>三级1331 二级1131 一级962</v>
          </cell>
        </row>
        <row r="3478">
          <cell r="K3478">
            <v>1331</v>
          </cell>
          <cell r="L3478">
            <v>1131</v>
          </cell>
          <cell r="M3478">
            <v>962</v>
          </cell>
        </row>
        <row r="3478">
          <cell r="S3478">
            <v>1331</v>
          </cell>
          <cell r="T3478">
            <v>1131</v>
          </cell>
          <cell r="U3478">
            <v>962</v>
          </cell>
        </row>
        <row r="3479">
          <cell r="B3479">
            <v>330201005</v>
          </cell>
          <cell r="C3479" t="str">
            <v>脑脓肿穿刺引流术</v>
          </cell>
          <cell r="D3479" t="str">
            <v>不含开颅脓肿切除术</v>
          </cell>
        </row>
        <row r="3479">
          <cell r="F3479" t="str">
            <v>次</v>
          </cell>
        </row>
        <row r="3479">
          <cell r="I3479" t="str">
            <v>三级1298 二级1103 一级938</v>
          </cell>
        </row>
        <row r="3479">
          <cell r="K3479">
            <v>1298</v>
          </cell>
          <cell r="L3479">
            <v>1103</v>
          </cell>
          <cell r="M3479">
            <v>938</v>
          </cell>
        </row>
        <row r="3479">
          <cell r="S3479">
            <v>1298</v>
          </cell>
          <cell r="T3479">
            <v>1103</v>
          </cell>
          <cell r="U3479">
            <v>938</v>
          </cell>
        </row>
        <row r="3480">
          <cell r="B3480">
            <v>330201006</v>
          </cell>
          <cell r="C3480" t="str">
            <v>开放性颅脑损伤清除术</v>
          </cell>
          <cell r="D3480" t="str">
            <v>包括火器伤</v>
          </cell>
          <cell r="E3480" t="str">
            <v>硬膜修补材料</v>
          </cell>
          <cell r="F3480" t="str">
            <v>次</v>
          </cell>
          <cell r="G3480" t="str">
            <v>静脉窦破裂手术加收630元</v>
          </cell>
        </row>
        <row r="3480">
          <cell r="I3480" t="str">
            <v>三级2222 二级1889 一级1605</v>
          </cell>
        </row>
        <row r="3480">
          <cell r="K3480">
            <v>2222</v>
          </cell>
          <cell r="L3480">
            <v>1889</v>
          </cell>
          <cell r="M3480">
            <v>1605</v>
          </cell>
        </row>
        <row r="3480">
          <cell r="S3480">
            <v>2222</v>
          </cell>
          <cell r="T3480">
            <v>1889</v>
          </cell>
          <cell r="U3480">
            <v>1605</v>
          </cell>
        </row>
        <row r="3481">
          <cell r="B3481">
            <v>330201007</v>
          </cell>
          <cell r="C3481" t="str">
            <v>颅骨凹陷骨折复位术</v>
          </cell>
          <cell r="D3481" t="str">
            <v>含碎骨片清除</v>
          </cell>
        </row>
        <row r="3481">
          <cell r="F3481" t="str">
            <v>次</v>
          </cell>
        </row>
        <row r="3481">
          <cell r="I3481" t="str">
            <v>三级1661 二级1412 一级1200</v>
          </cell>
        </row>
        <row r="3481">
          <cell r="K3481">
            <v>1661</v>
          </cell>
          <cell r="L3481">
            <v>1412</v>
          </cell>
          <cell r="M3481">
            <v>1200</v>
          </cell>
        </row>
        <row r="3481">
          <cell r="S3481">
            <v>1661</v>
          </cell>
          <cell r="T3481">
            <v>1412</v>
          </cell>
          <cell r="U3481">
            <v>1200</v>
          </cell>
        </row>
        <row r="3482">
          <cell r="B3482">
            <v>330201008</v>
          </cell>
          <cell r="C3482" t="str">
            <v>去颅骨骨瓣减压术</v>
          </cell>
        </row>
        <row r="3482">
          <cell r="F3482" t="str">
            <v>次</v>
          </cell>
        </row>
        <row r="3482">
          <cell r="I3482" t="str">
            <v>三级1639 二级1393 一级1184</v>
          </cell>
        </row>
        <row r="3482">
          <cell r="K3482">
            <v>1639</v>
          </cell>
          <cell r="L3482">
            <v>1393</v>
          </cell>
          <cell r="M3482">
            <v>1184</v>
          </cell>
        </row>
        <row r="3482">
          <cell r="S3482">
            <v>1639</v>
          </cell>
          <cell r="T3482">
            <v>1393</v>
          </cell>
          <cell r="U3482">
            <v>1184</v>
          </cell>
        </row>
        <row r="3483">
          <cell r="B3483">
            <v>330201009</v>
          </cell>
          <cell r="C3483" t="str">
            <v>颅骨修补术</v>
          </cell>
          <cell r="D3483" t="str">
            <v>包括假体植入</v>
          </cell>
          <cell r="E3483" t="str">
            <v>修补材料</v>
          </cell>
          <cell r="F3483" t="str">
            <v>次</v>
          </cell>
        </row>
        <row r="3483">
          <cell r="I3483" t="str">
            <v>三级1991 二级1692 一级1438</v>
          </cell>
        </row>
        <row r="3483">
          <cell r="K3483">
            <v>1991</v>
          </cell>
          <cell r="L3483">
            <v>1692</v>
          </cell>
          <cell r="M3483">
            <v>1438</v>
          </cell>
        </row>
        <row r="3483">
          <cell r="S3483">
            <v>1991</v>
          </cell>
          <cell r="T3483">
            <v>1692</v>
          </cell>
          <cell r="U3483">
            <v>1438</v>
          </cell>
        </row>
        <row r="3484">
          <cell r="B3484">
            <v>330201010</v>
          </cell>
          <cell r="C3484" t="str">
            <v>颅骨钻孔探查术</v>
          </cell>
        </row>
        <row r="3484">
          <cell r="F3484" t="str">
            <v>次</v>
          </cell>
          <cell r="G3484" t="str">
            <v>两孔以上加收250元</v>
          </cell>
        </row>
        <row r="3484">
          <cell r="I3484" t="str">
            <v>三级1111 二级944 一级803</v>
          </cell>
        </row>
        <row r="3484">
          <cell r="K3484">
            <v>1111</v>
          </cell>
          <cell r="L3484">
            <v>944</v>
          </cell>
          <cell r="M3484">
            <v>803</v>
          </cell>
        </row>
        <row r="3484">
          <cell r="S3484">
            <v>1111</v>
          </cell>
          <cell r="T3484">
            <v>944</v>
          </cell>
          <cell r="U3484">
            <v>803</v>
          </cell>
        </row>
        <row r="3485">
          <cell r="B3485">
            <v>330201011</v>
          </cell>
          <cell r="C3485" t="str">
            <v>经颅眶肿瘤切除术</v>
          </cell>
        </row>
        <row r="3485">
          <cell r="F3485" t="str">
            <v>次</v>
          </cell>
        </row>
        <row r="3485">
          <cell r="I3485" t="str">
            <v>三级2739 二级2328 一级1979</v>
          </cell>
        </row>
        <row r="3485">
          <cell r="K3485">
            <v>2739</v>
          </cell>
          <cell r="L3485">
            <v>2328</v>
          </cell>
          <cell r="M3485">
            <v>1979</v>
          </cell>
        </row>
        <row r="3485">
          <cell r="S3485">
            <v>2739</v>
          </cell>
          <cell r="T3485">
            <v>2328</v>
          </cell>
          <cell r="U3485">
            <v>1979</v>
          </cell>
        </row>
        <row r="3486">
          <cell r="B3486">
            <v>330201012</v>
          </cell>
          <cell r="C3486" t="str">
            <v>经颅内镜活检术</v>
          </cell>
        </row>
        <row r="3486">
          <cell r="F3486" t="str">
            <v>次</v>
          </cell>
        </row>
        <row r="3486">
          <cell r="I3486" t="str">
            <v>三级2079 二级1767 一级1502</v>
          </cell>
        </row>
        <row r="3486">
          <cell r="K3486">
            <v>2079</v>
          </cell>
          <cell r="L3486">
            <v>1767</v>
          </cell>
          <cell r="M3486">
            <v>1502</v>
          </cell>
        </row>
        <row r="3486">
          <cell r="S3486">
            <v>2079</v>
          </cell>
          <cell r="T3486">
            <v>1767</v>
          </cell>
          <cell r="U3486">
            <v>1502</v>
          </cell>
        </row>
        <row r="3487">
          <cell r="B3487">
            <v>330201013</v>
          </cell>
          <cell r="C3487" t="str">
            <v>慢性硬膜下血肿钻孔术</v>
          </cell>
          <cell r="D3487" t="str">
            <v>包括高血压脑岀血碎吸术</v>
          </cell>
        </row>
        <row r="3487">
          <cell r="F3487" t="str">
            <v>次</v>
          </cell>
          <cell r="G3487" t="str">
            <v>碎吸加50%</v>
          </cell>
        </row>
        <row r="3487">
          <cell r="I3487" t="str">
            <v>三级1298 二级1103 一级938</v>
          </cell>
        </row>
        <row r="3487">
          <cell r="K3487">
            <v>1298</v>
          </cell>
          <cell r="L3487">
            <v>1103</v>
          </cell>
          <cell r="M3487">
            <v>938</v>
          </cell>
        </row>
        <row r="3487">
          <cell r="S3487">
            <v>1298</v>
          </cell>
          <cell r="T3487">
            <v>1103</v>
          </cell>
          <cell r="U3487">
            <v>938</v>
          </cell>
        </row>
        <row r="3488">
          <cell r="B3488">
            <v>330201014</v>
          </cell>
          <cell r="C3488" t="str">
            <v>颅内多发血肿清除术</v>
          </cell>
          <cell r="D3488" t="str">
            <v>含同一部位硬膜外、硬膜下、脑内血肿清除术</v>
          </cell>
        </row>
        <row r="3488">
          <cell r="F3488" t="str">
            <v>次</v>
          </cell>
        </row>
        <row r="3488">
          <cell r="I3488" t="str">
            <v>三级1991 二级1692 一级1438</v>
          </cell>
        </row>
        <row r="3488">
          <cell r="K3488">
            <v>1991</v>
          </cell>
          <cell r="L3488">
            <v>1692</v>
          </cell>
          <cell r="M3488">
            <v>1438</v>
          </cell>
        </row>
        <row r="3488">
          <cell r="S3488">
            <v>1991</v>
          </cell>
          <cell r="T3488">
            <v>1692</v>
          </cell>
          <cell r="U3488">
            <v>1438</v>
          </cell>
        </row>
        <row r="3489">
          <cell r="B3489">
            <v>330201015</v>
          </cell>
          <cell r="C3489" t="str">
            <v>颅内血肿清除术</v>
          </cell>
          <cell r="D3489" t="str">
            <v>包括单纯硬膜外、硬膜下、脑内血肿清除术</v>
          </cell>
        </row>
        <row r="3489">
          <cell r="F3489" t="str">
            <v>次</v>
          </cell>
        </row>
        <row r="3489">
          <cell r="I3489" t="str">
            <v>三级2189 二级1861 一级1582</v>
          </cell>
        </row>
        <row r="3489">
          <cell r="K3489">
            <v>2189</v>
          </cell>
          <cell r="L3489">
            <v>1861</v>
          </cell>
          <cell r="M3489">
            <v>1582</v>
          </cell>
        </row>
        <row r="3489">
          <cell r="S3489">
            <v>2189</v>
          </cell>
          <cell r="T3489">
            <v>1861</v>
          </cell>
          <cell r="U3489">
            <v>1582</v>
          </cell>
        </row>
        <row r="3490">
          <cell r="B3490">
            <v>330201016</v>
          </cell>
          <cell r="C3490" t="str">
            <v>开颅颅内减压术</v>
          </cell>
          <cell r="D3490" t="str">
            <v>包括大脑颞极、额极、枕极切除、颞肌下减压</v>
          </cell>
        </row>
        <row r="3490">
          <cell r="F3490" t="str">
            <v>次</v>
          </cell>
        </row>
        <row r="3490">
          <cell r="I3490" t="str">
            <v>三级2189 二级1861 一级1582</v>
          </cell>
        </row>
        <row r="3490">
          <cell r="K3490">
            <v>2189</v>
          </cell>
          <cell r="L3490">
            <v>1861</v>
          </cell>
          <cell r="M3490">
            <v>1582</v>
          </cell>
        </row>
        <row r="3490">
          <cell r="S3490">
            <v>2189</v>
          </cell>
          <cell r="T3490">
            <v>1861</v>
          </cell>
          <cell r="U3490">
            <v>1582</v>
          </cell>
        </row>
        <row r="3491">
          <cell r="B3491">
            <v>330201017</v>
          </cell>
          <cell r="C3491" t="str">
            <v>经颅视神经管减压术</v>
          </cell>
        </row>
        <row r="3491">
          <cell r="F3491" t="str">
            <v>次</v>
          </cell>
        </row>
        <row r="3491">
          <cell r="I3491" t="str">
            <v>三级2662 二级2263 一级1923</v>
          </cell>
        </row>
        <row r="3491">
          <cell r="K3491">
            <v>2662</v>
          </cell>
          <cell r="L3491">
            <v>2263</v>
          </cell>
          <cell r="M3491">
            <v>1923</v>
          </cell>
        </row>
        <row r="3491">
          <cell r="S3491">
            <v>2662</v>
          </cell>
          <cell r="T3491">
            <v>2263</v>
          </cell>
          <cell r="U3491">
            <v>1923</v>
          </cell>
        </row>
        <row r="3492">
          <cell r="B3492">
            <v>330201018</v>
          </cell>
          <cell r="C3492" t="str">
            <v>颅内压监护传感器置入术</v>
          </cell>
          <cell r="D3492" t="str">
            <v>包括颅内硬膜下、硬膜外、脑内、脑室内</v>
          </cell>
          <cell r="E3492" t="str">
            <v>监护材料</v>
          </cell>
          <cell r="F3492" t="str">
            <v>次</v>
          </cell>
        </row>
        <row r="3492">
          <cell r="I3492" t="str">
            <v>三级1331 二级1131 一级962</v>
          </cell>
        </row>
        <row r="3492">
          <cell r="K3492">
            <v>1331</v>
          </cell>
          <cell r="L3492">
            <v>1131</v>
          </cell>
          <cell r="M3492">
            <v>962</v>
          </cell>
        </row>
        <row r="3492">
          <cell r="S3492">
            <v>1331</v>
          </cell>
          <cell r="T3492">
            <v>1131</v>
          </cell>
          <cell r="U3492">
            <v>962</v>
          </cell>
        </row>
        <row r="3493">
          <cell r="B3493">
            <v>330201019</v>
          </cell>
          <cell r="C3493" t="str">
            <v>侧脑室分流术</v>
          </cell>
          <cell r="D3493" t="str">
            <v>含分流管调整；包括侧脑室-心房分流术、侧脑室-膀胱分流术、侧脑室-腹腔分流术</v>
          </cell>
          <cell r="E3493" t="str">
            <v>分流管</v>
          </cell>
          <cell r="F3493" t="str">
            <v>次</v>
          </cell>
        </row>
        <row r="3493">
          <cell r="I3493" t="str">
            <v>三级2079 二级1767 一级1502</v>
          </cell>
        </row>
        <row r="3493">
          <cell r="K3493">
            <v>2079</v>
          </cell>
          <cell r="L3493">
            <v>1767</v>
          </cell>
          <cell r="M3493">
            <v>1502</v>
          </cell>
        </row>
        <row r="3493">
          <cell r="S3493">
            <v>2079</v>
          </cell>
          <cell r="T3493">
            <v>1767</v>
          </cell>
          <cell r="U3493">
            <v>1502</v>
          </cell>
        </row>
        <row r="3494">
          <cell r="B3494">
            <v>330201020</v>
          </cell>
          <cell r="C3494" t="str">
            <v>脑室钻孔伴脑室引流术</v>
          </cell>
        </row>
        <row r="3494">
          <cell r="F3494" t="str">
            <v>次</v>
          </cell>
        </row>
        <row r="3494">
          <cell r="I3494" t="str">
            <v>三级1298 二级1103 一级938</v>
          </cell>
        </row>
        <row r="3494">
          <cell r="K3494">
            <v>1298</v>
          </cell>
          <cell r="L3494">
            <v>1103</v>
          </cell>
          <cell r="M3494">
            <v>938</v>
          </cell>
        </row>
        <row r="3494">
          <cell r="S3494">
            <v>1298</v>
          </cell>
          <cell r="T3494">
            <v>1103</v>
          </cell>
          <cell r="U3494">
            <v>938</v>
          </cell>
        </row>
        <row r="3495">
          <cell r="B3495">
            <v>330201021</v>
          </cell>
          <cell r="C3495" t="str">
            <v>颅内蛛网膜囊肿分流术</v>
          </cell>
          <cell r="D3495" t="str">
            <v>包括囊肿切除</v>
          </cell>
        </row>
        <row r="3495">
          <cell r="F3495" t="str">
            <v>次</v>
          </cell>
          <cell r="G3495" t="str">
            <v>囊肿切除加收630元</v>
          </cell>
        </row>
        <row r="3495">
          <cell r="I3495" t="str">
            <v>三级2079 二级1767 一级1502</v>
          </cell>
        </row>
        <row r="3495">
          <cell r="K3495">
            <v>2079</v>
          </cell>
          <cell r="L3495">
            <v>1767</v>
          </cell>
          <cell r="M3495">
            <v>1502</v>
          </cell>
        </row>
        <row r="3495">
          <cell r="S3495">
            <v>2079</v>
          </cell>
          <cell r="T3495">
            <v>1767</v>
          </cell>
          <cell r="U3495">
            <v>1502</v>
          </cell>
        </row>
        <row r="3496">
          <cell r="B3496">
            <v>330201022</v>
          </cell>
          <cell r="C3496" t="str">
            <v>幕上浅部病变切除术</v>
          </cell>
          <cell r="D3496" t="str">
            <v>包括大脑半球胶质瘤、转移癌、胶质增生、大脑半球凸面脑膜瘤、脑脓肿；不含矢状窦旁脑膜瘤、大脑镰旁脑膜瘤</v>
          </cell>
        </row>
        <row r="3496">
          <cell r="F3496" t="str">
            <v>次</v>
          </cell>
        </row>
        <row r="3496">
          <cell r="I3496" t="str">
            <v>三级3119 二级2651 一级2253</v>
          </cell>
        </row>
        <row r="3496">
          <cell r="K3496">
            <v>3119</v>
          </cell>
          <cell r="L3496">
            <v>2651</v>
          </cell>
          <cell r="M3496">
            <v>2253</v>
          </cell>
        </row>
        <row r="3496">
          <cell r="S3496">
            <v>3119</v>
          </cell>
          <cell r="T3496">
            <v>2651</v>
          </cell>
          <cell r="U3496">
            <v>2253</v>
          </cell>
        </row>
        <row r="3497">
          <cell r="B3497">
            <v>330201023</v>
          </cell>
          <cell r="C3497" t="str">
            <v>大静脉窦旁脑膜瘤切除+血管窦重建术</v>
          </cell>
          <cell r="D3497" t="str">
            <v>包括矢状窦、横窦、窦汇区脑膜瘤</v>
          </cell>
          <cell r="E3497" t="str">
            <v>人工血管</v>
          </cell>
          <cell r="F3497" t="str">
            <v>次</v>
          </cell>
        </row>
        <row r="3497">
          <cell r="I3497" t="str">
            <v>三级3410 二级2899 一级2464</v>
          </cell>
        </row>
        <row r="3497">
          <cell r="K3497">
            <v>3410</v>
          </cell>
          <cell r="L3497">
            <v>2899</v>
          </cell>
          <cell r="M3497">
            <v>2464</v>
          </cell>
        </row>
        <row r="3497">
          <cell r="S3497">
            <v>3410</v>
          </cell>
          <cell r="T3497">
            <v>2899</v>
          </cell>
          <cell r="U3497">
            <v>2464</v>
          </cell>
        </row>
        <row r="3498">
          <cell r="B3498">
            <v>330201024</v>
          </cell>
          <cell r="C3498" t="str">
            <v>幕上深部病变切除术</v>
          </cell>
          <cell r="D3498" t="str">
            <v>包括脑室内肿瘤、海绵状血管瘤、胼胝体肿瘤、三室前（突入到第三脑室）颅咽管瘤、后部肿瘤、脑脓肿，不含矢状窦旁脑膜瘤</v>
          </cell>
        </row>
        <row r="3498">
          <cell r="F3498" t="str">
            <v>次</v>
          </cell>
        </row>
        <row r="3498">
          <cell r="I3498" t="str">
            <v>三级4500 二级3600 一级3060</v>
          </cell>
        </row>
        <row r="3498">
          <cell r="K3498">
            <v>4500</v>
          </cell>
          <cell r="L3498">
            <v>3600</v>
          </cell>
          <cell r="M3498">
            <v>3060</v>
          </cell>
        </row>
        <row r="3498">
          <cell r="S3498">
            <v>4500</v>
          </cell>
          <cell r="T3498">
            <v>3600</v>
          </cell>
          <cell r="U3498">
            <v>3060</v>
          </cell>
        </row>
        <row r="3499">
          <cell r="B3499">
            <v>330201025</v>
          </cell>
          <cell r="C3499" t="str">
            <v>第四脑室肿瘤切除术</v>
          </cell>
          <cell r="D3499" t="str">
            <v>包括小脑下蚓部、四室室管膜瘤、四室导水管囊虫；不含桥脑、延髓突入四室胶质瘤</v>
          </cell>
        </row>
        <row r="3499">
          <cell r="F3499" t="str">
            <v>次</v>
          </cell>
        </row>
        <row r="3499">
          <cell r="I3499" t="str">
            <v>三级3102 二级2637 一级2241</v>
          </cell>
        </row>
        <row r="3499">
          <cell r="K3499">
            <v>3102</v>
          </cell>
          <cell r="L3499">
            <v>2637</v>
          </cell>
          <cell r="M3499">
            <v>2241</v>
          </cell>
        </row>
        <row r="3499">
          <cell r="S3499">
            <v>3102</v>
          </cell>
          <cell r="T3499">
            <v>2637</v>
          </cell>
          <cell r="U3499">
            <v>2241</v>
          </cell>
        </row>
        <row r="3500">
          <cell r="B3500">
            <v>330201026</v>
          </cell>
          <cell r="C3500" t="str">
            <v>经颅内镜脑室肿瘤切除术</v>
          </cell>
        </row>
        <row r="3500">
          <cell r="F3500" t="str">
            <v>次</v>
          </cell>
        </row>
        <row r="3500">
          <cell r="I3500" t="str">
            <v>三级3300 二级2805 一级2384</v>
          </cell>
        </row>
        <row r="3500">
          <cell r="K3500">
            <v>3300</v>
          </cell>
          <cell r="L3500">
            <v>2805</v>
          </cell>
          <cell r="M3500">
            <v>2384</v>
          </cell>
        </row>
        <row r="3500">
          <cell r="S3500">
            <v>3300</v>
          </cell>
          <cell r="T3500">
            <v>2805</v>
          </cell>
          <cell r="U3500">
            <v>2384</v>
          </cell>
        </row>
        <row r="3501">
          <cell r="B3501">
            <v>330201027</v>
          </cell>
          <cell r="C3501" t="str">
            <v>桥小脑角肿瘤切除术</v>
          </cell>
          <cell r="D3501" t="str">
            <v>包括听神经瘤、三叉神经鞘瘤、胆脂瘤、蛛网膜囊肿；不含面神经吻合术、术中神经电监测</v>
          </cell>
        </row>
        <row r="3501">
          <cell r="F3501" t="str">
            <v>次</v>
          </cell>
        </row>
        <row r="3501">
          <cell r="I3501" t="str">
            <v>三级3983 二级3386 一级2878</v>
          </cell>
        </row>
        <row r="3501">
          <cell r="K3501">
            <v>3983</v>
          </cell>
          <cell r="L3501">
            <v>3386</v>
          </cell>
          <cell r="M3501">
            <v>2878</v>
          </cell>
        </row>
        <row r="3501">
          <cell r="S3501">
            <v>3983</v>
          </cell>
          <cell r="T3501">
            <v>3386</v>
          </cell>
          <cell r="U3501">
            <v>2878</v>
          </cell>
        </row>
        <row r="3502">
          <cell r="B3502">
            <v>330201028</v>
          </cell>
          <cell r="C3502" t="str">
            <v>脑皮质切除术</v>
          </cell>
        </row>
        <row r="3502">
          <cell r="F3502" t="str">
            <v>次</v>
          </cell>
          <cell r="G3502" t="str">
            <v>不含术中脑电监测</v>
          </cell>
        </row>
        <row r="3502">
          <cell r="I3502" t="str">
            <v>三级2222 二级1889 一级1605</v>
          </cell>
        </row>
        <row r="3502">
          <cell r="K3502">
            <v>2222</v>
          </cell>
          <cell r="L3502">
            <v>1889</v>
          </cell>
          <cell r="M3502">
            <v>1605</v>
          </cell>
        </row>
        <row r="3502">
          <cell r="S3502">
            <v>2222</v>
          </cell>
          <cell r="T3502">
            <v>1889</v>
          </cell>
          <cell r="U3502">
            <v>1605</v>
          </cell>
        </row>
        <row r="3503">
          <cell r="B3503">
            <v>330201029</v>
          </cell>
          <cell r="C3503" t="str">
            <v>大脑半球切除术</v>
          </cell>
          <cell r="D3503" t="str">
            <v>不含术中脑电监测</v>
          </cell>
        </row>
        <row r="3503">
          <cell r="F3503" t="str">
            <v>次</v>
          </cell>
        </row>
        <row r="3503">
          <cell r="I3503" t="str">
            <v>三级2079 二级1767 一级1502</v>
          </cell>
        </row>
        <row r="3503">
          <cell r="K3503">
            <v>2079</v>
          </cell>
          <cell r="L3503">
            <v>1767</v>
          </cell>
          <cell r="M3503">
            <v>1502</v>
          </cell>
        </row>
        <row r="3503">
          <cell r="S3503">
            <v>2079</v>
          </cell>
          <cell r="T3503">
            <v>1767</v>
          </cell>
          <cell r="U3503">
            <v>1502</v>
          </cell>
        </row>
        <row r="3504">
          <cell r="B3504">
            <v>330201030</v>
          </cell>
          <cell r="C3504" t="str">
            <v>选择性杏仁核海马切除术</v>
          </cell>
        </row>
        <row r="3504">
          <cell r="F3504" t="str">
            <v>次</v>
          </cell>
          <cell r="G3504" t="str">
            <v>不含术中脑电监测</v>
          </cell>
        </row>
        <row r="3504">
          <cell r="I3504" t="str">
            <v>三级3432 二级2917 一级2480</v>
          </cell>
        </row>
        <row r="3504">
          <cell r="K3504">
            <v>3432</v>
          </cell>
          <cell r="L3504">
            <v>2917</v>
          </cell>
          <cell r="M3504">
            <v>2480</v>
          </cell>
        </row>
        <row r="3504">
          <cell r="S3504">
            <v>3432</v>
          </cell>
          <cell r="T3504">
            <v>2917</v>
          </cell>
          <cell r="U3504">
            <v>2480</v>
          </cell>
        </row>
        <row r="3505">
          <cell r="B3505">
            <v>330201031</v>
          </cell>
          <cell r="C3505" t="str">
            <v>胼胝体切开术</v>
          </cell>
          <cell r="D3505" t="str">
            <v>不含癫痫病灶切除术、术中脑电监测</v>
          </cell>
        </row>
        <row r="3505">
          <cell r="F3505" t="str">
            <v>次</v>
          </cell>
        </row>
        <row r="3505">
          <cell r="I3505" t="str">
            <v>三级3245 二级2758 一级2345</v>
          </cell>
        </row>
        <row r="3505">
          <cell r="K3505">
            <v>3245</v>
          </cell>
          <cell r="L3505">
            <v>2758</v>
          </cell>
          <cell r="M3505">
            <v>2345</v>
          </cell>
        </row>
        <row r="3505">
          <cell r="S3505">
            <v>3245</v>
          </cell>
          <cell r="T3505">
            <v>2758</v>
          </cell>
          <cell r="U3505">
            <v>2345</v>
          </cell>
        </row>
        <row r="3506">
          <cell r="B3506">
            <v>330201032</v>
          </cell>
          <cell r="C3506" t="str">
            <v>多处软脑膜下横纤维切断术</v>
          </cell>
        </row>
        <row r="3506">
          <cell r="F3506" t="str">
            <v>次</v>
          </cell>
        </row>
        <row r="3506">
          <cell r="I3506" t="str">
            <v>三级2937 二级2496 一级2122</v>
          </cell>
        </row>
        <row r="3506">
          <cell r="K3506">
            <v>2937</v>
          </cell>
          <cell r="L3506">
            <v>2496</v>
          </cell>
          <cell r="M3506">
            <v>2122</v>
          </cell>
        </row>
        <row r="3506">
          <cell r="S3506">
            <v>2937</v>
          </cell>
          <cell r="T3506">
            <v>2496</v>
          </cell>
          <cell r="U3506">
            <v>2122</v>
          </cell>
        </row>
        <row r="3507">
          <cell r="B3507">
            <v>330201033</v>
          </cell>
          <cell r="C3507" t="str">
            <v>癫痫病灶切除术</v>
          </cell>
          <cell r="D3507" t="str">
            <v>包括病灶切除、软脑膜下烧灼术、脑叶切除；不含术中脑电监测</v>
          </cell>
        </row>
        <row r="3507">
          <cell r="F3507" t="str">
            <v>次</v>
          </cell>
          <cell r="G3507" t="str">
            <v>术中发现病灶按肿瘤切除手术计价</v>
          </cell>
        </row>
        <row r="3507">
          <cell r="I3507" t="str">
            <v>三级2739 二级2328 一级1979</v>
          </cell>
        </row>
        <row r="3507">
          <cell r="K3507">
            <v>2739</v>
          </cell>
          <cell r="L3507">
            <v>2328</v>
          </cell>
          <cell r="M3507">
            <v>1979</v>
          </cell>
        </row>
        <row r="3507">
          <cell r="S3507">
            <v>2739</v>
          </cell>
          <cell r="T3507">
            <v>2328</v>
          </cell>
          <cell r="U3507">
            <v>1979</v>
          </cell>
        </row>
        <row r="3508">
          <cell r="B3508">
            <v>330201034</v>
          </cell>
          <cell r="C3508" t="str">
            <v>癫痫刀手术</v>
          </cell>
          <cell r="D3508" t="str">
            <v>含手术计划系统，24小时脑电图动态监测、皮层电极</v>
          </cell>
        </row>
        <row r="3508">
          <cell r="F3508" t="str">
            <v>次</v>
          </cell>
          <cell r="G3508" t="str">
            <v>治疗难治性癫痫</v>
          </cell>
        </row>
        <row r="3508">
          <cell r="I3508" t="str">
            <v>三级3553 二级3020 一级2567</v>
          </cell>
        </row>
        <row r="3508">
          <cell r="K3508">
            <v>3553</v>
          </cell>
          <cell r="L3508">
            <v>3020</v>
          </cell>
          <cell r="M3508">
            <v>2567</v>
          </cell>
        </row>
        <row r="3508">
          <cell r="S3508">
            <v>3553</v>
          </cell>
          <cell r="T3508">
            <v>3020</v>
          </cell>
          <cell r="U3508">
            <v>2567</v>
          </cell>
        </row>
        <row r="3509">
          <cell r="B3509">
            <v>330201035</v>
          </cell>
          <cell r="C3509" t="str">
            <v>脑深部电极置入术</v>
          </cell>
          <cell r="D3509" t="str">
            <v>包括迷走神经电刺激器植入术</v>
          </cell>
          <cell r="E3509" t="str">
            <v>脑深部电极置入系统、迷走神经电刺激器、测试电缆</v>
          </cell>
          <cell r="F3509" t="str">
            <v>次</v>
          </cell>
        </row>
        <row r="3509">
          <cell r="I3509" t="str">
            <v>三级7700 二级6545 一级5235</v>
          </cell>
        </row>
        <row r="3509">
          <cell r="K3509">
            <v>7700</v>
          </cell>
          <cell r="L3509">
            <v>6545</v>
          </cell>
          <cell r="M3509">
            <v>5235</v>
          </cell>
        </row>
        <row r="3509">
          <cell r="S3509">
            <v>7700</v>
          </cell>
          <cell r="T3509">
            <v>6545</v>
          </cell>
          <cell r="U3509">
            <v>5235</v>
          </cell>
        </row>
        <row r="3510">
          <cell r="B3510">
            <v>330201036</v>
          </cell>
          <cell r="C3510" t="str">
            <v>小脑半球病变切除术</v>
          </cell>
          <cell r="D3510" t="str">
            <v>包括小脑半球胶质瘤（囊性）、血管网织细胞瘤、转移癌、脑脓肿、自发性岀血</v>
          </cell>
        </row>
        <row r="3510">
          <cell r="F3510" t="str">
            <v>次</v>
          </cell>
        </row>
        <row r="3510">
          <cell r="I3510" t="str">
            <v>三级3102 二级2637 一级2241</v>
          </cell>
        </row>
        <row r="3510">
          <cell r="K3510">
            <v>3102</v>
          </cell>
          <cell r="L3510">
            <v>2637</v>
          </cell>
          <cell r="M3510">
            <v>2241</v>
          </cell>
        </row>
        <row r="3510">
          <cell r="S3510">
            <v>3102</v>
          </cell>
          <cell r="T3510">
            <v>2637</v>
          </cell>
          <cell r="U3510">
            <v>2241</v>
          </cell>
        </row>
        <row r="3511">
          <cell r="B3511">
            <v>330201037</v>
          </cell>
          <cell r="C3511" t="str">
            <v>脑干肿瘤切除术</v>
          </cell>
          <cell r="D3511" t="str">
            <v>包括中脑、桥脑、延髓、丘脑肿瘤、自发脑干血肿、脑干血管畸形、小脑实性血网</v>
          </cell>
        </row>
        <row r="3511">
          <cell r="F3511" t="str">
            <v>次</v>
          </cell>
        </row>
        <row r="3511">
          <cell r="I3511" t="str">
            <v>三级3740 二级3179 一级2702</v>
          </cell>
        </row>
        <row r="3511">
          <cell r="K3511">
            <v>3740</v>
          </cell>
          <cell r="L3511">
            <v>3179</v>
          </cell>
          <cell r="M3511">
            <v>2702</v>
          </cell>
        </row>
        <row r="3511">
          <cell r="S3511">
            <v>3740</v>
          </cell>
          <cell r="T3511">
            <v>3179</v>
          </cell>
          <cell r="U3511">
            <v>2702</v>
          </cell>
        </row>
        <row r="3512">
          <cell r="B3512">
            <v>330201038</v>
          </cell>
          <cell r="C3512" t="str">
            <v>鞍区占位病变切除术</v>
          </cell>
          <cell r="D3512" t="str">
            <v>包括垂体瘤、鞍区颅咽管瘤、视神经胶质瘤；不含侵袭性垂体瘤、突入到第三脑室颅咽管瘤、鞍结节脑膜瘤、下丘脑胶质瘤</v>
          </cell>
        </row>
        <row r="3512">
          <cell r="F3512" t="str">
            <v>次</v>
          </cell>
        </row>
        <row r="3512">
          <cell r="I3512" t="str">
            <v>三级3300 二级2805 一级2384</v>
          </cell>
        </row>
        <row r="3512">
          <cell r="K3512">
            <v>3300</v>
          </cell>
          <cell r="L3512">
            <v>2805</v>
          </cell>
          <cell r="M3512">
            <v>2384</v>
          </cell>
        </row>
        <row r="3512">
          <cell r="S3512">
            <v>3300</v>
          </cell>
          <cell r="T3512">
            <v>2805</v>
          </cell>
          <cell r="U3512">
            <v>2384</v>
          </cell>
        </row>
        <row r="3513">
          <cell r="B3513">
            <v>330201039</v>
          </cell>
          <cell r="C3513" t="str">
            <v>垂体瘤切除术</v>
          </cell>
          <cell r="D3513" t="str">
            <v>含取脂肪填塞；包括经口腔、鼻腔</v>
          </cell>
          <cell r="E3513" t="str">
            <v>生物胶</v>
          </cell>
          <cell r="F3513" t="str">
            <v>次</v>
          </cell>
        </row>
        <row r="3513">
          <cell r="I3513" t="str">
            <v>三级2970 二级2525 一级2146</v>
          </cell>
        </row>
        <row r="3513">
          <cell r="K3513">
            <v>2970</v>
          </cell>
          <cell r="L3513">
            <v>2525</v>
          </cell>
          <cell r="M3513">
            <v>2146</v>
          </cell>
        </row>
        <row r="3513">
          <cell r="S3513">
            <v>2970</v>
          </cell>
          <cell r="T3513">
            <v>2525</v>
          </cell>
          <cell r="U3513">
            <v>2146</v>
          </cell>
        </row>
        <row r="3514">
          <cell r="B3514">
            <v>330201040</v>
          </cell>
          <cell r="C3514" t="str">
            <v>经口腔入路颅底斜坡肿瘤切除术</v>
          </cell>
          <cell r="D3514" t="str">
            <v>包括上颌入路颅海绵窦侵入肿瘤切除术</v>
          </cell>
        </row>
        <row r="3514">
          <cell r="F3514" t="str">
            <v>次</v>
          </cell>
        </row>
        <row r="3514">
          <cell r="I3514" t="str">
            <v>三级5544 二级4712 一级4006</v>
          </cell>
        </row>
        <row r="3514">
          <cell r="K3514">
            <v>5544</v>
          </cell>
          <cell r="L3514">
            <v>4712</v>
          </cell>
          <cell r="M3514">
            <v>4006</v>
          </cell>
        </row>
        <row r="3514">
          <cell r="S3514">
            <v>5544</v>
          </cell>
          <cell r="T3514">
            <v>4712</v>
          </cell>
          <cell r="U3514">
            <v>4006</v>
          </cell>
        </row>
        <row r="3515">
          <cell r="B3515">
            <v>330201041</v>
          </cell>
          <cell r="C3515" t="str">
            <v>颅底肿瘤切除术</v>
          </cell>
          <cell r="D3515" t="str">
            <v>包括前、中颅窝内外沟通性肿瘤、前、中、后颅窝底肿瘤（鞍结节脑膜瘤、侵袭性垂体瘤、脊索瘤、神经鞘瘤）、颈静脉孔区肿瘤、上颌外旋颅底手术；不含胆脂瘤、囊肿</v>
          </cell>
        </row>
        <row r="3515">
          <cell r="F3515" t="str">
            <v>次</v>
          </cell>
          <cell r="G3515" t="str">
            <v>颅底再造按颅骨修补处理</v>
          </cell>
        </row>
        <row r="3515">
          <cell r="I3515" t="str">
            <v>三级4344 二级3692 一级3138</v>
          </cell>
        </row>
        <row r="3515">
          <cell r="K3515">
            <v>4344</v>
          </cell>
          <cell r="L3515">
            <v>3692</v>
          </cell>
          <cell r="M3515">
            <v>3138</v>
          </cell>
        </row>
        <row r="3515">
          <cell r="S3515">
            <v>4344</v>
          </cell>
          <cell r="T3515">
            <v>3692</v>
          </cell>
          <cell r="U3515">
            <v>3138</v>
          </cell>
        </row>
        <row r="3516">
          <cell r="B3516">
            <v>330201042</v>
          </cell>
          <cell r="C3516" t="str">
            <v>经颅内镜第三脑室底造痿术</v>
          </cell>
        </row>
        <row r="3516">
          <cell r="F3516" t="str">
            <v>次</v>
          </cell>
        </row>
        <row r="3516">
          <cell r="I3516" t="str">
            <v>三级2970 二级2525 一级2146</v>
          </cell>
        </row>
        <row r="3516">
          <cell r="K3516">
            <v>2970</v>
          </cell>
          <cell r="L3516">
            <v>2525</v>
          </cell>
          <cell r="M3516">
            <v>2146</v>
          </cell>
        </row>
        <row r="3516">
          <cell r="S3516">
            <v>2970</v>
          </cell>
          <cell r="T3516">
            <v>2525</v>
          </cell>
          <cell r="U3516">
            <v>2146</v>
          </cell>
        </row>
        <row r="3517">
          <cell r="B3517">
            <v>330201043</v>
          </cell>
          <cell r="C3517" t="str">
            <v>经脑室镜胶样囊肿切除术</v>
          </cell>
        </row>
        <row r="3517">
          <cell r="F3517" t="str">
            <v>次</v>
          </cell>
        </row>
        <row r="3517">
          <cell r="I3517" t="str">
            <v>三级2970 二级2525 一级2146</v>
          </cell>
        </row>
        <row r="3517">
          <cell r="K3517">
            <v>2970</v>
          </cell>
          <cell r="L3517">
            <v>2525</v>
          </cell>
          <cell r="M3517">
            <v>2146</v>
          </cell>
        </row>
        <row r="3517">
          <cell r="S3517">
            <v>2970</v>
          </cell>
          <cell r="T3517">
            <v>2525</v>
          </cell>
          <cell r="U3517">
            <v>2146</v>
          </cell>
        </row>
        <row r="3518">
          <cell r="B3518">
            <v>330201044</v>
          </cell>
          <cell r="C3518" t="str">
            <v>脑囊虫摘除术</v>
          </cell>
        </row>
        <row r="3518">
          <cell r="F3518" t="str">
            <v>次</v>
          </cell>
        </row>
        <row r="3518">
          <cell r="I3518" t="str">
            <v>三级2739 二级2328 一级1979</v>
          </cell>
        </row>
        <row r="3518">
          <cell r="K3518">
            <v>2739</v>
          </cell>
          <cell r="L3518">
            <v>2328</v>
          </cell>
          <cell r="M3518">
            <v>1979</v>
          </cell>
        </row>
        <row r="3518">
          <cell r="S3518">
            <v>2739</v>
          </cell>
          <cell r="T3518">
            <v>2328</v>
          </cell>
          <cell r="U3518">
            <v>1979</v>
          </cell>
        </row>
        <row r="3519">
          <cell r="B3519">
            <v>330201045</v>
          </cell>
          <cell r="C3519" t="str">
            <v>经颅内镜经鼻蝶垂体肿瘤切除术</v>
          </cell>
        </row>
        <row r="3519">
          <cell r="F3519" t="str">
            <v>次</v>
          </cell>
        </row>
        <row r="3519">
          <cell r="I3519" t="str">
            <v>三级4344 二级3692 一级3138</v>
          </cell>
        </row>
        <row r="3519">
          <cell r="K3519">
            <v>4344</v>
          </cell>
          <cell r="L3519">
            <v>3692</v>
          </cell>
          <cell r="M3519">
            <v>3138</v>
          </cell>
        </row>
        <row r="3519">
          <cell r="S3519">
            <v>4344</v>
          </cell>
          <cell r="T3519">
            <v>3692</v>
          </cell>
          <cell r="U3519">
            <v>3138</v>
          </cell>
        </row>
        <row r="3520">
          <cell r="B3520">
            <v>330201046</v>
          </cell>
          <cell r="C3520" t="str">
            <v>经颅内镜脑内囊肿造口术</v>
          </cell>
        </row>
        <row r="3520">
          <cell r="F3520" t="str">
            <v>次</v>
          </cell>
        </row>
        <row r="3520">
          <cell r="I3520" t="str">
            <v>三级2860 二级2431 一级2066</v>
          </cell>
        </row>
        <row r="3520">
          <cell r="K3520">
            <v>2860</v>
          </cell>
          <cell r="L3520">
            <v>2431</v>
          </cell>
          <cell r="M3520">
            <v>2066</v>
          </cell>
        </row>
        <row r="3520">
          <cell r="S3520">
            <v>2860</v>
          </cell>
          <cell r="T3520">
            <v>2431</v>
          </cell>
          <cell r="U3520">
            <v>2066</v>
          </cell>
        </row>
        <row r="3521">
          <cell r="B3521">
            <v>330201047</v>
          </cell>
          <cell r="C3521" t="str">
            <v>经颅内镜脑内异物摘除术</v>
          </cell>
        </row>
        <row r="3521">
          <cell r="F3521" t="str">
            <v>次</v>
          </cell>
          <cell r="G3521" t="str">
            <v>需在立体定位下加收1260元</v>
          </cell>
        </row>
        <row r="3521">
          <cell r="I3521" t="str">
            <v>三级3080 二级2618 一级2225</v>
          </cell>
        </row>
        <row r="3521">
          <cell r="K3521">
            <v>3080</v>
          </cell>
          <cell r="L3521">
            <v>2618</v>
          </cell>
          <cell r="M3521">
            <v>2225</v>
          </cell>
        </row>
        <row r="3521">
          <cell r="S3521">
            <v>3080</v>
          </cell>
          <cell r="T3521">
            <v>2618</v>
          </cell>
          <cell r="U3521">
            <v>2225</v>
          </cell>
        </row>
        <row r="3522">
          <cell r="B3522">
            <v>330201048</v>
          </cell>
          <cell r="C3522" t="str">
            <v>经颅内镜脑室脉络丛烧灼术</v>
          </cell>
        </row>
        <row r="3522">
          <cell r="F3522" t="str">
            <v>次</v>
          </cell>
        </row>
        <row r="3522">
          <cell r="I3522" t="str">
            <v>三级3080 二级2618 一级2225</v>
          </cell>
        </row>
        <row r="3522">
          <cell r="K3522">
            <v>3080</v>
          </cell>
          <cell r="L3522">
            <v>2618</v>
          </cell>
          <cell r="M3522">
            <v>2225</v>
          </cell>
        </row>
        <row r="3522">
          <cell r="S3522">
            <v>3080</v>
          </cell>
          <cell r="T3522">
            <v>2618</v>
          </cell>
          <cell r="U3522">
            <v>2225</v>
          </cell>
        </row>
        <row r="3523">
          <cell r="B3523">
            <v>330201049</v>
          </cell>
          <cell r="C3523" t="str">
            <v>终板造痿术</v>
          </cell>
        </row>
        <row r="3523">
          <cell r="F3523" t="str">
            <v>次</v>
          </cell>
        </row>
        <row r="3523">
          <cell r="I3523" t="str">
            <v>三级2739 二级2328 一级1979</v>
          </cell>
        </row>
        <row r="3523">
          <cell r="K3523">
            <v>2739</v>
          </cell>
          <cell r="L3523">
            <v>2328</v>
          </cell>
          <cell r="M3523">
            <v>1979</v>
          </cell>
        </row>
        <row r="3523">
          <cell r="S3523">
            <v>2739</v>
          </cell>
          <cell r="T3523">
            <v>2328</v>
          </cell>
          <cell r="U3523">
            <v>1979</v>
          </cell>
        </row>
        <row r="3524">
          <cell r="B3524">
            <v>330201050</v>
          </cell>
          <cell r="C3524" t="str">
            <v>海绵窦痿直接手术</v>
          </cell>
        </row>
        <row r="3524">
          <cell r="E3524" t="str">
            <v>栓塞材料</v>
          </cell>
          <cell r="F3524" t="str">
            <v>次</v>
          </cell>
        </row>
        <row r="3524">
          <cell r="I3524" t="str">
            <v>三级3432 二级2917 一级2480</v>
          </cell>
        </row>
        <row r="3524">
          <cell r="K3524">
            <v>3432</v>
          </cell>
          <cell r="L3524">
            <v>2917</v>
          </cell>
          <cell r="M3524">
            <v>2480</v>
          </cell>
        </row>
        <row r="3524">
          <cell r="S3524">
            <v>3432</v>
          </cell>
          <cell r="T3524">
            <v>2917</v>
          </cell>
          <cell r="U3524">
            <v>2480</v>
          </cell>
        </row>
        <row r="3525">
          <cell r="B3525">
            <v>330201051</v>
          </cell>
          <cell r="C3525" t="str">
            <v>脑脊液漏修补术</v>
          </cell>
          <cell r="D3525" t="str">
            <v>包括额窦修补、前颅窝、中颅窝底修补</v>
          </cell>
          <cell r="E3525" t="str">
            <v>生物胶、人工硬膜、钛钢板</v>
          </cell>
          <cell r="F3525" t="str">
            <v>次</v>
          </cell>
        </row>
        <row r="3525">
          <cell r="I3525" t="str">
            <v>三级2860 二级2431 一级2066</v>
          </cell>
        </row>
        <row r="3525">
          <cell r="K3525">
            <v>2860</v>
          </cell>
          <cell r="L3525">
            <v>2431</v>
          </cell>
          <cell r="M3525">
            <v>2066</v>
          </cell>
        </row>
        <row r="3525">
          <cell r="S3525">
            <v>2860</v>
          </cell>
          <cell r="T3525">
            <v>2431</v>
          </cell>
          <cell r="U3525">
            <v>2066</v>
          </cell>
        </row>
        <row r="3526">
          <cell r="B3526">
            <v>330201052</v>
          </cell>
          <cell r="C3526" t="str">
            <v>脑脊膜膨岀修补术</v>
          </cell>
          <cell r="D3526" t="str">
            <v>指单纯脑脊膜膨岀</v>
          </cell>
          <cell r="E3526" t="str">
            <v>重建硬膜及骨性材料</v>
          </cell>
          <cell r="F3526" t="str">
            <v>次</v>
          </cell>
        </row>
        <row r="3526">
          <cell r="I3526" t="str">
            <v>三级2629 二级2235 一级1899</v>
          </cell>
        </row>
        <row r="3526">
          <cell r="K3526">
            <v>2629</v>
          </cell>
          <cell r="L3526">
            <v>2235</v>
          </cell>
          <cell r="M3526">
            <v>1899</v>
          </cell>
        </row>
        <row r="3526">
          <cell r="S3526">
            <v>2629</v>
          </cell>
          <cell r="T3526">
            <v>2235</v>
          </cell>
          <cell r="U3526">
            <v>1899</v>
          </cell>
        </row>
        <row r="3527">
          <cell r="B3527">
            <v>330201053</v>
          </cell>
          <cell r="C3527" t="str">
            <v>环枕畸形减压术</v>
          </cell>
          <cell r="D3527" t="str">
            <v>含骨性结构减压、小脑扁桃体切除、硬膜减张缝合术</v>
          </cell>
        </row>
        <row r="3527">
          <cell r="F3527" t="str">
            <v>次</v>
          </cell>
        </row>
        <row r="3527">
          <cell r="I3527" t="str">
            <v>三级2739 二级2328 一级1979</v>
          </cell>
        </row>
        <row r="3527">
          <cell r="K3527">
            <v>2739</v>
          </cell>
          <cell r="L3527">
            <v>2328</v>
          </cell>
          <cell r="M3527">
            <v>1979</v>
          </cell>
        </row>
        <row r="3527">
          <cell r="S3527">
            <v>2739</v>
          </cell>
          <cell r="T3527">
            <v>2328</v>
          </cell>
          <cell r="U3527">
            <v>1979</v>
          </cell>
        </row>
        <row r="3528">
          <cell r="B3528">
            <v>330201054</v>
          </cell>
          <cell r="C3528" t="str">
            <v>经口齿状突切除术</v>
          </cell>
        </row>
        <row r="3528">
          <cell r="F3528" t="str">
            <v>次</v>
          </cell>
        </row>
        <row r="3528">
          <cell r="I3528" t="str">
            <v>三级3245 二级2758 一级2345</v>
          </cell>
        </row>
        <row r="3528">
          <cell r="K3528">
            <v>3245</v>
          </cell>
          <cell r="L3528">
            <v>2758</v>
          </cell>
          <cell r="M3528">
            <v>2345</v>
          </cell>
        </row>
        <row r="3528">
          <cell r="S3528">
            <v>3245</v>
          </cell>
          <cell r="T3528">
            <v>2758</v>
          </cell>
          <cell r="U3528">
            <v>2345</v>
          </cell>
        </row>
        <row r="3529">
          <cell r="B3529">
            <v>330201055</v>
          </cell>
          <cell r="C3529" t="str">
            <v>颅缝骨化症整形术</v>
          </cell>
        </row>
        <row r="3529">
          <cell r="E3529" t="str">
            <v>特殊固定材料</v>
          </cell>
          <cell r="F3529" t="str">
            <v>次</v>
          </cell>
        </row>
        <row r="3529">
          <cell r="I3529" t="str">
            <v>三级1386 二级1178 一级1001</v>
          </cell>
        </row>
        <row r="3529">
          <cell r="K3529">
            <v>1386</v>
          </cell>
          <cell r="L3529">
            <v>1178</v>
          </cell>
          <cell r="M3529">
            <v>1001</v>
          </cell>
        </row>
        <row r="3529">
          <cell r="S3529">
            <v>1386</v>
          </cell>
          <cell r="T3529">
            <v>1178</v>
          </cell>
          <cell r="U3529">
            <v>1001</v>
          </cell>
        </row>
        <row r="3530">
          <cell r="B3530">
            <v>330201056</v>
          </cell>
          <cell r="C3530" t="str">
            <v>骨纤维异常增殖切除整形术</v>
          </cell>
        </row>
        <row r="3530">
          <cell r="F3530" t="str">
            <v>次</v>
          </cell>
        </row>
        <row r="3530">
          <cell r="I3530" t="str">
            <v>三级2739 二级2328 一级1979</v>
          </cell>
        </row>
        <row r="3530">
          <cell r="K3530">
            <v>2739</v>
          </cell>
          <cell r="L3530">
            <v>2328</v>
          </cell>
          <cell r="M3530">
            <v>1979</v>
          </cell>
        </row>
        <row r="3530">
          <cell r="S3530">
            <v>2739</v>
          </cell>
          <cell r="T3530">
            <v>2328</v>
          </cell>
          <cell r="U3530">
            <v>1979</v>
          </cell>
        </row>
        <row r="3531">
          <cell r="B3531">
            <v>330201057</v>
          </cell>
          <cell r="C3531" t="str">
            <v>颅缝再造术</v>
          </cell>
        </row>
        <row r="3531">
          <cell r="F3531" t="str">
            <v>次</v>
          </cell>
        </row>
        <row r="3531">
          <cell r="I3531" t="str">
            <v>三级2178 二级1851 一级1574</v>
          </cell>
        </row>
        <row r="3531">
          <cell r="K3531">
            <v>2178</v>
          </cell>
          <cell r="L3531">
            <v>1851</v>
          </cell>
          <cell r="M3531">
            <v>1574</v>
          </cell>
        </row>
        <row r="3531">
          <cell r="S3531">
            <v>2178</v>
          </cell>
          <cell r="T3531">
            <v>1851</v>
          </cell>
          <cell r="U3531">
            <v>1574</v>
          </cell>
        </row>
        <row r="3532">
          <cell r="B3532">
            <v>330201058</v>
          </cell>
          <cell r="C3532" t="str">
            <v>大网膜颅内移植术</v>
          </cell>
          <cell r="D3532" t="str">
            <v>含大网膜切取</v>
          </cell>
        </row>
        <row r="3532">
          <cell r="F3532" t="str">
            <v>次</v>
          </cell>
        </row>
        <row r="3532">
          <cell r="I3532" t="str">
            <v>三级2739 二级2328 一级1979</v>
          </cell>
        </row>
        <row r="3532">
          <cell r="K3532">
            <v>2739</v>
          </cell>
          <cell r="L3532">
            <v>2328</v>
          </cell>
          <cell r="M3532">
            <v>1979</v>
          </cell>
        </row>
        <row r="3532">
          <cell r="S3532">
            <v>2739</v>
          </cell>
          <cell r="T3532">
            <v>2328</v>
          </cell>
          <cell r="U3532">
            <v>1979</v>
          </cell>
        </row>
        <row r="3533">
          <cell r="B3533">
            <v>330201059</v>
          </cell>
          <cell r="C3533" t="str">
            <v>立体定向颅内肿物清除术</v>
          </cell>
          <cell r="D3533" t="str">
            <v>包括血肿、脓肿、肿瘤；包括取活检、取异物</v>
          </cell>
          <cell r="E3533" t="str">
            <v>引流</v>
          </cell>
          <cell r="F3533" t="str">
            <v>次</v>
          </cell>
          <cell r="G3533" t="str">
            <v>含定向仪</v>
          </cell>
        </row>
        <row r="3533">
          <cell r="I3533" t="str">
            <v>三级3520 二级2992 一级2543</v>
          </cell>
        </row>
        <row r="3533">
          <cell r="K3533">
            <v>3520</v>
          </cell>
          <cell r="L3533">
            <v>2992</v>
          </cell>
          <cell r="M3533">
            <v>2543</v>
          </cell>
        </row>
        <row r="3533">
          <cell r="S3533">
            <v>3520</v>
          </cell>
          <cell r="T3533">
            <v>2992</v>
          </cell>
          <cell r="U3533">
            <v>2543</v>
          </cell>
        </row>
        <row r="3534">
          <cell r="B3534">
            <v>330201060</v>
          </cell>
          <cell r="C3534" t="str">
            <v>立体定向脑深部核团毁损术</v>
          </cell>
          <cell r="D3534" t="str">
            <v>包括治疗帕金森氏病、舞蹈病、扭转痉挛、癫痫等；包括射频、细胞刀治疗</v>
          </cell>
        </row>
        <row r="3534">
          <cell r="F3534" t="str">
            <v>靶点</v>
          </cell>
          <cell r="G3534" t="str">
            <v>每增加一个“靶点”加收760元，细胞刀加收1000元，含定向仪</v>
          </cell>
        </row>
        <row r="3534">
          <cell r="I3534" t="str">
            <v>三级3520 二级2992 一级2543</v>
          </cell>
        </row>
        <row r="3534">
          <cell r="K3534">
            <v>3520</v>
          </cell>
          <cell r="L3534">
            <v>2992</v>
          </cell>
          <cell r="M3534">
            <v>2543</v>
          </cell>
        </row>
        <row r="3534">
          <cell r="S3534">
            <v>3520</v>
          </cell>
          <cell r="T3534">
            <v>2992</v>
          </cell>
          <cell r="U3534">
            <v>2543</v>
          </cell>
        </row>
        <row r="3535">
          <cell r="B3535">
            <v>330201061</v>
          </cell>
          <cell r="C3535" t="str">
            <v>立体定向头架安装术</v>
          </cell>
          <cell r="D3535" t="str">
            <v>消毒，麻醉，组装设计头架，标记钢钉位置，固定钢钉，安装头架，测量头架数据</v>
          </cell>
        </row>
        <row r="3535">
          <cell r="F3535" t="str">
            <v>次</v>
          </cell>
        </row>
        <row r="3535">
          <cell r="I3535" t="str">
            <v>自主定价</v>
          </cell>
        </row>
        <row r="3535">
          <cell r="K3535" t="str">
            <v>自主定价</v>
          </cell>
        </row>
        <row r="3535">
          <cell r="S3535" t="str">
            <v>自主定价</v>
          </cell>
          <cell r="T3535" t="str">
            <v>自主定价</v>
          </cell>
          <cell r="U3535" t="str">
            <v>自主定价</v>
          </cell>
        </row>
        <row r="3536">
          <cell r="B3536">
            <v>330201062</v>
          </cell>
          <cell r="C3536" t="str">
            <v>立体定向伽玛刀外科治疗术</v>
          </cell>
          <cell r="D3536" t="str">
            <v>调试立体定向框，安装立体定向框及适配器，磁共振/CT等摆位及定位，伽马刀治疗计划设计，伽玛刀治疗计划质量控制及执行，拆除头架、钢钉，加压包扎。</v>
          </cell>
        </row>
        <row r="3536">
          <cell r="F3536" t="str">
            <v>次</v>
          </cell>
        </row>
        <row r="3536">
          <cell r="I3536" t="str">
            <v>自主定价</v>
          </cell>
        </row>
        <row r="3536">
          <cell r="K3536" t="str">
            <v>自主定价</v>
          </cell>
        </row>
        <row r="3536">
          <cell r="S3536" t="str">
            <v>自主定价</v>
          </cell>
          <cell r="T3536" t="str">
            <v>自主定价</v>
          </cell>
          <cell r="U3536" t="str">
            <v>自主定价</v>
          </cell>
        </row>
        <row r="3537">
          <cell r="B3537">
            <v>330202</v>
          </cell>
          <cell r="C3537" t="str">
            <v>颅神经手术</v>
          </cell>
        </row>
        <row r="3538">
          <cell r="B3538">
            <v>330202001</v>
          </cell>
          <cell r="C3538" t="str">
            <v>三叉神经感觉后根切断术</v>
          </cell>
        </row>
        <row r="3538">
          <cell r="F3538" t="str">
            <v>次</v>
          </cell>
        </row>
        <row r="3538">
          <cell r="I3538" t="str">
            <v>三级2860 二级2431 一级2066</v>
          </cell>
        </row>
        <row r="3538">
          <cell r="K3538">
            <v>2860</v>
          </cell>
          <cell r="L3538">
            <v>2431</v>
          </cell>
          <cell r="M3538">
            <v>2066</v>
          </cell>
        </row>
        <row r="3538">
          <cell r="S3538">
            <v>2860</v>
          </cell>
          <cell r="T3538">
            <v>2431</v>
          </cell>
          <cell r="U3538">
            <v>2066</v>
          </cell>
        </row>
        <row r="3539">
          <cell r="B3539">
            <v>330202002</v>
          </cell>
          <cell r="C3539" t="str">
            <v>三叉神经周围支切断术</v>
          </cell>
        </row>
        <row r="3539">
          <cell r="F3539" t="str">
            <v>每神经支</v>
          </cell>
          <cell r="G3539" t="str">
            <v>酒精封闭、甘油封闭、冷冻、射频等分别计价</v>
          </cell>
        </row>
        <row r="3539">
          <cell r="I3539" t="str">
            <v>三级660 二级561 一级477</v>
          </cell>
        </row>
        <row r="3539">
          <cell r="K3539">
            <v>660</v>
          </cell>
          <cell r="L3539">
            <v>561</v>
          </cell>
          <cell r="M3539">
            <v>477</v>
          </cell>
        </row>
        <row r="3539">
          <cell r="S3539">
            <v>660</v>
          </cell>
          <cell r="T3539">
            <v>561</v>
          </cell>
          <cell r="U3539">
            <v>477</v>
          </cell>
        </row>
        <row r="3540">
          <cell r="B3540">
            <v>330202003</v>
          </cell>
          <cell r="C3540" t="str">
            <v>三叉神经撕脱术</v>
          </cell>
        </row>
        <row r="3540">
          <cell r="F3540" t="str">
            <v>每神经支</v>
          </cell>
        </row>
        <row r="3540">
          <cell r="I3540" t="str">
            <v>三级660 二级561 一级477</v>
          </cell>
        </row>
        <row r="3540">
          <cell r="K3540">
            <v>660</v>
          </cell>
          <cell r="L3540">
            <v>561</v>
          </cell>
          <cell r="M3540">
            <v>477</v>
          </cell>
        </row>
        <row r="3540">
          <cell r="S3540">
            <v>660</v>
          </cell>
          <cell r="T3540">
            <v>561</v>
          </cell>
          <cell r="U3540">
            <v>477</v>
          </cell>
        </row>
        <row r="3541">
          <cell r="B3541">
            <v>330202004</v>
          </cell>
          <cell r="C3541" t="str">
            <v>三叉神经干鞘膜内注射术</v>
          </cell>
        </row>
        <row r="3541">
          <cell r="F3541" t="str">
            <v>每神经支</v>
          </cell>
        </row>
        <row r="3541">
          <cell r="I3541" t="str">
            <v>三级1111 二级944 一级803</v>
          </cell>
        </row>
        <row r="3541">
          <cell r="K3541">
            <v>1111</v>
          </cell>
          <cell r="L3541">
            <v>944</v>
          </cell>
          <cell r="M3541">
            <v>803</v>
          </cell>
        </row>
        <row r="3541">
          <cell r="S3541">
            <v>1111</v>
          </cell>
          <cell r="T3541">
            <v>944</v>
          </cell>
          <cell r="U3541">
            <v>803</v>
          </cell>
        </row>
        <row r="3542">
          <cell r="B3542">
            <v>330202005</v>
          </cell>
          <cell r="C3542" t="str">
            <v>颞部开颅三叉神经节切断术</v>
          </cell>
        </row>
        <row r="3542">
          <cell r="F3542" t="str">
            <v>次</v>
          </cell>
        </row>
        <row r="3542">
          <cell r="I3542" t="str">
            <v>三级2442 二级2076 一级1764</v>
          </cell>
        </row>
        <row r="3542">
          <cell r="K3542">
            <v>2442</v>
          </cell>
          <cell r="L3542">
            <v>2076</v>
          </cell>
          <cell r="M3542">
            <v>1764</v>
          </cell>
        </row>
        <row r="3542">
          <cell r="S3542">
            <v>2442</v>
          </cell>
          <cell r="T3542">
            <v>2076</v>
          </cell>
          <cell r="U3542">
            <v>1764</v>
          </cell>
        </row>
        <row r="3543">
          <cell r="B3543">
            <v>330202006</v>
          </cell>
          <cell r="C3543" t="str">
            <v>迷路后三叉神经切断术</v>
          </cell>
        </row>
        <row r="3543">
          <cell r="F3543" t="str">
            <v>次</v>
          </cell>
        </row>
        <row r="3543">
          <cell r="I3543" t="str">
            <v>三级2860 二级2431 一级2066</v>
          </cell>
        </row>
        <row r="3543">
          <cell r="K3543">
            <v>2860</v>
          </cell>
          <cell r="L3543">
            <v>2431</v>
          </cell>
          <cell r="M3543">
            <v>2066</v>
          </cell>
        </row>
        <row r="3543">
          <cell r="S3543">
            <v>2860</v>
          </cell>
          <cell r="T3543">
            <v>2431</v>
          </cell>
          <cell r="U3543">
            <v>2066</v>
          </cell>
        </row>
        <row r="3544">
          <cell r="B3544">
            <v>330202007</v>
          </cell>
          <cell r="C3544" t="str">
            <v>颅神经微血管减压术</v>
          </cell>
          <cell r="D3544" t="str">
            <v>包括三叉神经、面神经、听神经、舌咽神经、迷走神经</v>
          </cell>
        </row>
        <row r="3544">
          <cell r="F3544" t="str">
            <v>次</v>
          </cell>
        </row>
        <row r="3544">
          <cell r="I3544" t="str">
            <v>三级4000 二级3500 一级2975</v>
          </cell>
        </row>
        <row r="3544">
          <cell r="K3544">
            <v>4000</v>
          </cell>
          <cell r="L3544">
            <v>3500</v>
          </cell>
          <cell r="M3544">
            <v>2975</v>
          </cell>
        </row>
        <row r="3544">
          <cell r="S3544">
            <v>4000</v>
          </cell>
          <cell r="T3544">
            <v>3500</v>
          </cell>
          <cell r="U3544">
            <v>2975</v>
          </cell>
        </row>
        <row r="3545">
          <cell r="B3545">
            <v>330202008</v>
          </cell>
          <cell r="C3545" t="str">
            <v>面神经简单修复术</v>
          </cell>
          <cell r="D3545" t="str">
            <v>包括肌筋膜悬吊术及神经断端直接吻合，及局部同一创面的神经移植</v>
          </cell>
        </row>
        <row r="3545">
          <cell r="F3545" t="str">
            <v>次</v>
          </cell>
        </row>
        <row r="3545">
          <cell r="I3545" t="str">
            <v>三级1749 二级1487 一级1264</v>
          </cell>
        </row>
        <row r="3545">
          <cell r="K3545">
            <v>1749</v>
          </cell>
          <cell r="L3545">
            <v>1487</v>
          </cell>
          <cell r="M3545">
            <v>1264</v>
          </cell>
        </row>
        <row r="3545">
          <cell r="S3545">
            <v>1749</v>
          </cell>
          <cell r="T3545">
            <v>1487</v>
          </cell>
          <cell r="U3545">
            <v>1264</v>
          </cell>
        </row>
        <row r="3546">
          <cell r="B3546">
            <v>330202009</v>
          </cell>
          <cell r="C3546" t="str">
            <v>面神经吻合术</v>
          </cell>
          <cell r="D3546" t="str">
            <v>包括面副神经、面舌下神经吻合、听神经瘤手术中颅内直接吻合</v>
          </cell>
        </row>
        <row r="3546">
          <cell r="F3546" t="str">
            <v>次</v>
          </cell>
        </row>
        <row r="3546">
          <cell r="I3546" t="str">
            <v>三级2189 二级1861 一级1582</v>
          </cell>
        </row>
        <row r="3546">
          <cell r="K3546">
            <v>2189</v>
          </cell>
          <cell r="L3546">
            <v>1861</v>
          </cell>
          <cell r="M3546">
            <v>1582</v>
          </cell>
        </row>
        <row r="3546">
          <cell r="S3546">
            <v>2189</v>
          </cell>
          <cell r="T3546">
            <v>1861</v>
          </cell>
          <cell r="U3546">
            <v>1582</v>
          </cell>
        </row>
        <row r="3547">
          <cell r="B3547">
            <v>330202010</v>
          </cell>
          <cell r="C3547" t="str">
            <v>面神经跨面移植术</v>
          </cell>
        </row>
        <row r="3547">
          <cell r="E3547" t="str">
            <v>移植材料</v>
          </cell>
          <cell r="F3547" t="str">
            <v>次</v>
          </cell>
        </row>
        <row r="3547">
          <cell r="I3547" t="str">
            <v>三级2629 二级2235 一级1899</v>
          </cell>
        </row>
        <row r="3547">
          <cell r="K3547">
            <v>2629</v>
          </cell>
          <cell r="L3547">
            <v>2235</v>
          </cell>
          <cell r="M3547">
            <v>1899</v>
          </cell>
        </row>
        <row r="3547">
          <cell r="S3547">
            <v>2629</v>
          </cell>
          <cell r="T3547">
            <v>2235</v>
          </cell>
          <cell r="U3547">
            <v>1899</v>
          </cell>
        </row>
        <row r="3548">
          <cell r="B3548">
            <v>330202011</v>
          </cell>
          <cell r="C3548" t="str">
            <v>面神经松解减压术</v>
          </cell>
          <cell r="D3548" t="str">
            <v>含腮腺浅叶切除；包括面神经周围支支配的外周部分</v>
          </cell>
        </row>
        <row r="3548">
          <cell r="F3548" t="str">
            <v>次</v>
          </cell>
        </row>
        <row r="3548">
          <cell r="I3548" t="str">
            <v>三级2189 二级1861 一级1582</v>
          </cell>
        </row>
        <row r="3548">
          <cell r="K3548">
            <v>2189</v>
          </cell>
          <cell r="L3548">
            <v>1861</v>
          </cell>
          <cell r="M3548">
            <v>1582</v>
          </cell>
        </row>
        <row r="3548">
          <cell r="S3548">
            <v>2189</v>
          </cell>
          <cell r="T3548">
            <v>1861</v>
          </cell>
          <cell r="U3548">
            <v>1582</v>
          </cell>
        </row>
        <row r="3549">
          <cell r="B3549">
            <v>330202012</v>
          </cell>
          <cell r="C3549" t="str">
            <v>经耳面神经梳理术</v>
          </cell>
        </row>
        <row r="3549">
          <cell r="F3549" t="str">
            <v>次</v>
          </cell>
        </row>
        <row r="3549">
          <cell r="I3549" t="str">
            <v>三级2629 二级2235 一级1899</v>
          </cell>
        </row>
        <row r="3549">
          <cell r="K3549">
            <v>2629</v>
          </cell>
          <cell r="L3549">
            <v>2235</v>
          </cell>
          <cell r="M3549">
            <v>1899</v>
          </cell>
        </row>
        <row r="3549">
          <cell r="S3549">
            <v>2629</v>
          </cell>
          <cell r="T3549">
            <v>2235</v>
          </cell>
          <cell r="U3549">
            <v>1899</v>
          </cell>
        </row>
        <row r="3550">
          <cell r="B3550">
            <v>330202013</v>
          </cell>
          <cell r="C3550" t="str">
            <v>面神经周围神经移植术</v>
          </cell>
        </row>
        <row r="3550">
          <cell r="F3550" t="str">
            <v>次</v>
          </cell>
        </row>
        <row r="3550">
          <cell r="I3550" t="str">
            <v>三级2629 二级2235 一级1899</v>
          </cell>
        </row>
        <row r="3550">
          <cell r="K3550">
            <v>2629</v>
          </cell>
          <cell r="L3550">
            <v>2235</v>
          </cell>
          <cell r="M3550">
            <v>1899</v>
          </cell>
        </row>
        <row r="3550">
          <cell r="S3550">
            <v>2629</v>
          </cell>
          <cell r="T3550">
            <v>2235</v>
          </cell>
          <cell r="U3550">
            <v>1899</v>
          </cell>
        </row>
        <row r="3551">
          <cell r="B3551">
            <v>330202014</v>
          </cell>
          <cell r="C3551" t="str">
            <v>经迷路前庭神经切断术</v>
          </cell>
        </row>
        <row r="3551">
          <cell r="F3551" t="str">
            <v>次</v>
          </cell>
        </row>
        <row r="3551">
          <cell r="I3551" t="str">
            <v>三级2739 二级2328 一级1979</v>
          </cell>
        </row>
        <row r="3551">
          <cell r="K3551">
            <v>2739</v>
          </cell>
          <cell r="L3551">
            <v>2328</v>
          </cell>
          <cell r="M3551">
            <v>1979</v>
          </cell>
        </row>
        <row r="3551">
          <cell r="S3551">
            <v>2739</v>
          </cell>
          <cell r="T3551">
            <v>2328</v>
          </cell>
          <cell r="U3551">
            <v>1979</v>
          </cell>
        </row>
        <row r="3552">
          <cell r="B3552">
            <v>330202015</v>
          </cell>
          <cell r="C3552" t="str">
            <v>迷路后前庭神经切断术</v>
          </cell>
        </row>
        <row r="3552">
          <cell r="F3552" t="str">
            <v>次</v>
          </cell>
        </row>
        <row r="3552">
          <cell r="I3552" t="str">
            <v>三级2739 二级2328 一级1979</v>
          </cell>
        </row>
        <row r="3552">
          <cell r="K3552">
            <v>2739</v>
          </cell>
          <cell r="L3552">
            <v>2328</v>
          </cell>
          <cell r="M3552">
            <v>1979</v>
          </cell>
        </row>
        <row r="3552">
          <cell r="S3552">
            <v>2739</v>
          </cell>
          <cell r="T3552">
            <v>2328</v>
          </cell>
          <cell r="U3552">
            <v>1979</v>
          </cell>
        </row>
        <row r="3553">
          <cell r="B3553">
            <v>330202016</v>
          </cell>
          <cell r="C3553" t="str">
            <v>经内镜前庭神经切断术</v>
          </cell>
        </row>
        <row r="3553">
          <cell r="F3553" t="str">
            <v>次</v>
          </cell>
        </row>
        <row r="3553">
          <cell r="I3553" t="str">
            <v>三级3300 二级2805 一级2384</v>
          </cell>
        </row>
        <row r="3553">
          <cell r="K3553">
            <v>3300</v>
          </cell>
          <cell r="L3553">
            <v>2805</v>
          </cell>
          <cell r="M3553">
            <v>2384</v>
          </cell>
        </row>
        <row r="3553">
          <cell r="S3553">
            <v>3300</v>
          </cell>
          <cell r="T3553">
            <v>2805</v>
          </cell>
          <cell r="U3553">
            <v>2384</v>
          </cell>
        </row>
        <row r="3554">
          <cell r="B3554">
            <v>330202017</v>
          </cell>
          <cell r="C3554" t="str">
            <v>经乙状窦后进路神经切断术</v>
          </cell>
          <cell r="D3554" t="str">
            <v>包括三叉神经、舌咽神经</v>
          </cell>
        </row>
        <row r="3554">
          <cell r="F3554" t="str">
            <v>次</v>
          </cell>
        </row>
        <row r="3554">
          <cell r="I3554" t="str">
            <v>三级2629 二级2235 一级1899</v>
          </cell>
        </row>
        <row r="3554">
          <cell r="K3554">
            <v>2629</v>
          </cell>
          <cell r="L3554">
            <v>2235</v>
          </cell>
          <cell r="M3554">
            <v>1899</v>
          </cell>
        </row>
        <row r="3554">
          <cell r="S3554">
            <v>2629</v>
          </cell>
          <cell r="T3554">
            <v>2235</v>
          </cell>
          <cell r="U3554">
            <v>1899</v>
          </cell>
        </row>
        <row r="3555">
          <cell r="B3555">
            <v>330202018</v>
          </cell>
          <cell r="C3555" t="str">
            <v>经颅脑脊液耳漏修补术</v>
          </cell>
        </row>
        <row r="3555">
          <cell r="F3555" t="str">
            <v>次</v>
          </cell>
        </row>
        <row r="3555">
          <cell r="I3555" t="str">
            <v>三级3190 二级2712 一级2305</v>
          </cell>
        </row>
        <row r="3555">
          <cell r="K3555">
            <v>3190</v>
          </cell>
          <cell r="L3555">
            <v>2712</v>
          </cell>
          <cell r="M3555">
            <v>2305</v>
          </cell>
        </row>
        <row r="3555">
          <cell r="S3555">
            <v>3190</v>
          </cell>
          <cell r="T3555">
            <v>2712</v>
          </cell>
          <cell r="U3555">
            <v>2305</v>
          </cell>
        </row>
        <row r="3556">
          <cell r="B3556">
            <v>330203</v>
          </cell>
          <cell r="C3556" t="str">
            <v>脑血管手术</v>
          </cell>
        </row>
        <row r="3557">
          <cell r="B3557">
            <v>330203001</v>
          </cell>
          <cell r="C3557" t="str">
            <v>颅内巨大动脉瘤夹闭切除术</v>
          </cell>
          <cell r="D3557" t="str">
            <v>包括基底动脉瘤、大脑后动脉瘤；不含血管重建术</v>
          </cell>
          <cell r="E3557" t="str">
            <v>动脉瘤夹</v>
          </cell>
          <cell r="F3557" t="str">
            <v>次，一个</v>
          </cell>
          <cell r="G3557" t="str">
            <v>动脉瘤直径大于2.5cm。多夹除一个动脉瘤加收630元</v>
          </cell>
        </row>
        <row r="3557">
          <cell r="I3557" t="str">
            <v>三级3740 二级3179 一级2702</v>
          </cell>
        </row>
        <row r="3557">
          <cell r="K3557">
            <v>3740</v>
          </cell>
          <cell r="L3557">
            <v>3179</v>
          </cell>
          <cell r="M3557">
            <v>2702</v>
          </cell>
        </row>
        <row r="3557">
          <cell r="S3557">
            <v>3740</v>
          </cell>
          <cell r="T3557">
            <v>3179</v>
          </cell>
          <cell r="U3557">
            <v>2702</v>
          </cell>
        </row>
        <row r="3558">
          <cell r="B3558">
            <v>330203002</v>
          </cell>
          <cell r="C3558" t="str">
            <v>颅内动脉瘤夹闭术</v>
          </cell>
          <cell r="D3558" t="str">
            <v>不含基底动脉瘤、大脑后动脉瘤、多发动脉瘤</v>
          </cell>
          <cell r="E3558" t="str">
            <v>动脉瘤夹</v>
          </cell>
          <cell r="F3558" t="str">
            <v>次</v>
          </cell>
          <cell r="G3558" t="str">
            <v>动脉瘤直径小于2.5cm。多夹除一个动脉瘤加收630元</v>
          </cell>
        </row>
        <row r="3558">
          <cell r="I3558" t="str">
            <v>三级3983 二级3386 一级2878</v>
          </cell>
        </row>
        <row r="3558">
          <cell r="K3558">
            <v>3983</v>
          </cell>
          <cell r="L3558">
            <v>3386</v>
          </cell>
          <cell r="M3558">
            <v>2878</v>
          </cell>
        </row>
        <row r="3558">
          <cell r="S3558">
            <v>3983</v>
          </cell>
          <cell r="T3558">
            <v>3386</v>
          </cell>
          <cell r="U3558">
            <v>2878</v>
          </cell>
        </row>
        <row r="3559">
          <cell r="B3559">
            <v>330203003</v>
          </cell>
          <cell r="C3559" t="str">
            <v>颅内动脉瘤包裹术</v>
          </cell>
          <cell r="D3559" t="str">
            <v>包括肌肉包裹、生物胶包裹、单纯栓塞</v>
          </cell>
          <cell r="E3559" t="str">
            <v>生物胶</v>
          </cell>
          <cell r="F3559" t="str">
            <v>次</v>
          </cell>
        </row>
        <row r="3559">
          <cell r="I3559" t="str">
            <v>三级3300 二级2805 一级2384</v>
          </cell>
        </row>
        <row r="3559">
          <cell r="K3559">
            <v>3300</v>
          </cell>
          <cell r="L3559">
            <v>2805</v>
          </cell>
          <cell r="M3559">
            <v>2384</v>
          </cell>
        </row>
        <row r="3559">
          <cell r="S3559">
            <v>3300</v>
          </cell>
          <cell r="T3559">
            <v>2805</v>
          </cell>
          <cell r="U3559">
            <v>2384</v>
          </cell>
        </row>
        <row r="3560">
          <cell r="B3560">
            <v>330203004</v>
          </cell>
          <cell r="C3560" t="str">
            <v>颅内巨大动静脉畸形栓塞后切除术</v>
          </cell>
          <cell r="D3560" t="str">
            <v>含直径大于4cm动静脉畸形，包括脑干和脑室周围的小于4cm深部血管畸形</v>
          </cell>
          <cell r="E3560" t="str">
            <v>栓塞剂、微型血管或血管阻断夹</v>
          </cell>
          <cell r="F3560" t="str">
            <v>次</v>
          </cell>
        </row>
        <row r="3560">
          <cell r="I3560" t="str">
            <v>三级3740 二级3179 一级2702</v>
          </cell>
        </row>
        <row r="3560">
          <cell r="K3560">
            <v>3740</v>
          </cell>
          <cell r="L3560">
            <v>3179</v>
          </cell>
          <cell r="M3560">
            <v>2702</v>
          </cell>
        </row>
        <row r="3560">
          <cell r="S3560">
            <v>3740</v>
          </cell>
          <cell r="T3560">
            <v>3179</v>
          </cell>
          <cell r="U3560">
            <v>2702</v>
          </cell>
        </row>
        <row r="3561">
          <cell r="B3561">
            <v>330203005</v>
          </cell>
          <cell r="C3561" t="str">
            <v>颅内动静脉畸形切除术</v>
          </cell>
          <cell r="D3561" t="str">
            <v>含血肿清除、小于4cm动静脉畸形切除</v>
          </cell>
        </row>
        <row r="3561">
          <cell r="F3561" t="str">
            <v>次</v>
          </cell>
        </row>
        <row r="3561">
          <cell r="I3561" t="str">
            <v>三级4088 二级3475 一级2954</v>
          </cell>
        </row>
        <row r="3561">
          <cell r="K3561">
            <v>4088</v>
          </cell>
          <cell r="L3561">
            <v>3475</v>
          </cell>
          <cell r="M3561">
            <v>2954</v>
          </cell>
        </row>
        <row r="3561">
          <cell r="S3561">
            <v>4088</v>
          </cell>
          <cell r="T3561">
            <v>3475</v>
          </cell>
          <cell r="U3561">
            <v>2954</v>
          </cell>
        </row>
        <row r="3562">
          <cell r="B3562">
            <v>330203006</v>
          </cell>
          <cell r="C3562" t="str">
            <v>脑动脉瘤动静脉畸形切除术</v>
          </cell>
          <cell r="D3562" t="str">
            <v>含动静脉畸形直径小于4cm，含动脉瘤与动静脉畸形在同一部位</v>
          </cell>
        </row>
        <row r="3562">
          <cell r="F3562" t="str">
            <v>次</v>
          </cell>
          <cell r="G3562" t="str">
            <v>动脉瘤与动静脉畸形不在同一部位加收1260元</v>
          </cell>
        </row>
        <row r="3562">
          <cell r="I3562" t="str">
            <v>三级3630 二级3086 一级2623</v>
          </cell>
        </row>
        <row r="3562">
          <cell r="K3562">
            <v>3630</v>
          </cell>
          <cell r="L3562">
            <v>3086</v>
          </cell>
          <cell r="M3562">
            <v>2623</v>
          </cell>
        </row>
        <row r="3562">
          <cell r="S3562">
            <v>3630</v>
          </cell>
          <cell r="T3562">
            <v>3086</v>
          </cell>
          <cell r="U3562">
            <v>2623</v>
          </cell>
        </row>
        <row r="3563">
          <cell r="B3563">
            <v>330203007</v>
          </cell>
          <cell r="C3563" t="str">
            <v>颈内动脉内膜剥脱术</v>
          </cell>
          <cell r="D3563" t="str">
            <v>不含术中血流监测</v>
          </cell>
        </row>
        <row r="3563">
          <cell r="F3563" t="str">
            <v>次</v>
          </cell>
          <cell r="G3563" t="str">
            <v>行动脉成形术加收1260元</v>
          </cell>
        </row>
        <row r="3563">
          <cell r="I3563" t="str">
            <v>三级2970 二级2525 一级2146</v>
          </cell>
        </row>
        <row r="3563">
          <cell r="K3563">
            <v>2970</v>
          </cell>
          <cell r="L3563">
            <v>2525</v>
          </cell>
          <cell r="M3563">
            <v>2146</v>
          </cell>
        </row>
        <row r="3563">
          <cell r="S3563">
            <v>2970</v>
          </cell>
          <cell r="T3563">
            <v>2525</v>
          </cell>
          <cell r="U3563">
            <v>2146</v>
          </cell>
        </row>
        <row r="3564">
          <cell r="B3564">
            <v>330203008</v>
          </cell>
          <cell r="C3564" t="str">
            <v>椎动脉内膜剥脱术</v>
          </cell>
        </row>
        <row r="3564">
          <cell r="F3564" t="str">
            <v>次</v>
          </cell>
          <cell r="G3564" t="str">
            <v>行动脉成形术加收1260元</v>
          </cell>
        </row>
        <row r="3564">
          <cell r="I3564" t="str">
            <v>三级3300 二级2805 一级2384</v>
          </cell>
        </row>
        <row r="3564">
          <cell r="K3564">
            <v>3300</v>
          </cell>
          <cell r="L3564">
            <v>2805</v>
          </cell>
          <cell r="M3564">
            <v>2384</v>
          </cell>
        </row>
        <row r="3564">
          <cell r="S3564">
            <v>3300</v>
          </cell>
          <cell r="T3564">
            <v>2805</v>
          </cell>
          <cell r="U3564">
            <v>2384</v>
          </cell>
        </row>
        <row r="3565">
          <cell r="B3565">
            <v>330203009</v>
          </cell>
          <cell r="C3565" t="str">
            <v>椎动脉减压术</v>
          </cell>
        </row>
        <row r="3565">
          <cell r="F3565" t="str">
            <v>次</v>
          </cell>
        </row>
        <row r="3565">
          <cell r="I3565" t="str">
            <v>三级2409 二级2048 一级1741</v>
          </cell>
        </row>
        <row r="3565">
          <cell r="K3565">
            <v>2409</v>
          </cell>
          <cell r="L3565">
            <v>2048</v>
          </cell>
          <cell r="M3565">
            <v>1741</v>
          </cell>
        </row>
        <row r="3565">
          <cell r="S3565">
            <v>2409</v>
          </cell>
          <cell r="T3565">
            <v>2048</v>
          </cell>
          <cell r="U3565">
            <v>1741</v>
          </cell>
        </row>
        <row r="3566">
          <cell r="B3566">
            <v>330203010</v>
          </cell>
          <cell r="C3566" t="str">
            <v>颈动脉外膜剥脱术</v>
          </cell>
          <cell r="D3566" t="str">
            <v>包括颈总动脉、颈内动脉、颈外动脉外膜剥脱术、迷走神经剥离术</v>
          </cell>
        </row>
        <row r="3566">
          <cell r="F3566" t="str">
            <v>单侧</v>
          </cell>
        </row>
        <row r="3566">
          <cell r="I3566" t="str">
            <v>三级2552 二级2169 一级1844</v>
          </cell>
        </row>
        <row r="3566">
          <cell r="K3566">
            <v>2552</v>
          </cell>
          <cell r="L3566">
            <v>2169</v>
          </cell>
          <cell r="M3566">
            <v>1844</v>
          </cell>
        </row>
        <row r="3566">
          <cell r="S3566">
            <v>2552</v>
          </cell>
          <cell r="T3566">
            <v>2169</v>
          </cell>
          <cell r="U3566">
            <v>1844</v>
          </cell>
        </row>
        <row r="3567">
          <cell r="B3567">
            <v>330203011</v>
          </cell>
          <cell r="C3567" t="str">
            <v>颈总动脉大脑中动脉吻合术</v>
          </cell>
          <cell r="D3567" t="str">
            <v>包括颞浅动脉-大脑中动脉吻合术</v>
          </cell>
        </row>
        <row r="3567">
          <cell r="F3567" t="str">
            <v>次</v>
          </cell>
          <cell r="G3567" t="str">
            <v>如取大隐静脉加收760元</v>
          </cell>
        </row>
        <row r="3567">
          <cell r="I3567" t="str">
            <v>三级3410 二级2899 一级2464</v>
          </cell>
        </row>
        <row r="3567">
          <cell r="K3567">
            <v>3410</v>
          </cell>
          <cell r="L3567">
            <v>2899</v>
          </cell>
          <cell r="M3567">
            <v>2464</v>
          </cell>
        </row>
        <row r="3567">
          <cell r="S3567">
            <v>3410</v>
          </cell>
          <cell r="T3567">
            <v>2899</v>
          </cell>
          <cell r="U3567">
            <v>2464</v>
          </cell>
        </row>
        <row r="3568">
          <cell r="B3568">
            <v>330203012</v>
          </cell>
          <cell r="C3568" t="str">
            <v>颅外内动脉搭桥术</v>
          </cell>
        </row>
        <row r="3568">
          <cell r="F3568" t="str">
            <v>次</v>
          </cell>
        </row>
        <row r="3568">
          <cell r="I3568" t="str">
            <v>三级3410 二级2899 一级2464</v>
          </cell>
        </row>
        <row r="3568">
          <cell r="K3568">
            <v>3410</v>
          </cell>
          <cell r="L3568">
            <v>2899</v>
          </cell>
          <cell r="M3568">
            <v>2464</v>
          </cell>
        </row>
        <row r="3568">
          <cell r="S3568">
            <v>3410</v>
          </cell>
          <cell r="T3568">
            <v>2899</v>
          </cell>
          <cell r="U3568">
            <v>2464</v>
          </cell>
        </row>
        <row r="3569">
          <cell r="B3569">
            <v>330203013</v>
          </cell>
          <cell r="C3569" t="str">
            <v>颞肌颞浅动脉贴敷术</v>
          </cell>
        </row>
        <row r="3569">
          <cell r="F3569" t="str">
            <v>次</v>
          </cell>
          <cell r="G3569" t="str">
            <v>血管吻合术加收630元</v>
          </cell>
        </row>
        <row r="3569">
          <cell r="I3569" t="str">
            <v>三级2409 二级2048 一级1741</v>
          </cell>
        </row>
        <row r="3569">
          <cell r="K3569">
            <v>2409</v>
          </cell>
          <cell r="L3569">
            <v>2048</v>
          </cell>
          <cell r="M3569">
            <v>1741</v>
          </cell>
        </row>
        <row r="3569">
          <cell r="S3569">
            <v>2409</v>
          </cell>
          <cell r="T3569">
            <v>2048</v>
          </cell>
          <cell r="U3569">
            <v>1741</v>
          </cell>
        </row>
        <row r="3570">
          <cell r="B3570">
            <v>330203014</v>
          </cell>
          <cell r="C3570" t="str">
            <v>颈动脉结扎术</v>
          </cell>
          <cell r="D3570" t="str">
            <v>包括颈内动脉、颈外动脉、颈总动脉结扎</v>
          </cell>
          <cell r="E3570" t="str">
            <v>结扎夹</v>
          </cell>
          <cell r="F3570" t="str">
            <v>次</v>
          </cell>
        </row>
        <row r="3570">
          <cell r="I3570" t="str">
            <v>三级1111 二级944 一级803</v>
          </cell>
        </row>
        <row r="3570">
          <cell r="K3570">
            <v>1111</v>
          </cell>
          <cell r="L3570">
            <v>944</v>
          </cell>
          <cell r="M3570">
            <v>803</v>
          </cell>
        </row>
        <row r="3570">
          <cell r="S3570">
            <v>1111</v>
          </cell>
          <cell r="T3570">
            <v>944</v>
          </cell>
          <cell r="U3570">
            <v>803</v>
          </cell>
        </row>
        <row r="3571">
          <cell r="B3571">
            <v>330203015</v>
          </cell>
          <cell r="C3571" t="str">
            <v>颅内血管重建术</v>
          </cell>
        </row>
        <row r="3571">
          <cell r="F3571" t="str">
            <v>次</v>
          </cell>
        </row>
        <row r="3571">
          <cell r="I3571" t="str">
            <v>三级3300 二级2805 一级2384</v>
          </cell>
        </row>
        <row r="3571">
          <cell r="K3571">
            <v>3300</v>
          </cell>
          <cell r="L3571">
            <v>2805</v>
          </cell>
          <cell r="M3571">
            <v>2384</v>
          </cell>
        </row>
        <row r="3571">
          <cell r="S3571">
            <v>3300</v>
          </cell>
          <cell r="T3571">
            <v>2805</v>
          </cell>
          <cell r="U3571">
            <v>2384</v>
          </cell>
        </row>
        <row r="3572">
          <cell r="B3572">
            <v>330203016</v>
          </cell>
          <cell r="C3572" t="str">
            <v>颅内动脉瘤血流导向治疗术</v>
          </cell>
          <cell r="D3572" t="str">
            <v>麻醉，穿刺置管，造影摄片，超选择置管，置入器械，复查造影，拔管，穿刺点压迫包扎。</v>
          </cell>
          <cell r="E3572" t="str">
            <v>血流导向栓塞器械，血管鞘，导引导管，颅内支撑导管，微导管，微导丝</v>
          </cell>
          <cell r="F3572" t="str">
            <v>次</v>
          </cell>
        </row>
        <row r="3572">
          <cell r="I3572" t="str">
            <v>自主定价</v>
          </cell>
        </row>
        <row r="3572">
          <cell r="K3572" t="str">
            <v>自主定价</v>
          </cell>
        </row>
        <row r="3572">
          <cell r="S3572" t="str">
            <v>自主定价</v>
          </cell>
          <cell r="T3572" t="str">
            <v>自主定价</v>
          </cell>
          <cell r="U3572" t="str">
            <v>自主定价</v>
          </cell>
        </row>
        <row r="3573">
          <cell r="B3573">
            <v>330204</v>
          </cell>
          <cell r="C3573" t="str">
            <v>脊髓、脊髓膜、脊髓血管手术</v>
          </cell>
        </row>
        <row r="3574">
          <cell r="B3574">
            <v>330204001</v>
          </cell>
          <cell r="C3574" t="str">
            <v>脊髓和神经根粘连松解术</v>
          </cell>
        </row>
        <row r="3574">
          <cell r="F3574" t="str">
            <v>次</v>
          </cell>
        </row>
        <row r="3574">
          <cell r="I3574" t="str">
            <v>三级2409 二级2048 一级1741</v>
          </cell>
        </row>
        <row r="3574">
          <cell r="K3574">
            <v>2409</v>
          </cell>
          <cell r="L3574">
            <v>2048</v>
          </cell>
          <cell r="M3574">
            <v>1741</v>
          </cell>
        </row>
        <row r="3574">
          <cell r="S3574">
            <v>2409</v>
          </cell>
          <cell r="T3574">
            <v>2048</v>
          </cell>
          <cell r="U3574">
            <v>1741</v>
          </cell>
        </row>
        <row r="3575">
          <cell r="B3575">
            <v>330204002</v>
          </cell>
          <cell r="C3575" t="str">
            <v>脊髓空洞症内引流术</v>
          </cell>
        </row>
        <row r="3575">
          <cell r="E3575" t="str">
            <v>分流管</v>
          </cell>
          <cell r="F3575" t="str">
            <v>次</v>
          </cell>
        </row>
        <row r="3575">
          <cell r="I3575" t="str">
            <v>三级2409 二级2048 一级1741</v>
          </cell>
        </row>
        <row r="3575">
          <cell r="K3575">
            <v>2409</v>
          </cell>
          <cell r="L3575">
            <v>2048</v>
          </cell>
          <cell r="M3575">
            <v>1741</v>
          </cell>
        </row>
        <row r="3575">
          <cell r="S3575">
            <v>2409</v>
          </cell>
          <cell r="T3575">
            <v>2048</v>
          </cell>
          <cell r="U3575">
            <v>1741</v>
          </cell>
        </row>
        <row r="3576">
          <cell r="B3576">
            <v>330204003</v>
          </cell>
          <cell r="C3576" t="str">
            <v>脊髓丘脑束切断术</v>
          </cell>
        </row>
        <row r="3576">
          <cell r="F3576" t="str">
            <v>次</v>
          </cell>
        </row>
        <row r="3576">
          <cell r="I3576" t="str">
            <v>三级2409 二级2048 一级1741</v>
          </cell>
        </row>
        <row r="3576">
          <cell r="K3576">
            <v>2409</v>
          </cell>
          <cell r="L3576">
            <v>2048</v>
          </cell>
          <cell r="M3576">
            <v>1741</v>
          </cell>
        </row>
        <row r="3576">
          <cell r="S3576">
            <v>2409</v>
          </cell>
          <cell r="T3576">
            <v>2048</v>
          </cell>
          <cell r="U3576">
            <v>1741</v>
          </cell>
        </row>
        <row r="3577">
          <cell r="B3577">
            <v>330204004</v>
          </cell>
          <cell r="C3577" t="str">
            <v>脊髓栓系综合症手术</v>
          </cell>
        </row>
        <row r="3577">
          <cell r="F3577" t="str">
            <v>次</v>
          </cell>
        </row>
        <row r="3577">
          <cell r="I3577" t="str">
            <v>三级2409 二级2048 一级1741</v>
          </cell>
        </row>
        <row r="3577">
          <cell r="K3577">
            <v>2409</v>
          </cell>
          <cell r="L3577">
            <v>2048</v>
          </cell>
          <cell r="M3577">
            <v>1741</v>
          </cell>
        </row>
        <row r="3577">
          <cell r="S3577">
            <v>2409</v>
          </cell>
          <cell r="T3577">
            <v>2048</v>
          </cell>
          <cell r="U3577">
            <v>1741</v>
          </cell>
        </row>
        <row r="3578">
          <cell r="B3578">
            <v>330204005</v>
          </cell>
          <cell r="C3578" t="str">
            <v>脊髓前连合切断术</v>
          </cell>
          <cell r="D3578" t="str">
            <v>包括选择性脊神经后根断切断术，不含电生理监测</v>
          </cell>
        </row>
        <row r="3578">
          <cell r="F3578" t="str">
            <v>次</v>
          </cell>
        </row>
        <row r="3578">
          <cell r="I3578" t="str">
            <v>三级3300 二级2805 一级2384</v>
          </cell>
        </row>
        <row r="3578">
          <cell r="K3578">
            <v>3300</v>
          </cell>
          <cell r="L3578">
            <v>2805</v>
          </cell>
          <cell r="M3578">
            <v>2384</v>
          </cell>
        </row>
        <row r="3578">
          <cell r="S3578">
            <v>3300</v>
          </cell>
          <cell r="T3578">
            <v>2805</v>
          </cell>
          <cell r="U3578">
            <v>2384</v>
          </cell>
        </row>
        <row r="3579">
          <cell r="B3579">
            <v>330204006</v>
          </cell>
          <cell r="C3579" t="str">
            <v>椎管内脓肿切开引流术</v>
          </cell>
          <cell r="D3579" t="str">
            <v>包括硬膜下脓肿</v>
          </cell>
        </row>
        <row r="3579">
          <cell r="F3579" t="str">
            <v>次</v>
          </cell>
        </row>
        <row r="3579">
          <cell r="I3579" t="str">
            <v>三级2189 二级1861 一级1582</v>
          </cell>
        </row>
        <row r="3579">
          <cell r="K3579">
            <v>2189</v>
          </cell>
          <cell r="L3579">
            <v>1861</v>
          </cell>
          <cell r="M3579">
            <v>1582</v>
          </cell>
        </row>
        <row r="3579">
          <cell r="S3579">
            <v>2189</v>
          </cell>
          <cell r="T3579">
            <v>1861</v>
          </cell>
          <cell r="U3579">
            <v>1582</v>
          </cell>
        </row>
        <row r="3580">
          <cell r="B3580">
            <v>330204007</v>
          </cell>
          <cell r="C3580" t="str">
            <v>脊髓内病变切除术</v>
          </cell>
          <cell r="D3580" t="str">
            <v>包括髓内肿瘤、髓内血肿清除</v>
          </cell>
        </row>
        <row r="3580">
          <cell r="F3580" t="str">
            <v>次</v>
          </cell>
          <cell r="G3580" t="str">
            <v>肿瘤长度超过5cm以上的肿瘤加收630元。髓内药物导入参照执行</v>
          </cell>
        </row>
        <row r="3580">
          <cell r="I3580" t="str">
            <v>三级2739 二级2328 一级1979</v>
          </cell>
        </row>
        <row r="3580">
          <cell r="K3580">
            <v>2739</v>
          </cell>
          <cell r="L3580">
            <v>2328</v>
          </cell>
          <cell r="M3580">
            <v>1979</v>
          </cell>
        </row>
        <row r="3580">
          <cell r="S3580">
            <v>2739</v>
          </cell>
          <cell r="T3580">
            <v>2328</v>
          </cell>
          <cell r="U3580">
            <v>1979</v>
          </cell>
        </row>
        <row r="3581">
          <cell r="B3581">
            <v>330204008</v>
          </cell>
          <cell r="C3581" t="str">
            <v>脊髓硬膜外病变切除术</v>
          </cell>
          <cell r="D3581" t="str">
            <v>包括硬脊膜外肿瘤、血肿、结核瘤、转移瘤、黄韧带增厚、椎间盘突岀；不含硬脊膜下、脊髓内肿瘤</v>
          </cell>
        </row>
        <row r="3581">
          <cell r="F3581" t="str">
            <v>次</v>
          </cell>
        </row>
        <row r="3581">
          <cell r="I3581" t="str">
            <v>三级2409 二级2048 一级1741</v>
          </cell>
        </row>
        <row r="3581">
          <cell r="K3581">
            <v>2409</v>
          </cell>
          <cell r="L3581">
            <v>2048</v>
          </cell>
          <cell r="M3581">
            <v>1741</v>
          </cell>
        </row>
        <row r="3581">
          <cell r="S3581">
            <v>2409</v>
          </cell>
          <cell r="T3581">
            <v>2048</v>
          </cell>
          <cell r="U3581">
            <v>1741</v>
          </cell>
        </row>
        <row r="3582">
          <cell r="B3582">
            <v>330204009</v>
          </cell>
          <cell r="C3582" t="str">
            <v>髓外硬脊膜下病变切除术</v>
          </cell>
          <cell r="D3582" t="str">
            <v>包括硬脊膜下肿瘤、血肿；不含脊髓内肿瘤</v>
          </cell>
        </row>
        <row r="3582">
          <cell r="F3582" t="str">
            <v>次</v>
          </cell>
          <cell r="G3582" t="str">
            <v>肿瘤长度超过5cm以上的肿瘤加收1260元</v>
          </cell>
        </row>
        <row r="3582">
          <cell r="I3582" t="str">
            <v>三级2519 二级2141 一级1820</v>
          </cell>
        </row>
        <row r="3582">
          <cell r="K3582">
            <v>2519</v>
          </cell>
          <cell r="L3582">
            <v>2141</v>
          </cell>
          <cell r="M3582">
            <v>1820</v>
          </cell>
        </row>
        <row r="3582">
          <cell r="S3582">
            <v>2519</v>
          </cell>
          <cell r="T3582">
            <v>2141</v>
          </cell>
          <cell r="U3582">
            <v>1820</v>
          </cell>
        </row>
        <row r="3583">
          <cell r="B3583">
            <v>330204010</v>
          </cell>
          <cell r="C3583" t="str">
            <v>脊髓外露修补术</v>
          </cell>
        </row>
        <row r="3583">
          <cell r="F3583" t="str">
            <v>次</v>
          </cell>
        </row>
        <row r="3583">
          <cell r="I3583" t="str">
            <v>三级2409 二级2048 一级1741</v>
          </cell>
        </row>
        <row r="3583">
          <cell r="K3583">
            <v>2409</v>
          </cell>
          <cell r="L3583">
            <v>2048</v>
          </cell>
          <cell r="M3583">
            <v>1741</v>
          </cell>
        </row>
        <row r="3583">
          <cell r="S3583">
            <v>2409</v>
          </cell>
          <cell r="T3583">
            <v>2048</v>
          </cell>
          <cell r="U3583">
            <v>1741</v>
          </cell>
        </row>
        <row r="3584">
          <cell r="B3584">
            <v>330204011</v>
          </cell>
          <cell r="C3584" t="str">
            <v>脊髓动静脉畸形切除术</v>
          </cell>
        </row>
        <row r="3584">
          <cell r="E3584" t="str">
            <v>动脉瘤夹及显微银夹</v>
          </cell>
          <cell r="F3584" t="str">
            <v>次</v>
          </cell>
        </row>
        <row r="3584">
          <cell r="I3584" t="str">
            <v>三级3520 二级2992 一级2543</v>
          </cell>
        </row>
        <row r="3584">
          <cell r="K3584">
            <v>3520</v>
          </cell>
          <cell r="L3584">
            <v>2992</v>
          </cell>
          <cell r="M3584">
            <v>2543</v>
          </cell>
        </row>
        <row r="3584">
          <cell r="S3584">
            <v>3520</v>
          </cell>
          <cell r="T3584">
            <v>2992</v>
          </cell>
          <cell r="U3584">
            <v>2543</v>
          </cell>
        </row>
        <row r="3585">
          <cell r="B3585">
            <v>330204012</v>
          </cell>
          <cell r="C3585" t="str">
            <v>脊髓蛛网膜下腔腹腔分流术</v>
          </cell>
          <cell r="D3585" t="str">
            <v>包括脑室腹腔分流</v>
          </cell>
        </row>
        <row r="3585">
          <cell r="F3585" t="str">
            <v>次</v>
          </cell>
        </row>
        <row r="3585">
          <cell r="I3585" t="str">
            <v>三级2189 二级1861 一级1582</v>
          </cell>
        </row>
        <row r="3585">
          <cell r="K3585">
            <v>2189</v>
          </cell>
          <cell r="L3585">
            <v>1861</v>
          </cell>
          <cell r="M3585">
            <v>1582</v>
          </cell>
        </row>
        <row r="3585">
          <cell r="S3585">
            <v>2189</v>
          </cell>
          <cell r="T3585">
            <v>1861</v>
          </cell>
          <cell r="U3585">
            <v>1582</v>
          </cell>
        </row>
        <row r="3586">
          <cell r="B3586">
            <v>330204013</v>
          </cell>
          <cell r="C3586" t="str">
            <v>脊髓蛛网膜下腔输尿管分流术</v>
          </cell>
        </row>
        <row r="3586">
          <cell r="F3586" t="str">
            <v>次</v>
          </cell>
        </row>
        <row r="3586">
          <cell r="I3586" t="str">
            <v>三级2079 二级1767 一级1502</v>
          </cell>
        </row>
        <row r="3586">
          <cell r="K3586">
            <v>2079</v>
          </cell>
          <cell r="L3586">
            <v>1767</v>
          </cell>
          <cell r="M3586">
            <v>1502</v>
          </cell>
        </row>
        <row r="3586">
          <cell r="S3586">
            <v>2079</v>
          </cell>
          <cell r="T3586">
            <v>1767</v>
          </cell>
          <cell r="U3586">
            <v>1502</v>
          </cell>
        </row>
        <row r="3587">
          <cell r="B3587">
            <v>330204014</v>
          </cell>
          <cell r="C3587" t="str">
            <v>选择性脊神经后根切断术（SPR）</v>
          </cell>
        </row>
        <row r="3587">
          <cell r="F3587" t="str">
            <v>次</v>
          </cell>
          <cell r="G3587" t="str">
            <v>不含术中监测</v>
          </cell>
        </row>
        <row r="3587">
          <cell r="I3587" t="str">
            <v>三级2739 二级2328 一级1979</v>
          </cell>
        </row>
        <row r="3587">
          <cell r="K3587">
            <v>2739</v>
          </cell>
          <cell r="L3587">
            <v>2328</v>
          </cell>
          <cell r="M3587">
            <v>1979</v>
          </cell>
        </row>
        <row r="3587">
          <cell r="S3587">
            <v>2739</v>
          </cell>
          <cell r="T3587">
            <v>2328</v>
          </cell>
          <cell r="U3587">
            <v>1979</v>
          </cell>
        </row>
        <row r="3588">
          <cell r="B3588">
            <v>330204015</v>
          </cell>
          <cell r="C3588" t="str">
            <v>胸腰交感神经节切断术</v>
          </cell>
          <cell r="D3588" t="str">
            <v>含切除多个神经节</v>
          </cell>
        </row>
        <row r="3588">
          <cell r="F3588" t="str">
            <v>次</v>
          </cell>
        </row>
        <row r="3588">
          <cell r="I3588" t="str">
            <v>三级2739 二级2328 一级1979</v>
          </cell>
        </row>
        <row r="3588">
          <cell r="K3588">
            <v>2739</v>
          </cell>
          <cell r="L3588">
            <v>2328</v>
          </cell>
          <cell r="M3588">
            <v>1979</v>
          </cell>
        </row>
        <row r="3588">
          <cell r="S3588">
            <v>2739</v>
          </cell>
          <cell r="T3588">
            <v>2328</v>
          </cell>
          <cell r="U3588">
            <v>1979</v>
          </cell>
        </row>
        <row r="3589">
          <cell r="B3589">
            <v>330204016</v>
          </cell>
          <cell r="C3589" t="str">
            <v>经胸腔镜交感神经链切除术</v>
          </cell>
        </row>
        <row r="3589">
          <cell r="F3589" t="str">
            <v>次</v>
          </cell>
        </row>
        <row r="3589">
          <cell r="I3589" t="str">
            <v>三级2739 二级2328 一级1979</v>
          </cell>
        </row>
        <row r="3589">
          <cell r="K3589">
            <v>2739</v>
          </cell>
          <cell r="L3589">
            <v>2328</v>
          </cell>
          <cell r="M3589">
            <v>1979</v>
          </cell>
        </row>
        <row r="3589">
          <cell r="S3589">
            <v>2739</v>
          </cell>
          <cell r="T3589">
            <v>2328</v>
          </cell>
          <cell r="U3589">
            <v>1979</v>
          </cell>
        </row>
        <row r="3590">
          <cell r="B3590">
            <v>330204017</v>
          </cell>
          <cell r="C3590" t="str">
            <v>腰骶部潜毛窦切除术</v>
          </cell>
        </row>
        <row r="3590">
          <cell r="F3590" t="str">
            <v>次</v>
          </cell>
        </row>
        <row r="3590">
          <cell r="I3590" t="str">
            <v>三级2189 二级1861 一级1582</v>
          </cell>
        </row>
        <row r="3590">
          <cell r="K3590">
            <v>2189</v>
          </cell>
          <cell r="L3590">
            <v>1861</v>
          </cell>
          <cell r="M3590">
            <v>1582</v>
          </cell>
        </row>
        <row r="3590">
          <cell r="S3590">
            <v>2189</v>
          </cell>
          <cell r="T3590">
            <v>1861</v>
          </cell>
          <cell r="U3590">
            <v>1582</v>
          </cell>
        </row>
        <row r="3591">
          <cell r="B3591">
            <v>330204018</v>
          </cell>
          <cell r="C3591" t="str">
            <v>经皮穿刺骶神经囊肿治疗术</v>
          </cell>
        </row>
        <row r="3591">
          <cell r="F3591" t="str">
            <v>次</v>
          </cell>
        </row>
        <row r="3591">
          <cell r="I3591" t="str">
            <v>三级1111 二级944 一级803</v>
          </cell>
        </row>
        <row r="3591">
          <cell r="K3591">
            <v>1111</v>
          </cell>
          <cell r="L3591">
            <v>944</v>
          </cell>
          <cell r="M3591">
            <v>803</v>
          </cell>
        </row>
        <row r="3591">
          <cell r="S3591">
            <v>1111</v>
          </cell>
          <cell r="T3591">
            <v>944</v>
          </cell>
          <cell r="U3591">
            <v>803</v>
          </cell>
        </row>
        <row r="3592">
          <cell r="B3592">
            <v>330204019</v>
          </cell>
          <cell r="C3592" t="str">
            <v>马尾神经吻合术</v>
          </cell>
        </row>
        <row r="3592">
          <cell r="F3592" t="str">
            <v>次</v>
          </cell>
        </row>
        <row r="3592">
          <cell r="I3592" t="str">
            <v>三级2860 二级2431 一级2066</v>
          </cell>
        </row>
        <row r="3592">
          <cell r="K3592">
            <v>2860</v>
          </cell>
          <cell r="L3592">
            <v>2431</v>
          </cell>
          <cell r="M3592">
            <v>2066</v>
          </cell>
        </row>
        <row r="3592">
          <cell r="S3592">
            <v>2860</v>
          </cell>
          <cell r="T3592">
            <v>2431</v>
          </cell>
          <cell r="U3592">
            <v>2066</v>
          </cell>
        </row>
        <row r="3593">
          <cell r="B3593">
            <v>330204020</v>
          </cell>
          <cell r="C3593" t="str">
            <v>脑脊液置换术</v>
          </cell>
          <cell r="D3593" t="str">
            <v>包括置管、持续引流</v>
          </cell>
        </row>
        <row r="3593">
          <cell r="F3593" t="str">
            <v>次</v>
          </cell>
        </row>
        <row r="3593">
          <cell r="I3593" t="str">
            <v>三级1331 二级1131 一级962</v>
          </cell>
        </row>
        <row r="3593">
          <cell r="K3593">
            <v>1331</v>
          </cell>
          <cell r="L3593">
            <v>1131</v>
          </cell>
          <cell r="M3593">
            <v>962</v>
          </cell>
        </row>
        <row r="3593">
          <cell r="S3593">
            <v>1331</v>
          </cell>
          <cell r="T3593">
            <v>1131</v>
          </cell>
          <cell r="U3593">
            <v>962</v>
          </cell>
        </row>
        <row r="3594">
          <cell r="B3594">
            <v>330204021</v>
          </cell>
          <cell r="C3594" t="str">
            <v>欧玛亚（Omaya）管置入术</v>
          </cell>
        </row>
        <row r="3594">
          <cell r="F3594" t="str">
            <v>次</v>
          </cell>
        </row>
        <row r="3594">
          <cell r="I3594" t="str">
            <v>三级2079 二级1767 一级1502</v>
          </cell>
        </row>
        <row r="3594">
          <cell r="K3594">
            <v>2079</v>
          </cell>
          <cell r="L3594">
            <v>1767</v>
          </cell>
          <cell r="M3594">
            <v>1502</v>
          </cell>
        </row>
        <row r="3594">
          <cell r="S3594">
            <v>2079</v>
          </cell>
          <cell r="T3594">
            <v>1767</v>
          </cell>
          <cell r="U3594">
            <v>1502</v>
          </cell>
        </row>
        <row r="3595">
          <cell r="B3595">
            <v>3303</v>
          </cell>
          <cell r="C3595" t="str">
            <v>3.内分泌系统手术</v>
          </cell>
        </row>
        <row r="3596">
          <cell r="B3596">
            <v>330300001</v>
          </cell>
          <cell r="C3596" t="str">
            <v>垂体细胞移植术</v>
          </cell>
          <cell r="D3596" t="str">
            <v>含细胞制备</v>
          </cell>
          <cell r="E3596" t="str">
            <v>供体</v>
          </cell>
          <cell r="F3596" t="str">
            <v>次</v>
          </cell>
        </row>
        <row r="3596">
          <cell r="I3596" t="str">
            <v>三级2409 二级2048 一级1741</v>
          </cell>
        </row>
        <row r="3596">
          <cell r="K3596">
            <v>2409</v>
          </cell>
          <cell r="L3596">
            <v>2048</v>
          </cell>
          <cell r="M3596">
            <v>1741</v>
          </cell>
        </row>
        <row r="3596">
          <cell r="S3596">
            <v>2409</v>
          </cell>
          <cell r="T3596">
            <v>2048</v>
          </cell>
          <cell r="U3596">
            <v>1741</v>
          </cell>
        </row>
        <row r="3597">
          <cell r="B3597">
            <v>330300002</v>
          </cell>
          <cell r="C3597" t="str">
            <v>甲状旁腺腺瘤切除术</v>
          </cell>
        </row>
        <row r="3597">
          <cell r="E3597" t="str">
            <v>供体</v>
          </cell>
          <cell r="F3597" t="str">
            <v>次</v>
          </cell>
        </row>
        <row r="3597">
          <cell r="I3597" t="str">
            <v>三级1298 二级1103 一级938</v>
          </cell>
        </row>
        <row r="3597">
          <cell r="K3597">
            <v>1298</v>
          </cell>
          <cell r="L3597">
            <v>1103</v>
          </cell>
          <cell r="M3597">
            <v>938</v>
          </cell>
        </row>
        <row r="3597">
          <cell r="S3597">
            <v>1298</v>
          </cell>
          <cell r="T3597">
            <v>1103</v>
          </cell>
          <cell r="U3597">
            <v>938</v>
          </cell>
        </row>
        <row r="3598">
          <cell r="B3598">
            <v>330300003</v>
          </cell>
          <cell r="C3598" t="str">
            <v>甲状旁腺大部切除术</v>
          </cell>
        </row>
        <row r="3598">
          <cell r="F3598" t="str">
            <v>次</v>
          </cell>
        </row>
        <row r="3598">
          <cell r="I3598" t="str">
            <v>三级1331 二级1131 一级962</v>
          </cell>
        </row>
        <row r="3598">
          <cell r="K3598">
            <v>1331</v>
          </cell>
          <cell r="L3598">
            <v>1131</v>
          </cell>
          <cell r="M3598">
            <v>962</v>
          </cell>
        </row>
        <row r="3598">
          <cell r="S3598">
            <v>1331</v>
          </cell>
          <cell r="T3598">
            <v>1131</v>
          </cell>
          <cell r="U3598">
            <v>962</v>
          </cell>
        </row>
        <row r="3599">
          <cell r="B3599">
            <v>330300004</v>
          </cell>
          <cell r="C3599" t="str">
            <v>甲状旁腺移植术</v>
          </cell>
          <cell r="D3599" t="str">
            <v>自体</v>
          </cell>
          <cell r="E3599" t="str">
            <v>供体</v>
          </cell>
          <cell r="F3599" t="str">
            <v>次</v>
          </cell>
        </row>
        <row r="3599">
          <cell r="I3599" t="str">
            <v>三级1771 二级1505 一级1280</v>
          </cell>
        </row>
        <row r="3599">
          <cell r="K3599">
            <v>1771</v>
          </cell>
          <cell r="L3599">
            <v>1505</v>
          </cell>
          <cell r="M3599">
            <v>1280</v>
          </cell>
        </row>
        <row r="3599">
          <cell r="S3599">
            <v>1771</v>
          </cell>
          <cell r="T3599">
            <v>1505</v>
          </cell>
          <cell r="U3599">
            <v>1280</v>
          </cell>
        </row>
        <row r="3600">
          <cell r="B3600">
            <v>330300005</v>
          </cell>
          <cell r="C3600" t="str">
            <v>甲状旁腺细胞移植术</v>
          </cell>
          <cell r="D3600" t="str">
            <v>含细胞制备</v>
          </cell>
          <cell r="E3600" t="str">
            <v>供体</v>
          </cell>
          <cell r="F3600" t="str">
            <v>次</v>
          </cell>
        </row>
        <row r="3600">
          <cell r="I3600" t="str">
            <v>三级2079 二级1767 一级1502</v>
          </cell>
        </row>
        <row r="3600">
          <cell r="K3600">
            <v>2079</v>
          </cell>
          <cell r="L3600">
            <v>1767</v>
          </cell>
          <cell r="M3600">
            <v>1502</v>
          </cell>
        </row>
        <row r="3600">
          <cell r="S3600">
            <v>2079</v>
          </cell>
          <cell r="T3600">
            <v>1767</v>
          </cell>
          <cell r="U3600">
            <v>1502</v>
          </cell>
        </row>
        <row r="3601">
          <cell r="B3601">
            <v>330300006</v>
          </cell>
          <cell r="C3601" t="str">
            <v>甲状旁腺癌根治术</v>
          </cell>
        </row>
        <row r="3601">
          <cell r="F3601" t="str">
            <v>次</v>
          </cell>
        </row>
        <row r="3601">
          <cell r="I3601" t="str">
            <v>三级2464 二级2094 一级1780</v>
          </cell>
        </row>
        <row r="3601">
          <cell r="K3601">
            <v>2464</v>
          </cell>
          <cell r="L3601">
            <v>2094</v>
          </cell>
          <cell r="M3601">
            <v>1780</v>
          </cell>
        </row>
        <row r="3601">
          <cell r="S3601">
            <v>2464</v>
          </cell>
          <cell r="T3601">
            <v>2094</v>
          </cell>
          <cell r="U3601">
            <v>1780</v>
          </cell>
        </row>
        <row r="3602">
          <cell r="B3602">
            <v>330300007</v>
          </cell>
          <cell r="C3602" t="str">
            <v>甲状腺穿刺活检术</v>
          </cell>
          <cell r="D3602" t="str">
            <v>包括注射、抽液；不含B超引导</v>
          </cell>
        </row>
        <row r="3602">
          <cell r="F3602" t="str">
            <v>次</v>
          </cell>
        </row>
        <row r="3602">
          <cell r="I3602" t="str">
            <v>三级110 二级94 一级79</v>
          </cell>
        </row>
        <row r="3602">
          <cell r="K3602">
            <v>110</v>
          </cell>
          <cell r="L3602">
            <v>94</v>
          </cell>
          <cell r="M3602">
            <v>79</v>
          </cell>
        </row>
        <row r="3602">
          <cell r="S3602">
            <v>110</v>
          </cell>
          <cell r="T3602">
            <v>94</v>
          </cell>
          <cell r="U3602">
            <v>79</v>
          </cell>
        </row>
        <row r="3603">
          <cell r="B3603">
            <v>330300008</v>
          </cell>
          <cell r="C3603" t="str">
            <v>甲状腺部分切除术</v>
          </cell>
          <cell r="D3603" t="str">
            <v>包括甲状腺瘤及囊肿切除</v>
          </cell>
        </row>
        <row r="3603">
          <cell r="F3603" t="str">
            <v>单侧</v>
          </cell>
        </row>
        <row r="3603">
          <cell r="I3603" t="str">
            <v>三级1991 二级1692 一级1438</v>
          </cell>
        </row>
        <row r="3603">
          <cell r="K3603">
            <v>1991</v>
          </cell>
          <cell r="L3603">
            <v>1692</v>
          </cell>
          <cell r="M3603">
            <v>1438</v>
          </cell>
        </row>
        <row r="3603">
          <cell r="S3603">
            <v>1991</v>
          </cell>
          <cell r="T3603">
            <v>1692</v>
          </cell>
          <cell r="U3603">
            <v>1438</v>
          </cell>
        </row>
        <row r="3604">
          <cell r="B3604">
            <v>330300009</v>
          </cell>
          <cell r="C3604" t="str">
            <v>甲状腺次全切除术</v>
          </cell>
        </row>
        <row r="3604">
          <cell r="F3604" t="str">
            <v>单侧</v>
          </cell>
        </row>
        <row r="3604">
          <cell r="I3604" t="str">
            <v>三级1991 二级1692 一级1438</v>
          </cell>
        </row>
        <row r="3604">
          <cell r="K3604">
            <v>1991</v>
          </cell>
          <cell r="L3604">
            <v>1692</v>
          </cell>
          <cell r="M3604">
            <v>1438</v>
          </cell>
        </row>
        <row r="3604">
          <cell r="S3604">
            <v>1991</v>
          </cell>
          <cell r="T3604">
            <v>1692</v>
          </cell>
          <cell r="U3604">
            <v>1438</v>
          </cell>
        </row>
        <row r="3605">
          <cell r="B3605">
            <v>330300010</v>
          </cell>
          <cell r="C3605" t="str">
            <v>甲状腺全切术</v>
          </cell>
        </row>
        <row r="3605">
          <cell r="F3605" t="str">
            <v>次</v>
          </cell>
        </row>
        <row r="3605">
          <cell r="I3605" t="str">
            <v>三级2442 二级2076 一级1764</v>
          </cell>
        </row>
        <row r="3605">
          <cell r="K3605">
            <v>2442</v>
          </cell>
          <cell r="L3605">
            <v>2076</v>
          </cell>
          <cell r="M3605">
            <v>1764</v>
          </cell>
        </row>
        <row r="3605">
          <cell r="S3605">
            <v>2442</v>
          </cell>
          <cell r="T3605">
            <v>2076</v>
          </cell>
          <cell r="U3605">
            <v>1764</v>
          </cell>
        </row>
        <row r="3606">
          <cell r="B3606">
            <v>330300011</v>
          </cell>
          <cell r="C3606" t="str">
            <v>甲状腺癌根治术</v>
          </cell>
        </row>
        <row r="3606">
          <cell r="F3606" t="str">
            <v>次</v>
          </cell>
        </row>
        <row r="3606">
          <cell r="I3606" t="str">
            <v>三级3600 二级3300 一级2805</v>
          </cell>
        </row>
        <row r="3606">
          <cell r="K3606">
            <v>3600</v>
          </cell>
          <cell r="L3606">
            <v>3300</v>
          </cell>
          <cell r="M3606">
            <v>2805</v>
          </cell>
        </row>
        <row r="3606">
          <cell r="S3606">
            <v>3600</v>
          </cell>
          <cell r="T3606">
            <v>3300</v>
          </cell>
          <cell r="U3606">
            <v>2805</v>
          </cell>
        </row>
        <row r="3607">
          <cell r="B3607">
            <v>330300012</v>
          </cell>
          <cell r="C3607" t="str">
            <v>甲状腺癌扩大根治术</v>
          </cell>
          <cell r="D3607" t="str">
            <v>含甲状腺癌切除、同侧淋巴结清扫，所累及颈其他结构切除</v>
          </cell>
        </row>
        <row r="3607">
          <cell r="F3607" t="str">
            <v>次</v>
          </cell>
        </row>
        <row r="3607">
          <cell r="I3607" t="str">
            <v>三级3700 二级3400 一级2890</v>
          </cell>
        </row>
        <row r="3607">
          <cell r="K3607">
            <v>3700</v>
          </cell>
          <cell r="L3607">
            <v>3400</v>
          </cell>
          <cell r="M3607">
            <v>2890</v>
          </cell>
        </row>
        <row r="3607">
          <cell r="S3607">
            <v>3700</v>
          </cell>
          <cell r="T3607">
            <v>3400</v>
          </cell>
          <cell r="U3607">
            <v>2890</v>
          </cell>
        </row>
        <row r="3608">
          <cell r="B3608">
            <v>330300013</v>
          </cell>
          <cell r="C3608" t="str">
            <v>甲状腺癌根治术联合胸骨劈开上纵隔清扫术</v>
          </cell>
        </row>
        <row r="3608">
          <cell r="F3608" t="str">
            <v>次</v>
          </cell>
        </row>
        <row r="3608">
          <cell r="I3608" t="str">
            <v>三级4000 二级3600 一级3060</v>
          </cell>
        </row>
        <row r="3608">
          <cell r="K3608">
            <v>4000</v>
          </cell>
          <cell r="L3608">
            <v>3600</v>
          </cell>
          <cell r="M3608">
            <v>3060</v>
          </cell>
        </row>
        <row r="3608">
          <cell r="S3608">
            <v>4000</v>
          </cell>
          <cell r="T3608">
            <v>3600</v>
          </cell>
          <cell r="U3608">
            <v>3060</v>
          </cell>
        </row>
        <row r="3609">
          <cell r="B3609">
            <v>330300014</v>
          </cell>
          <cell r="C3609" t="str">
            <v>甲状腺细胞移植术</v>
          </cell>
          <cell r="D3609" t="str">
            <v>含细胞制备</v>
          </cell>
          <cell r="E3609" t="str">
            <v>供体</v>
          </cell>
          <cell r="F3609" t="str">
            <v>次</v>
          </cell>
        </row>
        <row r="3609">
          <cell r="I3609" t="str">
            <v>三级2189 二级1861 一级1582</v>
          </cell>
        </row>
        <row r="3609">
          <cell r="K3609">
            <v>2189</v>
          </cell>
          <cell r="L3609">
            <v>1861</v>
          </cell>
          <cell r="M3609">
            <v>1582</v>
          </cell>
        </row>
        <row r="3609">
          <cell r="S3609">
            <v>2189</v>
          </cell>
          <cell r="T3609">
            <v>1861</v>
          </cell>
          <cell r="U3609">
            <v>1582</v>
          </cell>
        </row>
        <row r="3610">
          <cell r="B3610">
            <v>330300015</v>
          </cell>
          <cell r="C3610" t="str">
            <v>甲状舌管痿切除术</v>
          </cell>
          <cell r="D3610" t="str">
            <v>包括囊肿</v>
          </cell>
        </row>
        <row r="3610">
          <cell r="F3610" t="str">
            <v>次</v>
          </cell>
        </row>
        <row r="3610">
          <cell r="I3610" t="str">
            <v>三级1221 二级1038 一级882</v>
          </cell>
        </row>
        <row r="3610">
          <cell r="K3610">
            <v>1221</v>
          </cell>
          <cell r="L3610">
            <v>1038</v>
          </cell>
          <cell r="M3610">
            <v>882</v>
          </cell>
        </row>
        <row r="3610">
          <cell r="S3610">
            <v>1221</v>
          </cell>
          <cell r="T3610">
            <v>1038</v>
          </cell>
          <cell r="U3610">
            <v>882</v>
          </cell>
        </row>
        <row r="3611">
          <cell r="B3611">
            <v>330300016</v>
          </cell>
          <cell r="C3611" t="str">
            <v>胎儿甲状腺移植术</v>
          </cell>
        </row>
        <row r="3611">
          <cell r="E3611" t="str">
            <v>供体</v>
          </cell>
          <cell r="F3611" t="str">
            <v>次</v>
          </cell>
        </row>
        <row r="3611">
          <cell r="I3611" t="str">
            <v>三级2629 二级2235 一级1899</v>
          </cell>
        </row>
        <row r="3611">
          <cell r="K3611">
            <v>2629</v>
          </cell>
          <cell r="L3611">
            <v>2235</v>
          </cell>
          <cell r="M3611">
            <v>1899</v>
          </cell>
        </row>
        <row r="3611">
          <cell r="S3611">
            <v>2629</v>
          </cell>
          <cell r="T3611">
            <v>2235</v>
          </cell>
          <cell r="U3611">
            <v>1899</v>
          </cell>
        </row>
        <row r="3612">
          <cell r="B3612">
            <v>330300017</v>
          </cell>
          <cell r="C3612" t="str">
            <v>喉返神经探查术</v>
          </cell>
          <cell r="D3612" t="str">
            <v>包括神经吻合、神经移植</v>
          </cell>
        </row>
        <row r="3612">
          <cell r="F3612" t="str">
            <v>次</v>
          </cell>
        </row>
        <row r="3612">
          <cell r="I3612" t="str">
            <v>三级1749 二级1487 一级1264</v>
          </cell>
        </row>
        <row r="3612">
          <cell r="K3612">
            <v>1749</v>
          </cell>
          <cell r="L3612">
            <v>1487</v>
          </cell>
          <cell r="M3612">
            <v>1264</v>
          </cell>
        </row>
        <row r="3612">
          <cell r="S3612">
            <v>1749</v>
          </cell>
          <cell r="T3612">
            <v>1487</v>
          </cell>
          <cell r="U3612">
            <v>1264</v>
          </cell>
        </row>
        <row r="3613">
          <cell r="B3613">
            <v>330300018</v>
          </cell>
          <cell r="C3613" t="str">
            <v>胸腺切除术</v>
          </cell>
          <cell r="D3613" t="str">
            <v>包括胸腺肿瘤切除、胸腺扩大切除；包括经胸骨正中切口径路、经颈部横切口手术</v>
          </cell>
        </row>
        <row r="3613">
          <cell r="F3613" t="str">
            <v>次</v>
          </cell>
        </row>
        <row r="3613">
          <cell r="I3613" t="str">
            <v>三级2442 二级2076 一级1764</v>
          </cell>
        </row>
        <row r="3613">
          <cell r="K3613">
            <v>2442</v>
          </cell>
          <cell r="L3613">
            <v>2076</v>
          </cell>
          <cell r="M3613">
            <v>1764</v>
          </cell>
        </row>
        <row r="3613">
          <cell r="S3613">
            <v>2442</v>
          </cell>
          <cell r="T3613">
            <v>2076</v>
          </cell>
          <cell r="U3613">
            <v>1764</v>
          </cell>
        </row>
        <row r="3614">
          <cell r="B3614">
            <v>330300019</v>
          </cell>
          <cell r="C3614" t="str">
            <v>胸腺移值术</v>
          </cell>
          <cell r="D3614" t="str">
            <v>包括原位或异位移植</v>
          </cell>
          <cell r="E3614" t="str">
            <v>供体</v>
          </cell>
          <cell r="F3614" t="str">
            <v>次</v>
          </cell>
        </row>
        <row r="3614">
          <cell r="I3614" t="str">
            <v>自主定价</v>
          </cell>
        </row>
        <row r="3614">
          <cell r="K3614" t="str">
            <v>自主定价</v>
          </cell>
        </row>
        <row r="3614">
          <cell r="S3614" t="str">
            <v>自主定价</v>
          </cell>
          <cell r="T3614" t="str">
            <v>自主定价</v>
          </cell>
          <cell r="U3614" t="str">
            <v>自主定价</v>
          </cell>
        </row>
        <row r="3615">
          <cell r="B3615">
            <v>330300020</v>
          </cell>
          <cell r="C3615" t="str">
            <v>胸腺细胞移植术</v>
          </cell>
          <cell r="D3615" t="str">
            <v>含细胞制备</v>
          </cell>
          <cell r="E3615" t="str">
            <v>供体</v>
          </cell>
          <cell r="F3615" t="str">
            <v>次</v>
          </cell>
        </row>
        <row r="3615">
          <cell r="I3615" t="str">
            <v>自主定价</v>
          </cell>
        </row>
        <row r="3615">
          <cell r="K3615" t="str">
            <v>自主定价</v>
          </cell>
        </row>
        <row r="3615">
          <cell r="S3615" t="str">
            <v>自主定价</v>
          </cell>
          <cell r="T3615" t="str">
            <v>自主定价</v>
          </cell>
          <cell r="U3615" t="str">
            <v>自主定价</v>
          </cell>
        </row>
        <row r="3616">
          <cell r="B3616">
            <v>330300021</v>
          </cell>
          <cell r="C3616" t="str">
            <v>肾上腺切除术</v>
          </cell>
          <cell r="D3616" t="str">
            <v>含腺瘤切除，包括全切或部分切除</v>
          </cell>
        </row>
        <row r="3616">
          <cell r="F3616" t="str">
            <v>单侧</v>
          </cell>
          <cell r="G3616" t="str">
            <v>经腹腔镜加收</v>
          </cell>
        </row>
        <row r="3616">
          <cell r="I3616" t="str">
            <v>三级2600 二级2300 一级1955</v>
          </cell>
        </row>
        <row r="3616">
          <cell r="K3616">
            <v>2600</v>
          </cell>
          <cell r="L3616">
            <v>2300</v>
          </cell>
          <cell r="M3616">
            <v>1955</v>
          </cell>
        </row>
        <row r="3616">
          <cell r="S3616">
            <v>2600</v>
          </cell>
          <cell r="T3616">
            <v>2300</v>
          </cell>
          <cell r="U3616">
            <v>1955</v>
          </cell>
        </row>
        <row r="3617">
          <cell r="B3617">
            <v>330300022</v>
          </cell>
          <cell r="C3617" t="str">
            <v>肾上腺嗜铭细胞瘤切除术</v>
          </cell>
        </row>
        <row r="3617">
          <cell r="F3617" t="str">
            <v>单侧</v>
          </cell>
          <cell r="G3617" t="str">
            <v>经腹腔镜加收</v>
          </cell>
        </row>
        <row r="3617">
          <cell r="I3617" t="str">
            <v>三级2189 二级1861 一级1582</v>
          </cell>
        </row>
        <row r="3617">
          <cell r="K3617">
            <v>2189</v>
          </cell>
          <cell r="L3617">
            <v>1861</v>
          </cell>
          <cell r="M3617">
            <v>1582</v>
          </cell>
        </row>
        <row r="3617">
          <cell r="S3617">
            <v>2189</v>
          </cell>
          <cell r="T3617">
            <v>1861</v>
          </cell>
          <cell r="U3617">
            <v>1582</v>
          </cell>
        </row>
        <row r="3618">
          <cell r="B3618">
            <v>330300023</v>
          </cell>
          <cell r="C3618" t="str">
            <v>恶性嗜铭细胞瘤根治术</v>
          </cell>
          <cell r="D3618" t="str">
            <v>包括异位嗜铭细胞瘤根治术</v>
          </cell>
        </row>
        <row r="3618">
          <cell r="F3618" t="str">
            <v>次</v>
          </cell>
        </row>
        <row r="3618">
          <cell r="I3618" t="str">
            <v>三级2882 二级2450 一级2082</v>
          </cell>
        </row>
        <row r="3618">
          <cell r="K3618">
            <v>2882</v>
          </cell>
          <cell r="L3618">
            <v>2450</v>
          </cell>
          <cell r="M3618">
            <v>2082</v>
          </cell>
        </row>
        <row r="3618">
          <cell r="S3618">
            <v>2882</v>
          </cell>
          <cell r="T3618">
            <v>2450</v>
          </cell>
          <cell r="U3618">
            <v>2082</v>
          </cell>
        </row>
        <row r="3619">
          <cell r="B3619">
            <v>330300024</v>
          </cell>
          <cell r="C3619" t="str">
            <v>微囊化牛肾上腺嗜铬细胞(BCC)移植术</v>
          </cell>
        </row>
        <row r="3619">
          <cell r="E3619" t="str">
            <v>供体</v>
          </cell>
          <cell r="F3619" t="str">
            <v>次</v>
          </cell>
        </row>
        <row r="3619">
          <cell r="I3619" t="str">
            <v>三级2222 二级1889 一级1605</v>
          </cell>
        </row>
        <row r="3619">
          <cell r="K3619">
            <v>2222</v>
          </cell>
          <cell r="L3619">
            <v>1889</v>
          </cell>
          <cell r="M3619">
            <v>1605</v>
          </cell>
        </row>
        <row r="3619">
          <cell r="S3619">
            <v>2222</v>
          </cell>
          <cell r="T3619">
            <v>1889</v>
          </cell>
          <cell r="U3619">
            <v>1605</v>
          </cell>
        </row>
        <row r="3620">
          <cell r="B3620">
            <v>330300025</v>
          </cell>
          <cell r="C3620" t="str">
            <v>肾上腺移植术</v>
          </cell>
          <cell r="D3620" t="str">
            <v>自体</v>
          </cell>
          <cell r="E3620" t="str">
            <v>供体</v>
          </cell>
          <cell r="F3620" t="str">
            <v>次</v>
          </cell>
        </row>
        <row r="3620">
          <cell r="I3620" t="str">
            <v>三级3102 二级2637 一级2241</v>
          </cell>
        </row>
        <row r="3620">
          <cell r="K3620">
            <v>3102</v>
          </cell>
          <cell r="L3620">
            <v>2637</v>
          </cell>
          <cell r="M3620">
            <v>2241</v>
          </cell>
        </row>
        <row r="3620">
          <cell r="S3620">
            <v>3102</v>
          </cell>
          <cell r="T3620">
            <v>2637</v>
          </cell>
          <cell r="U3620">
            <v>2241</v>
          </cell>
        </row>
        <row r="3621">
          <cell r="B3621">
            <v>330300026</v>
          </cell>
          <cell r="C3621" t="str">
            <v>术中甲状旁腺快速识别</v>
          </cell>
          <cell r="D3621" t="str">
            <v>包括自体荧光法和试剂法。颈部切口，逐层切开，显露甲状旁腺(1-4个)对疑似甲状旁腺组织快速检测识别并进行功能保护，包含组织穿刺取样，现场检测确认。</v>
          </cell>
        </row>
        <row r="3621">
          <cell r="F3621" t="str">
            <v>次</v>
          </cell>
        </row>
        <row r="3621">
          <cell r="I3621" t="str">
            <v>自主定价</v>
          </cell>
        </row>
        <row r="3621">
          <cell r="K3621" t="str">
            <v>自主定价</v>
          </cell>
        </row>
        <row r="3621">
          <cell r="S3621" t="str">
            <v>自主定价</v>
          </cell>
          <cell r="T3621" t="str">
            <v>自主定价</v>
          </cell>
          <cell r="U3621" t="str">
            <v>自主定价</v>
          </cell>
        </row>
        <row r="3622">
          <cell r="B3622">
            <v>3304</v>
          </cell>
          <cell r="C3622" t="str">
            <v>4.眼部手术</v>
          </cell>
        </row>
        <row r="3622">
          <cell r="E3622" t="str">
            <v>特殊缝线</v>
          </cell>
        </row>
        <row r="3623">
          <cell r="B3623">
            <v>330401</v>
          </cell>
          <cell r="C3623" t="str">
            <v>眼睑手术</v>
          </cell>
        </row>
        <row r="3624">
          <cell r="B3624">
            <v>330401001</v>
          </cell>
          <cell r="C3624" t="str">
            <v>眼睑肿物切除术</v>
          </cell>
        </row>
        <row r="3624">
          <cell r="F3624" t="str">
            <v>单侧</v>
          </cell>
          <cell r="G3624" t="str">
            <v>需植皮时加收250元</v>
          </cell>
        </row>
        <row r="3624">
          <cell r="I3624" t="str">
            <v>三级330 二级281 一级238</v>
          </cell>
        </row>
        <row r="3624">
          <cell r="K3624">
            <v>330</v>
          </cell>
          <cell r="L3624">
            <v>281</v>
          </cell>
          <cell r="M3624">
            <v>238</v>
          </cell>
        </row>
        <row r="3624">
          <cell r="S3624">
            <v>330</v>
          </cell>
          <cell r="T3624">
            <v>281</v>
          </cell>
          <cell r="U3624">
            <v>238</v>
          </cell>
        </row>
        <row r="3625">
          <cell r="B3625">
            <v>330401002</v>
          </cell>
          <cell r="C3625" t="str">
            <v>眼睑结膜裂伤缝合术</v>
          </cell>
        </row>
        <row r="3625">
          <cell r="F3625" t="str">
            <v>单侧</v>
          </cell>
        </row>
        <row r="3625">
          <cell r="I3625" t="str">
            <v>三级418 二级355 一级302</v>
          </cell>
        </row>
        <row r="3625">
          <cell r="K3625">
            <v>418</v>
          </cell>
          <cell r="L3625">
            <v>355</v>
          </cell>
          <cell r="M3625">
            <v>302</v>
          </cell>
        </row>
        <row r="3625">
          <cell r="S3625">
            <v>418</v>
          </cell>
          <cell r="T3625">
            <v>355</v>
          </cell>
          <cell r="U3625">
            <v>302</v>
          </cell>
        </row>
        <row r="3626">
          <cell r="B3626">
            <v>330401003</v>
          </cell>
          <cell r="C3626" t="str">
            <v>内眦韧带断裂修复术</v>
          </cell>
        </row>
        <row r="3626">
          <cell r="F3626" t="str">
            <v>单侧</v>
          </cell>
        </row>
        <row r="3626">
          <cell r="I3626" t="str">
            <v>三级550 二级468 一级397</v>
          </cell>
        </row>
        <row r="3626">
          <cell r="K3626">
            <v>550</v>
          </cell>
          <cell r="L3626">
            <v>468</v>
          </cell>
          <cell r="M3626">
            <v>397</v>
          </cell>
        </row>
        <row r="3626">
          <cell r="S3626">
            <v>550</v>
          </cell>
          <cell r="T3626">
            <v>468</v>
          </cell>
          <cell r="U3626">
            <v>397</v>
          </cell>
        </row>
        <row r="3627">
          <cell r="B3627">
            <v>330401004</v>
          </cell>
          <cell r="C3627" t="str">
            <v>上睑下垂矫正术</v>
          </cell>
          <cell r="D3627" t="str">
            <v>包括提上睑肌缩短术，悬吊术</v>
          </cell>
          <cell r="E3627" t="str">
            <v>特殊悬吊材料</v>
          </cell>
          <cell r="F3627" t="str">
            <v>单侧</v>
          </cell>
          <cell r="G3627" t="str">
            <v>需肌瓣移植时加收250元</v>
          </cell>
        </row>
        <row r="3627">
          <cell r="I3627" t="str">
            <v>三级891 二级757 一级644</v>
          </cell>
        </row>
        <row r="3627">
          <cell r="K3627">
            <v>891</v>
          </cell>
          <cell r="L3627">
            <v>757</v>
          </cell>
          <cell r="M3627">
            <v>644</v>
          </cell>
        </row>
        <row r="3627">
          <cell r="S3627">
            <v>891</v>
          </cell>
          <cell r="T3627">
            <v>757</v>
          </cell>
          <cell r="U3627">
            <v>644</v>
          </cell>
        </row>
        <row r="3628">
          <cell r="B3628">
            <v>330401005</v>
          </cell>
          <cell r="C3628" t="str">
            <v>睑下垂矫正联合眦整形术</v>
          </cell>
        </row>
        <row r="3628">
          <cell r="F3628" t="str">
            <v>单侧</v>
          </cell>
        </row>
        <row r="3628">
          <cell r="I3628" t="str">
            <v>三级1298 二级1103 一级938</v>
          </cell>
        </row>
        <row r="3628">
          <cell r="K3628">
            <v>1298</v>
          </cell>
          <cell r="L3628">
            <v>1103</v>
          </cell>
          <cell r="M3628">
            <v>938</v>
          </cell>
        </row>
        <row r="3628">
          <cell r="S3628">
            <v>1298</v>
          </cell>
          <cell r="T3628">
            <v>1103</v>
          </cell>
          <cell r="U3628">
            <v>938</v>
          </cell>
        </row>
        <row r="3629">
          <cell r="B3629">
            <v>330401006</v>
          </cell>
          <cell r="C3629" t="str">
            <v>睑退缩矫正术</v>
          </cell>
          <cell r="D3629" t="str">
            <v>包括上睑、下睑；包括额肌悬吊、提上睑肌缩短、睑板再造、异体巩膜移植或植皮、眼睑缺损整形术、眼睑松弛矫正术、下睑缩肌修补术</v>
          </cell>
          <cell r="E3629" t="str">
            <v>供体</v>
          </cell>
          <cell r="F3629" t="str">
            <v>单侧</v>
          </cell>
          <cell r="G3629" t="str">
            <v>需睫毛再造和肌瓣移植时加收350元</v>
          </cell>
        </row>
        <row r="3629">
          <cell r="I3629" t="str">
            <v>三级1400 二级1190 一级950</v>
          </cell>
        </row>
        <row r="3629">
          <cell r="K3629">
            <v>1400</v>
          </cell>
          <cell r="L3629">
            <v>1190</v>
          </cell>
          <cell r="M3629">
            <v>950</v>
          </cell>
        </row>
        <row r="3629">
          <cell r="S3629">
            <v>1400</v>
          </cell>
          <cell r="T3629">
            <v>1190</v>
          </cell>
          <cell r="U3629">
            <v>950</v>
          </cell>
        </row>
        <row r="3630">
          <cell r="B3630">
            <v>330401007</v>
          </cell>
          <cell r="C3630" t="str">
            <v>睑内翻矫正术</v>
          </cell>
          <cell r="D3630" t="str">
            <v>缝线法</v>
          </cell>
        </row>
        <row r="3630">
          <cell r="F3630" t="str">
            <v>单侧</v>
          </cell>
          <cell r="G3630" t="str">
            <v>单眼</v>
          </cell>
        </row>
        <row r="3630">
          <cell r="I3630" t="str">
            <v>三级220 二级187 一级159</v>
          </cell>
        </row>
        <row r="3630">
          <cell r="K3630">
            <v>220</v>
          </cell>
          <cell r="L3630">
            <v>187</v>
          </cell>
          <cell r="M3630">
            <v>159</v>
          </cell>
        </row>
        <row r="3630">
          <cell r="S3630">
            <v>220</v>
          </cell>
          <cell r="T3630">
            <v>187</v>
          </cell>
          <cell r="U3630">
            <v>159</v>
          </cell>
        </row>
        <row r="3631">
          <cell r="B3631">
            <v>330401008</v>
          </cell>
          <cell r="C3631" t="str">
            <v>睑外翻矫正术</v>
          </cell>
        </row>
        <row r="3631">
          <cell r="F3631" t="str">
            <v>单侧</v>
          </cell>
          <cell r="G3631" t="str">
            <v>单眼，需植皮时加收250元</v>
          </cell>
        </row>
        <row r="3631">
          <cell r="I3631" t="str">
            <v>三级440 二级374 一级318</v>
          </cell>
        </row>
        <row r="3631">
          <cell r="K3631">
            <v>440</v>
          </cell>
          <cell r="L3631">
            <v>374</v>
          </cell>
          <cell r="M3631">
            <v>318</v>
          </cell>
        </row>
        <row r="3631">
          <cell r="S3631">
            <v>440</v>
          </cell>
          <cell r="T3631">
            <v>374</v>
          </cell>
          <cell r="U3631">
            <v>318</v>
          </cell>
        </row>
        <row r="3632">
          <cell r="B3632">
            <v>330401009</v>
          </cell>
          <cell r="C3632" t="str">
            <v>睑裂缝合术</v>
          </cell>
        </row>
        <row r="3632">
          <cell r="F3632" t="str">
            <v>单侧</v>
          </cell>
        </row>
        <row r="3632">
          <cell r="I3632" t="str">
            <v>三级165 二级140 一级119</v>
          </cell>
        </row>
        <row r="3632">
          <cell r="K3632">
            <v>165</v>
          </cell>
          <cell r="L3632">
            <v>140</v>
          </cell>
          <cell r="M3632">
            <v>119</v>
          </cell>
        </row>
        <row r="3632">
          <cell r="S3632">
            <v>165</v>
          </cell>
          <cell r="T3632">
            <v>140</v>
          </cell>
          <cell r="U3632">
            <v>119</v>
          </cell>
        </row>
        <row r="3633">
          <cell r="B3633">
            <v>330401010</v>
          </cell>
          <cell r="C3633" t="str">
            <v>游离植皮睑成形术</v>
          </cell>
        </row>
        <row r="3633">
          <cell r="F3633" t="str">
            <v>单侧</v>
          </cell>
        </row>
        <row r="3633">
          <cell r="I3633" t="str">
            <v>三级968 二级823 一级699</v>
          </cell>
        </row>
        <row r="3633">
          <cell r="K3633">
            <v>968</v>
          </cell>
          <cell r="L3633">
            <v>823</v>
          </cell>
          <cell r="M3633">
            <v>699</v>
          </cell>
        </row>
        <row r="3633">
          <cell r="S3633">
            <v>968</v>
          </cell>
          <cell r="T3633">
            <v>823</v>
          </cell>
          <cell r="U3633">
            <v>699</v>
          </cell>
        </row>
        <row r="3634">
          <cell r="B3634">
            <v>330401011</v>
          </cell>
          <cell r="C3634" t="str">
            <v>内眦赘皮矫治术</v>
          </cell>
        </row>
        <row r="3634">
          <cell r="F3634" t="str">
            <v>单侧</v>
          </cell>
          <cell r="G3634" t="str">
            <v>单眼</v>
          </cell>
        </row>
        <row r="3634">
          <cell r="I3634" t="str">
            <v>三级416 二级354 一级300</v>
          </cell>
        </row>
        <row r="3634">
          <cell r="K3634">
            <v>416</v>
          </cell>
          <cell r="L3634">
            <v>354</v>
          </cell>
          <cell r="M3634">
            <v>300</v>
          </cell>
        </row>
        <row r="3634">
          <cell r="S3634">
            <v>416</v>
          </cell>
          <cell r="T3634">
            <v>354</v>
          </cell>
          <cell r="U3634">
            <v>300</v>
          </cell>
        </row>
        <row r="3635">
          <cell r="B3635">
            <v>330401012</v>
          </cell>
          <cell r="C3635" t="str">
            <v>重睑成形术</v>
          </cell>
          <cell r="D3635" t="str">
            <v>包括切开法、非缝线法；不含内外眦成形</v>
          </cell>
        </row>
        <row r="3635">
          <cell r="F3635" t="str">
            <v>双侧</v>
          </cell>
        </row>
        <row r="3635">
          <cell r="I3635" t="str">
            <v>自主定价</v>
          </cell>
        </row>
        <row r="3635">
          <cell r="K3635" t="str">
            <v>自主定价</v>
          </cell>
        </row>
        <row r="3635">
          <cell r="S3635" t="str">
            <v>自主定价</v>
          </cell>
          <cell r="T3635" t="str">
            <v>自主定价</v>
          </cell>
          <cell r="U3635" t="str">
            <v>自主定价</v>
          </cell>
        </row>
        <row r="3636">
          <cell r="B3636">
            <v>330401013</v>
          </cell>
          <cell r="C3636" t="str">
            <v>激光重睑整形术</v>
          </cell>
        </row>
        <row r="3636">
          <cell r="F3636" t="str">
            <v>次</v>
          </cell>
        </row>
        <row r="3636">
          <cell r="I3636" t="str">
            <v>自主定价</v>
          </cell>
        </row>
        <row r="3636">
          <cell r="K3636" t="str">
            <v>自主定价</v>
          </cell>
        </row>
        <row r="3636">
          <cell r="S3636" t="str">
            <v>自主定价</v>
          </cell>
          <cell r="T3636" t="str">
            <v>自主定价</v>
          </cell>
          <cell r="U3636" t="str">
            <v>自主定价</v>
          </cell>
        </row>
        <row r="3637">
          <cell r="B3637">
            <v>330401014</v>
          </cell>
          <cell r="C3637" t="str">
            <v>双行睫矫正术</v>
          </cell>
        </row>
        <row r="3637">
          <cell r="F3637" t="str">
            <v>单侧</v>
          </cell>
        </row>
        <row r="3637">
          <cell r="I3637" t="str">
            <v>三级408 二级346 一级276</v>
          </cell>
        </row>
        <row r="3637">
          <cell r="K3637">
            <v>408</v>
          </cell>
          <cell r="L3637">
            <v>346</v>
          </cell>
          <cell r="M3637">
            <v>276</v>
          </cell>
        </row>
        <row r="3637">
          <cell r="S3637">
            <v>408</v>
          </cell>
          <cell r="T3637">
            <v>346</v>
          </cell>
          <cell r="U3637">
            <v>276</v>
          </cell>
        </row>
        <row r="3638">
          <cell r="B3638">
            <v>330401015</v>
          </cell>
          <cell r="C3638" t="str">
            <v>眼袋整形术</v>
          </cell>
        </row>
        <row r="3638">
          <cell r="F3638" t="str">
            <v>双侧</v>
          </cell>
          <cell r="G3638" t="str">
            <v>泪腺悬吊加收500元</v>
          </cell>
        </row>
        <row r="3638">
          <cell r="I3638" t="str">
            <v>三级1200 二级1020 一级867</v>
          </cell>
        </row>
        <row r="3638">
          <cell r="K3638">
            <v>1200</v>
          </cell>
          <cell r="L3638">
            <v>1020</v>
          </cell>
          <cell r="M3638">
            <v>867</v>
          </cell>
        </row>
        <row r="3638">
          <cell r="S3638">
            <v>1200</v>
          </cell>
          <cell r="T3638">
            <v>1020</v>
          </cell>
          <cell r="U3638">
            <v>867</v>
          </cell>
        </row>
        <row r="3639">
          <cell r="B3639">
            <v>330401016</v>
          </cell>
          <cell r="C3639" t="str">
            <v>内外眦成形术</v>
          </cell>
        </row>
        <row r="3639">
          <cell r="F3639" t="str">
            <v>次</v>
          </cell>
          <cell r="G3639" t="str">
            <v>单眼</v>
          </cell>
        </row>
        <row r="3639">
          <cell r="I3639" t="str">
            <v>三级660 二级561 一级477</v>
          </cell>
        </row>
        <row r="3639">
          <cell r="K3639">
            <v>660</v>
          </cell>
          <cell r="L3639">
            <v>561</v>
          </cell>
          <cell r="M3639">
            <v>477</v>
          </cell>
        </row>
        <row r="3639">
          <cell r="S3639">
            <v>660</v>
          </cell>
          <cell r="T3639">
            <v>561</v>
          </cell>
          <cell r="U3639">
            <v>477</v>
          </cell>
        </row>
        <row r="3640">
          <cell r="B3640">
            <v>330401017</v>
          </cell>
          <cell r="C3640" t="str">
            <v>睑凹陷畸形矫正术</v>
          </cell>
          <cell r="D3640" t="str">
            <v>不含吸脂术</v>
          </cell>
          <cell r="E3640" t="str">
            <v>特殊植入材料</v>
          </cell>
          <cell r="F3640" t="str">
            <v>每个部位</v>
          </cell>
        </row>
        <row r="3640">
          <cell r="I3640" t="str">
            <v>三级968 二级823 一级699</v>
          </cell>
        </row>
        <row r="3640">
          <cell r="K3640">
            <v>968</v>
          </cell>
          <cell r="L3640">
            <v>823</v>
          </cell>
          <cell r="M3640">
            <v>699</v>
          </cell>
        </row>
        <row r="3640">
          <cell r="S3640">
            <v>968</v>
          </cell>
          <cell r="T3640">
            <v>823</v>
          </cell>
          <cell r="U3640">
            <v>699</v>
          </cell>
        </row>
        <row r="3641">
          <cell r="B3641">
            <v>330401018</v>
          </cell>
          <cell r="C3641" t="str">
            <v>睑缘粘连术</v>
          </cell>
          <cell r="D3641" t="str">
            <v>含粘连分离</v>
          </cell>
        </row>
        <row r="3641">
          <cell r="F3641" t="str">
            <v>次</v>
          </cell>
          <cell r="G3641" t="str">
            <v>单眼</v>
          </cell>
        </row>
        <row r="3641">
          <cell r="I3641" t="str">
            <v>三级330 二级281 一级238</v>
          </cell>
        </row>
        <row r="3641">
          <cell r="K3641">
            <v>330</v>
          </cell>
          <cell r="L3641">
            <v>281</v>
          </cell>
          <cell r="M3641">
            <v>238</v>
          </cell>
        </row>
        <row r="3641">
          <cell r="S3641">
            <v>330</v>
          </cell>
          <cell r="T3641">
            <v>281</v>
          </cell>
          <cell r="U3641">
            <v>238</v>
          </cell>
        </row>
        <row r="3642">
          <cell r="B3642">
            <v>330401020</v>
          </cell>
          <cell r="C3642" t="str">
            <v>睑黄瘤切除术</v>
          </cell>
          <cell r="D3642" t="str">
            <v>术前设计，消毒，铺巾，局部麻醉，睑黄瘤切除，眼睑整形，缝合。</v>
          </cell>
        </row>
        <row r="3642">
          <cell r="F3642" t="str">
            <v>个</v>
          </cell>
        </row>
        <row r="3642">
          <cell r="I3642" t="str">
            <v>自主定价</v>
          </cell>
        </row>
        <row r="3642">
          <cell r="K3642" t="str">
            <v>自主定价</v>
          </cell>
        </row>
        <row r="3642">
          <cell r="S3642" t="str">
            <v>自主定价</v>
          </cell>
          <cell r="T3642" t="str">
            <v>自主定价</v>
          </cell>
          <cell r="U3642" t="str">
            <v>自主定价</v>
          </cell>
        </row>
        <row r="3643">
          <cell r="B3643">
            <v>330402</v>
          </cell>
          <cell r="C3643" t="str">
            <v>泪器手术</v>
          </cell>
        </row>
        <row r="3644">
          <cell r="B3644">
            <v>330402001</v>
          </cell>
          <cell r="C3644" t="str">
            <v>泪阜部肿瘤单纯切除术</v>
          </cell>
        </row>
        <row r="3644">
          <cell r="F3644" t="str">
            <v>次</v>
          </cell>
        </row>
        <row r="3644">
          <cell r="I3644" t="str">
            <v>三级528 二级449 一级381</v>
          </cell>
        </row>
        <row r="3644">
          <cell r="K3644">
            <v>528</v>
          </cell>
          <cell r="L3644">
            <v>449</v>
          </cell>
          <cell r="M3644">
            <v>381</v>
          </cell>
        </row>
        <row r="3644">
          <cell r="S3644">
            <v>528</v>
          </cell>
          <cell r="T3644">
            <v>449</v>
          </cell>
          <cell r="U3644">
            <v>381</v>
          </cell>
        </row>
        <row r="3645">
          <cell r="B3645">
            <v>330402002</v>
          </cell>
          <cell r="C3645" t="str">
            <v>泪小点外翻矫正术</v>
          </cell>
          <cell r="D3645" t="str">
            <v>烧灼法</v>
          </cell>
        </row>
        <row r="3645">
          <cell r="F3645" t="str">
            <v>次</v>
          </cell>
          <cell r="G3645" t="str">
            <v>切开术收400元</v>
          </cell>
        </row>
        <row r="3645">
          <cell r="I3645" t="str">
            <v>三级176 二级150 一级127</v>
          </cell>
        </row>
        <row r="3645">
          <cell r="K3645">
            <v>176</v>
          </cell>
          <cell r="L3645">
            <v>150</v>
          </cell>
          <cell r="M3645">
            <v>127</v>
          </cell>
        </row>
        <row r="3645">
          <cell r="S3645">
            <v>176</v>
          </cell>
          <cell r="T3645">
            <v>150</v>
          </cell>
          <cell r="U3645">
            <v>127</v>
          </cell>
        </row>
        <row r="3646">
          <cell r="B3646">
            <v>330402003</v>
          </cell>
          <cell r="C3646" t="str">
            <v>泪小管吻合术</v>
          </cell>
        </row>
        <row r="3646">
          <cell r="F3646" t="str">
            <v>次</v>
          </cell>
        </row>
        <row r="3646">
          <cell r="I3646" t="str">
            <v>三级660 二级561 一级477</v>
          </cell>
        </row>
        <row r="3646">
          <cell r="K3646">
            <v>660</v>
          </cell>
          <cell r="L3646">
            <v>561</v>
          </cell>
          <cell r="M3646">
            <v>477</v>
          </cell>
        </row>
        <row r="3646">
          <cell r="S3646">
            <v>660</v>
          </cell>
          <cell r="T3646">
            <v>561</v>
          </cell>
          <cell r="U3646">
            <v>477</v>
          </cell>
        </row>
        <row r="3647">
          <cell r="B3647">
            <v>330402004</v>
          </cell>
          <cell r="C3647" t="str">
            <v>泪囊摘除术</v>
          </cell>
          <cell r="D3647" t="str">
            <v>包括泪囊痿管摘除术、泪囊肿物切除术</v>
          </cell>
        </row>
        <row r="3647">
          <cell r="F3647" t="str">
            <v>次</v>
          </cell>
        </row>
        <row r="3647">
          <cell r="I3647" t="str">
            <v>三级500 二级340 一级290</v>
          </cell>
        </row>
        <row r="3647">
          <cell r="K3647">
            <v>500</v>
          </cell>
          <cell r="L3647">
            <v>340</v>
          </cell>
          <cell r="M3647">
            <v>290</v>
          </cell>
        </row>
        <row r="3647">
          <cell r="S3647">
            <v>500</v>
          </cell>
          <cell r="T3647">
            <v>340</v>
          </cell>
          <cell r="U3647">
            <v>290</v>
          </cell>
        </row>
        <row r="3648">
          <cell r="B3648">
            <v>330402005</v>
          </cell>
          <cell r="C3648" t="str">
            <v>睑部泪腺摘除术</v>
          </cell>
          <cell r="D3648" t="str">
            <v>包括泪腺部分切除、泪腺肿瘤摘除</v>
          </cell>
        </row>
        <row r="3648">
          <cell r="F3648" t="str">
            <v>次</v>
          </cell>
        </row>
        <row r="3648">
          <cell r="I3648" t="str">
            <v>三级660 二级561 一级477</v>
          </cell>
        </row>
        <row r="3648">
          <cell r="K3648">
            <v>660</v>
          </cell>
          <cell r="L3648">
            <v>561</v>
          </cell>
          <cell r="M3648">
            <v>477</v>
          </cell>
        </row>
        <row r="3648">
          <cell r="S3648">
            <v>660</v>
          </cell>
          <cell r="T3648">
            <v>561</v>
          </cell>
          <cell r="U3648">
            <v>477</v>
          </cell>
        </row>
        <row r="3649">
          <cell r="B3649">
            <v>330402006</v>
          </cell>
          <cell r="C3649" t="str">
            <v>泪囊结膜囊吻合术</v>
          </cell>
        </row>
        <row r="3649">
          <cell r="F3649" t="str">
            <v>次</v>
          </cell>
        </row>
        <row r="3649">
          <cell r="I3649" t="str">
            <v>三级891 二级757 一级644</v>
          </cell>
        </row>
        <row r="3649">
          <cell r="K3649">
            <v>891</v>
          </cell>
          <cell r="L3649">
            <v>757</v>
          </cell>
          <cell r="M3649">
            <v>644</v>
          </cell>
        </row>
        <row r="3649">
          <cell r="S3649">
            <v>891</v>
          </cell>
          <cell r="T3649">
            <v>757</v>
          </cell>
          <cell r="U3649">
            <v>644</v>
          </cell>
        </row>
        <row r="3650">
          <cell r="B3650">
            <v>330402007</v>
          </cell>
          <cell r="C3650" t="str">
            <v>鼻腔泪囊吻合术</v>
          </cell>
        </row>
        <row r="3650">
          <cell r="F3650" t="str">
            <v>次</v>
          </cell>
        </row>
        <row r="3650">
          <cell r="I3650" t="str">
            <v>三级1111 二级944 一级803</v>
          </cell>
        </row>
        <row r="3650">
          <cell r="K3650">
            <v>1111</v>
          </cell>
          <cell r="L3650">
            <v>944</v>
          </cell>
          <cell r="M3650">
            <v>803</v>
          </cell>
        </row>
        <row r="3650">
          <cell r="S3650">
            <v>1111</v>
          </cell>
          <cell r="T3650">
            <v>944</v>
          </cell>
          <cell r="U3650">
            <v>803</v>
          </cell>
        </row>
        <row r="3651">
          <cell r="B3651">
            <v>330402008</v>
          </cell>
          <cell r="C3651" t="str">
            <v>鼻泪道再通术</v>
          </cell>
          <cell r="D3651" t="str">
            <v>包括穿线或义管植入</v>
          </cell>
          <cell r="E3651" t="str">
            <v>硅胶管或金属管</v>
          </cell>
          <cell r="F3651" t="str">
            <v>次</v>
          </cell>
        </row>
        <row r="3651">
          <cell r="I3651" t="str">
            <v>三级440 二级374 一级318</v>
          </cell>
        </row>
        <row r="3651">
          <cell r="K3651">
            <v>440</v>
          </cell>
          <cell r="L3651">
            <v>374</v>
          </cell>
          <cell r="M3651">
            <v>318</v>
          </cell>
        </row>
        <row r="3651">
          <cell r="S3651">
            <v>440</v>
          </cell>
          <cell r="T3651">
            <v>374</v>
          </cell>
          <cell r="U3651">
            <v>318</v>
          </cell>
        </row>
        <row r="3652">
          <cell r="B3652">
            <v>330402009</v>
          </cell>
          <cell r="C3652" t="str">
            <v>泪道成形术</v>
          </cell>
          <cell r="D3652" t="str">
            <v>含泪小点切开术，包括泪小管开大术</v>
          </cell>
        </row>
        <row r="3652">
          <cell r="F3652" t="str">
            <v>次</v>
          </cell>
          <cell r="G3652" t="str">
            <v>激光加收100元</v>
          </cell>
        </row>
        <row r="3652">
          <cell r="I3652" t="str">
            <v>三级836 二级711 一级604</v>
          </cell>
        </row>
        <row r="3652">
          <cell r="K3652">
            <v>836</v>
          </cell>
          <cell r="L3652">
            <v>711</v>
          </cell>
          <cell r="M3652">
            <v>604</v>
          </cell>
        </row>
        <row r="3652">
          <cell r="S3652">
            <v>836</v>
          </cell>
          <cell r="T3652">
            <v>711</v>
          </cell>
          <cell r="U3652">
            <v>604</v>
          </cell>
        </row>
        <row r="3653">
          <cell r="B3653">
            <v>330402010</v>
          </cell>
          <cell r="C3653" t="str">
            <v>泪小管填塞术</v>
          </cell>
          <cell r="D3653" t="str">
            <v>包括封闭术</v>
          </cell>
          <cell r="E3653" t="str">
            <v>填塞材料</v>
          </cell>
          <cell r="F3653" t="str">
            <v>单眼</v>
          </cell>
        </row>
        <row r="3653">
          <cell r="I3653" t="str">
            <v>三级220 二级187 一级159</v>
          </cell>
        </row>
        <row r="3653">
          <cell r="K3653">
            <v>220</v>
          </cell>
          <cell r="L3653">
            <v>187</v>
          </cell>
          <cell r="M3653">
            <v>159</v>
          </cell>
        </row>
        <row r="3653">
          <cell r="S3653">
            <v>220</v>
          </cell>
          <cell r="T3653">
            <v>187</v>
          </cell>
          <cell r="U3653">
            <v>159</v>
          </cell>
        </row>
        <row r="3654">
          <cell r="B3654">
            <v>330403</v>
          </cell>
          <cell r="C3654" t="str">
            <v>结膜手术</v>
          </cell>
        </row>
        <row r="3655">
          <cell r="B3655">
            <v>330403001</v>
          </cell>
          <cell r="C3655" t="str">
            <v>睑球粘连分离术</v>
          </cell>
        </row>
        <row r="3655">
          <cell r="E3655" t="str">
            <v>羊膜</v>
          </cell>
          <cell r="F3655" t="str">
            <v>次</v>
          </cell>
          <cell r="G3655" t="str">
            <v>包括自体粘膜移植术及结膜移植术加收630元</v>
          </cell>
        </row>
        <row r="3655">
          <cell r="I3655" t="str">
            <v>三级550 二级468 一级397</v>
          </cell>
        </row>
        <row r="3655">
          <cell r="K3655">
            <v>550</v>
          </cell>
          <cell r="L3655">
            <v>468</v>
          </cell>
          <cell r="M3655">
            <v>397</v>
          </cell>
        </row>
        <row r="3655">
          <cell r="S3655">
            <v>550</v>
          </cell>
          <cell r="T3655">
            <v>468</v>
          </cell>
          <cell r="U3655">
            <v>397</v>
          </cell>
        </row>
        <row r="3656">
          <cell r="B3656">
            <v>330403002</v>
          </cell>
          <cell r="C3656" t="str">
            <v>结膜肿物切除术</v>
          </cell>
          <cell r="D3656" t="str">
            <v>包括结膜色素痣</v>
          </cell>
          <cell r="E3656" t="str">
            <v>羊膜</v>
          </cell>
          <cell r="F3656" t="str">
            <v>次</v>
          </cell>
          <cell r="G3656" t="str">
            <v>组织移植加收380元</v>
          </cell>
        </row>
        <row r="3656">
          <cell r="I3656" t="str">
            <v>三级330 二级281 一级238</v>
          </cell>
        </row>
        <row r="3656">
          <cell r="K3656">
            <v>330</v>
          </cell>
          <cell r="L3656">
            <v>281</v>
          </cell>
          <cell r="M3656">
            <v>238</v>
          </cell>
        </row>
        <row r="3656">
          <cell r="S3656">
            <v>330</v>
          </cell>
          <cell r="T3656">
            <v>281</v>
          </cell>
          <cell r="U3656">
            <v>238</v>
          </cell>
        </row>
        <row r="3657">
          <cell r="B3657">
            <v>330403003</v>
          </cell>
          <cell r="C3657" t="str">
            <v>结膜淋巴管积液清除术</v>
          </cell>
        </row>
        <row r="3657">
          <cell r="F3657" t="str">
            <v>次</v>
          </cell>
        </row>
        <row r="3657">
          <cell r="I3657" t="str">
            <v>三级220 二级187 一级159</v>
          </cell>
        </row>
        <row r="3657">
          <cell r="K3657">
            <v>220</v>
          </cell>
          <cell r="L3657">
            <v>187</v>
          </cell>
          <cell r="M3657">
            <v>159</v>
          </cell>
        </row>
        <row r="3657">
          <cell r="S3657">
            <v>220</v>
          </cell>
          <cell r="T3657">
            <v>187</v>
          </cell>
          <cell r="U3657">
            <v>159</v>
          </cell>
        </row>
        <row r="3658">
          <cell r="B3658">
            <v>330403004</v>
          </cell>
          <cell r="C3658" t="str">
            <v>结膜囊成形术</v>
          </cell>
        </row>
        <row r="3658">
          <cell r="E3658" t="str">
            <v>义眼模、羊膜</v>
          </cell>
          <cell r="F3658" t="str">
            <v>次</v>
          </cell>
        </row>
        <row r="3658">
          <cell r="I3658" t="str">
            <v>三级550 二级468 一级397</v>
          </cell>
        </row>
        <row r="3658">
          <cell r="K3658">
            <v>550</v>
          </cell>
          <cell r="L3658">
            <v>468</v>
          </cell>
          <cell r="M3658">
            <v>397</v>
          </cell>
        </row>
        <row r="3658">
          <cell r="S3658">
            <v>550</v>
          </cell>
          <cell r="T3658">
            <v>468</v>
          </cell>
          <cell r="U3658">
            <v>397</v>
          </cell>
        </row>
        <row r="3659">
          <cell r="B3659">
            <v>330403005</v>
          </cell>
          <cell r="C3659" t="str">
            <v>球结膜瓣复盖术</v>
          </cell>
        </row>
        <row r="3659">
          <cell r="E3659" t="str">
            <v>羊膜</v>
          </cell>
          <cell r="F3659" t="str">
            <v>次</v>
          </cell>
        </row>
        <row r="3659">
          <cell r="I3659" t="str">
            <v>三级495 二级421 一级358</v>
          </cell>
        </row>
        <row r="3659">
          <cell r="K3659">
            <v>495</v>
          </cell>
          <cell r="L3659">
            <v>421</v>
          </cell>
          <cell r="M3659">
            <v>358</v>
          </cell>
        </row>
        <row r="3659">
          <cell r="S3659">
            <v>495</v>
          </cell>
          <cell r="T3659">
            <v>421</v>
          </cell>
          <cell r="U3659">
            <v>358</v>
          </cell>
        </row>
        <row r="3660">
          <cell r="B3660">
            <v>330403006</v>
          </cell>
          <cell r="C3660" t="str">
            <v>麦粒肿切除术</v>
          </cell>
          <cell r="D3660" t="str">
            <v>包括切开术</v>
          </cell>
        </row>
        <row r="3660">
          <cell r="F3660" t="str">
            <v>次</v>
          </cell>
          <cell r="G3660" t="str">
            <v>霰粒肿切除收120元</v>
          </cell>
        </row>
        <row r="3660">
          <cell r="I3660" t="str">
            <v>三级84 二级71 一级60</v>
          </cell>
        </row>
        <row r="3660">
          <cell r="K3660">
            <v>84</v>
          </cell>
          <cell r="L3660">
            <v>71</v>
          </cell>
          <cell r="M3660">
            <v>60</v>
          </cell>
        </row>
        <row r="3660">
          <cell r="S3660">
            <v>84</v>
          </cell>
          <cell r="T3660">
            <v>71</v>
          </cell>
          <cell r="U3660">
            <v>60</v>
          </cell>
        </row>
        <row r="3661">
          <cell r="B3661">
            <v>330403007</v>
          </cell>
          <cell r="C3661" t="str">
            <v>下穹窿成形术</v>
          </cell>
        </row>
        <row r="3661">
          <cell r="F3661" t="str">
            <v>单侧</v>
          </cell>
        </row>
        <row r="3661">
          <cell r="I3661" t="str">
            <v>三级781 二级664 一级564</v>
          </cell>
        </row>
        <row r="3661">
          <cell r="K3661">
            <v>781</v>
          </cell>
          <cell r="L3661">
            <v>664</v>
          </cell>
          <cell r="M3661">
            <v>564</v>
          </cell>
        </row>
        <row r="3661">
          <cell r="S3661">
            <v>781</v>
          </cell>
          <cell r="T3661">
            <v>664</v>
          </cell>
          <cell r="U3661">
            <v>564</v>
          </cell>
        </row>
        <row r="3662">
          <cell r="B3662">
            <v>330403008</v>
          </cell>
          <cell r="C3662" t="str">
            <v>球结膜放射状切开冲洗</v>
          </cell>
          <cell r="D3662" t="str">
            <v>包括酸碱烧伤减压冲洗</v>
          </cell>
        </row>
        <row r="3662">
          <cell r="F3662" t="str">
            <v>次</v>
          </cell>
          <cell r="G3662" t="str">
            <v>单眼</v>
          </cell>
        </row>
        <row r="3662">
          <cell r="I3662" t="str">
            <v>三级330 二级281 一级238</v>
          </cell>
        </row>
        <row r="3662">
          <cell r="K3662">
            <v>330</v>
          </cell>
          <cell r="L3662">
            <v>281</v>
          </cell>
          <cell r="M3662">
            <v>238</v>
          </cell>
        </row>
        <row r="3662">
          <cell r="S3662">
            <v>330</v>
          </cell>
          <cell r="T3662">
            <v>281</v>
          </cell>
          <cell r="U3662">
            <v>238</v>
          </cell>
        </row>
        <row r="3663">
          <cell r="B3663">
            <v>330403009</v>
          </cell>
          <cell r="C3663" t="str">
            <v>眼突减压</v>
          </cell>
        </row>
        <row r="3663">
          <cell r="F3663" t="str">
            <v>次</v>
          </cell>
          <cell r="G3663" t="str">
            <v>单眼</v>
          </cell>
        </row>
        <row r="3663">
          <cell r="I3663" t="str">
            <v>三级1111 二级944 一级803</v>
          </cell>
        </row>
        <row r="3663">
          <cell r="K3663">
            <v>1111</v>
          </cell>
          <cell r="L3663">
            <v>944</v>
          </cell>
          <cell r="M3663">
            <v>803</v>
          </cell>
        </row>
        <row r="3663">
          <cell r="S3663">
            <v>1111</v>
          </cell>
          <cell r="T3663">
            <v>944</v>
          </cell>
          <cell r="U3663">
            <v>803</v>
          </cell>
        </row>
        <row r="3664">
          <cell r="B3664">
            <v>330403010</v>
          </cell>
          <cell r="C3664" t="str">
            <v>射频结膜松弛矫正术</v>
          </cell>
          <cell r="D3664" t="str">
            <v>消毒，铺巾，开睑器开睑，消毒结膜囊,镜下评估结膜松弛程度，电极插入结膜下筋膜层，根据结膜松弛部位程度行射频消融治疗。治疗完成再次评估松弛程度，涂药膏包扎。</v>
          </cell>
        </row>
        <row r="3664">
          <cell r="F3664" t="str">
            <v>单侧</v>
          </cell>
        </row>
        <row r="3664">
          <cell r="I3664" t="str">
            <v>自主定价</v>
          </cell>
        </row>
        <row r="3664">
          <cell r="K3664" t="str">
            <v>自主定价</v>
          </cell>
        </row>
        <row r="3664">
          <cell r="S3664" t="str">
            <v>自主定价</v>
          </cell>
          <cell r="T3664" t="str">
            <v>自主定价</v>
          </cell>
          <cell r="U3664" t="str">
            <v>自主定价</v>
          </cell>
        </row>
        <row r="3665">
          <cell r="B3665">
            <v>330404</v>
          </cell>
          <cell r="C3665" t="str">
            <v>角膜手术</v>
          </cell>
        </row>
        <row r="3666">
          <cell r="B3666">
            <v>330404001</v>
          </cell>
          <cell r="C3666" t="str">
            <v>表层角膜镜片镶嵌术</v>
          </cell>
        </row>
        <row r="3666">
          <cell r="E3666" t="str">
            <v>供体角膜片</v>
          </cell>
          <cell r="F3666" t="str">
            <v>次</v>
          </cell>
        </row>
        <row r="3666">
          <cell r="I3666" t="str">
            <v>三级660 二级561 一级477</v>
          </cell>
        </row>
        <row r="3666">
          <cell r="K3666">
            <v>660</v>
          </cell>
          <cell r="L3666">
            <v>561</v>
          </cell>
          <cell r="M3666">
            <v>477</v>
          </cell>
        </row>
        <row r="3666">
          <cell r="S3666">
            <v>660</v>
          </cell>
          <cell r="T3666">
            <v>561</v>
          </cell>
          <cell r="U3666">
            <v>477</v>
          </cell>
        </row>
        <row r="3667">
          <cell r="B3667">
            <v>330404002</v>
          </cell>
          <cell r="C3667" t="str">
            <v>近视性放射状角膜切开术</v>
          </cell>
        </row>
        <row r="3667">
          <cell r="F3667" t="str">
            <v>次</v>
          </cell>
        </row>
        <row r="3667">
          <cell r="I3667" t="str">
            <v>三级891 二级757 一级644</v>
          </cell>
        </row>
        <row r="3667">
          <cell r="K3667">
            <v>891</v>
          </cell>
          <cell r="L3667">
            <v>757</v>
          </cell>
          <cell r="M3667">
            <v>644</v>
          </cell>
        </row>
        <row r="3667">
          <cell r="S3667">
            <v>891</v>
          </cell>
          <cell r="T3667">
            <v>757</v>
          </cell>
          <cell r="U3667">
            <v>644</v>
          </cell>
        </row>
        <row r="3668">
          <cell r="B3668">
            <v>330404003</v>
          </cell>
          <cell r="C3668" t="str">
            <v>角膜缝环固定术</v>
          </cell>
        </row>
        <row r="3668">
          <cell r="F3668" t="str">
            <v>单侧</v>
          </cell>
        </row>
        <row r="3668">
          <cell r="I3668" t="str">
            <v>三级165 二级140 一级119</v>
          </cell>
        </row>
        <row r="3668">
          <cell r="K3668">
            <v>165</v>
          </cell>
          <cell r="L3668">
            <v>140</v>
          </cell>
          <cell r="M3668">
            <v>119</v>
          </cell>
        </row>
        <row r="3668">
          <cell r="S3668">
            <v>165</v>
          </cell>
          <cell r="T3668">
            <v>140</v>
          </cell>
          <cell r="U3668">
            <v>119</v>
          </cell>
        </row>
        <row r="3669">
          <cell r="B3669">
            <v>330404004</v>
          </cell>
          <cell r="C3669" t="str">
            <v>角膜拆线</v>
          </cell>
          <cell r="D3669" t="str">
            <v>指显微镜下</v>
          </cell>
        </row>
        <row r="3669">
          <cell r="F3669" t="str">
            <v>次</v>
          </cell>
          <cell r="G3669" t="str">
            <v>裂隙灯下拆线50元</v>
          </cell>
        </row>
        <row r="3669">
          <cell r="I3669" t="str">
            <v>三级110 二级94 一级79</v>
          </cell>
        </row>
        <row r="3669">
          <cell r="K3669">
            <v>110</v>
          </cell>
          <cell r="L3669">
            <v>94</v>
          </cell>
          <cell r="M3669">
            <v>79</v>
          </cell>
        </row>
        <row r="3669">
          <cell r="S3669">
            <v>110</v>
          </cell>
          <cell r="T3669">
            <v>94</v>
          </cell>
          <cell r="U3669">
            <v>79</v>
          </cell>
        </row>
        <row r="3670">
          <cell r="B3670">
            <v>330404005</v>
          </cell>
          <cell r="C3670" t="str">
            <v>角膜基质环植入术</v>
          </cell>
        </row>
        <row r="3670">
          <cell r="F3670" t="str">
            <v>次</v>
          </cell>
        </row>
        <row r="3670">
          <cell r="I3670" t="str">
            <v>自主定价</v>
          </cell>
        </row>
        <row r="3670">
          <cell r="K3670" t="str">
            <v>自主定价</v>
          </cell>
        </row>
        <row r="3670">
          <cell r="S3670" t="str">
            <v>自主定价</v>
          </cell>
          <cell r="T3670" t="str">
            <v>自主定价</v>
          </cell>
          <cell r="U3670" t="str">
            <v>自主定价</v>
          </cell>
        </row>
        <row r="3671">
          <cell r="B3671">
            <v>330404006</v>
          </cell>
          <cell r="C3671" t="str">
            <v>角膜深层异物取岀术</v>
          </cell>
        </row>
        <row r="3671">
          <cell r="F3671" t="str">
            <v>次</v>
          </cell>
        </row>
        <row r="3671">
          <cell r="I3671" t="str">
            <v>三级550 二级468 一级397</v>
          </cell>
        </row>
        <row r="3671">
          <cell r="K3671">
            <v>550</v>
          </cell>
          <cell r="L3671">
            <v>468</v>
          </cell>
          <cell r="M3671">
            <v>397</v>
          </cell>
        </row>
        <row r="3671">
          <cell r="S3671">
            <v>550</v>
          </cell>
          <cell r="T3671">
            <v>468</v>
          </cell>
          <cell r="U3671">
            <v>397</v>
          </cell>
        </row>
        <row r="3672">
          <cell r="B3672">
            <v>330404007</v>
          </cell>
          <cell r="C3672" t="str">
            <v>翼状胬肉切除术</v>
          </cell>
          <cell r="D3672" t="str">
            <v>包括单纯切除，转位术、单纯角膜肿物切除</v>
          </cell>
        </row>
        <row r="3672">
          <cell r="F3672" t="str">
            <v>次</v>
          </cell>
          <cell r="G3672" t="str">
            <v>干细胞移植加收280元</v>
          </cell>
        </row>
        <row r="3672">
          <cell r="I3672" t="str">
            <v>三级308 二级262 一级223</v>
          </cell>
        </row>
        <row r="3672">
          <cell r="K3672">
            <v>308</v>
          </cell>
          <cell r="L3672">
            <v>262</v>
          </cell>
          <cell r="M3672">
            <v>223</v>
          </cell>
        </row>
        <row r="3672">
          <cell r="S3672">
            <v>308</v>
          </cell>
          <cell r="T3672">
            <v>262</v>
          </cell>
          <cell r="U3672">
            <v>223</v>
          </cell>
        </row>
        <row r="3673">
          <cell r="B3673">
            <v>330404008</v>
          </cell>
          <cell r="C3673" t="str">
            <v>翼状胬肉切除+角膜移植术</v>
          </cell>
          <cell r="D3673" t="str">
            <v>包括角膜肿物切除+角膜移植术</v>
          </cell>
        </row>
        <row r="3673">
          <cell r="F3673" t="str">
            <v>次</v>
          </cell>
          <cell r="G3673" t="str">
            <v>干细胞移植加收280元</v>
          </cell>
        </row>
        <row r="3673">
          <cell r="I3673" t="str">
            <v>三级1111 二级944 一级803</v>
          </cell>
        </row>
        <row r="3673">
          <cell r="K3673">
            <v>1111</v>
          </cell>
          <cell r="L3673">
            <v>944</v>
          </cell>
          <cell r="M3673">
            <v>803</v>
          </cell>
        </row>
        <row r="3673">
          <cell r="S3673">
            <v>1111</v>
          </cell>
          <cell r="T3673">
            <v>944</v>
          </cell>
          <cell r="U3673">
            <v>803</v>
          </cell>
        </row>
        <row r="3674">
          <cell r="B3674">
            <v>330404009</v>
          </cell>
          <cell r="C3674" t="str">
            <v>角膜白斑染色术</v>
          </cell>
        </row>
        <row r="3674">
          <cell r="F3674" t="str">
            <v>次</v>
          </cell>
        </row>
        <row r="3674">
          <cell r="I3674" t="str">
            <v>自主定价</v>
          </cell>
        </row>
        <row r="3674">
          <cell r="K3674" t="str">
            <v>自主定价</v>
          </cell>
        </row>
        <row r="3674">
          <cell r="S3674" t="str">
            <v>自主定价</v>
          </cell>
          <cell r="T3674" t="str">
            <v>自主定价</v>
          </cell>
          <cell r="U3674" t="str">
            <v>自主定价</v>
          </cell>
        </row>
        <row r="3675">
          <cell r="B3675" t="str">
            <v>330404010a</v>
          </cell>
          <cell r="C3675" t="str">
            <v>角膜移植术</v>
          </cell>
          <cell r="D3675" t="str">
            <v>板层</v>
          </cell>
          <cell r="E3675" t="str">
            <v>供体</v>
          </cell>
          <cell r="F3675" t="str">
            <v>次</v>
          </cell>
          <cell r="G3675" t="str">
            <v>干细胞移植加收380元，仅切除病灶按照50%收取</v>
          </cell>
        </row>
        <row r="3675">
          <cell r="I3675" t="str">
            <v>三级1452 二级1234 一级1049</v>
          </cell>
        </row>
        <row r="3675">
          <cell r="K3675">
            <v>1452</v>
          </cell>
          <cell r="L3675">
            <v>1234</v>
          </cell>
          <cell r="M3675">
            <v>1049</v>
          </cell>
        </row>
        <row r="3675">
          <cell r="S3675">
            <v>1452</v>
          </cell>
          <cell r="T3675">
            <v>1234</v>
          </cell>
          <cell r="U3675">
            <v>1049</v>
          </cell>
        </row>
        <row r="3676">
          <cell r="B3676" t="str">
            <v>330404010b</v>
          </cell>
          <cell r="C3676" t="str">
            <v>角膜移植术</v>
          </cell>
          <cell r="D3676" t="str">
            <v>穿透</v>
          </cell>
        </row>
        <row r="3676">
          <cell r="F3676" t="str">
            <v>次</v>
          </cell>
          <cell r="G3676" t="str">
            <v>干细胞移植加收380元</v>
          </cell>
        </row>
        <row r="3676">
          <cell r="I3676" t="str">
            <v>三级1639 二级1393 一级1184</v>
          </cell>
        </row>
        <row r="3676">
          <cell r="K3676">
            <v>1639</v>
          </cell>
          <cell r="L3676">
            <v>1393</v>
          </cell>
          <cell r="M3676">
            <v>1184</v>
          </cell>
        </row>
        <row r="3676">
          <cell r="S3676">
            <v>1639</v>
          </cell>
          <cell r="T3676">
            <v>1393</v>
          </cell>
          <cell r="U3676">
            <v>1184</v>
          </cell>
        </row>
        <row r="3677">
          <cell r="B3677">
            <v>330404011</v>
          </cell>
          <cell r="C3677" t="str">
            <v>羊膜移植术</v>
          </cell>
        </row>
        <row r="3677">
          <cell r="E3677" t="str">
            <v>供体</v>
          </cell>
          <cell r="F3677" t="str">
            <v>次</v>
          </cell>
        </row>
        <row r="3677">
          <cell r="I3677" t="str">
            <v>三级732 二级622 一级529</v>
          </cell>
        </row>
        <row r="3677">
          <cell r="K3677">
            <v>732</v>
          </cell>
          <cell r="L3677">
            <v>622</v>
          </cell>
          <cell r="M3677">
            <v>529</v>
          </cell>
        </row>
        <row r="3677">
          <cell r="S3677">
            <v>732</v>
          </cell>
          <cell r="T3677">
            <v>622</v>
          </cell>
          <cell r="U3677">
            <v>529</v>
          </cell>
        </row>
        <row r="3678">
          <cell r="B3678">
            <v>330404012</v>
          </cell>
          <cell r="C3678" t="str">
            <v>角膜移植联合视网膜复位术</v>
          </cell>
        </row>
        <row r="3678">
          <cell r="F3678" t="str">
            <v>次</v>
          </cell>
        </row>
        <row r="3678">
          <cell r="I3678" t="str">
            <v>三级2222 二级1889 一级1605</v>
          </cell>
        </row>
        <row r="3678">
          <cell r="K3678">
            <v>2222</v>
          </cell>
          <cell r="L3678">
            <v>1889</v>
          </cell>
          <cell r="M3678">
            <v>1605</v>
          </cell>
        </row>
        <row r="3678">
          <cell r="S3678">
            <v>2222</v>
          </cell>
          <cell r="T3678">
            <v>1889</v>
          </cell>
          <cell r="U3678">
            <v>1605</v>
          </cell>
        </row>
        <row r="3679">
          <cell r="B3679">
            <v>330404013</v>
          </cell>
          <cell r="C3679" t="str">
            <v>瞳孔再造术</v>
          </cell>
        </row>
        <row r="3679">
          <cell r="E3679" t="str">
            <v>特殊缝线、粘弹剂</v>
          </cell>
          <cell r="F3679" t="str">
            <v>次</v>
          </cell>
        </row>
        <row r="3679">
          <cell r="I3679" t="str">
            <v>三级1078 二级916 一级779</v>
          </cell>
        </row>
        <row r="3679">
          <cell r="K3679">
            <v>1078</v>
          </cell>
          <cell r="L3679">
            <v>916</v>
          </cell>
          <cell r="M3679">
            <v>779</v>
          </cell>
        </row>
        <row r="3679">
          <cell r="S3679">
            <v>1078</v>
          </cell>
          <cell r="T3679">
            <v>916</v>
          </cell>
          <cell r="U3679">
            <v>779</v>
          </cell>
        </row>
        <row r="3680">
          <cell r="B3680">
            <v>330404014</v>
          </cell>
          <cell r="C3680" t="str">
            <v>角膜交联术</v>
          </cell>
        </row>
        <row r="3680">
          <cell r="E3680" t="str">
            <v>离子导入器</v>
          </cell>
          <cell r="F3680" t="str">
            <v>单眼</v>
          </cell>
        </row>
        <row r="3680">
          <cell r="I3680" t="str">
            <v>三级2700 二级2295 一级1835</v>
          </cell>
        </row>
        <row r="3680">
          <cell r="K3680">
            <v>2700</v>
          </cell>
          <cell r="L3680">
            <v>2295</v>
          </cell>
          <cell r="M3680">
            <v>1835</v>
          </cell>
        </row>
        <row r="3680">
          <cell r="S3680">
            <v>2700</v>
          </cell>
          <cell r="T3680">
            <v>2295</v>
          </cell>
          <cell r="U3680">
            <v>1835</v>
          </cell>
        </row>
        <row r="3681">
          <cell r="B3681">
            <v>330404015</v>
          </cell>
          <cell r="C3681" t="str">
            <v>舒莱姆氏管（Schlemm，s管）成形术</v>
          </cell>
          <cell r="D3681" t="str">
            <v>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v>
          </cell>
        </row>
        <row r="3681">
          <cell r="F3681" t="str">
            <v>单侧</v>
          </cell>
        </row>
        <row r="3681">
          <cell r="I3681" t="str">
            <v>自主定价</v>
          </cell>
        </row>
        <row r="3681">
          <cell r="K3681" t="str">
            <v>自主定价</v>
          </cell>
        </row>
        <row r="3681">
          <cell r="S3681" t="str">
            <v>自主定价</v>
          </cell>
          <cell r="T3681" t="str">
            <v>自主定价</v>
          </cell>
          <cell r="U3681" t="str">
            <v>自主定价</v>
          </cell>
        </row>
        <row r="3682">
          <cell r="B3682">
            <v>330404016</v>
          </cell>
          <cell r="C3682" t="str">
            <v>角膜移植材料处置费</v>
          </cell>
          <cell r="D3682" t="str">
            <v>消毒，眼内注入粘弹剂以达到保护角膜目的，使用手术刀和角巩膜剪手术取下角膜，置入保存液中保存；缝合捐献者角膜切口并佩戴美容眼片；抽取静脉血5ml行血清学及病原学检查。角膜材料送回眼库进行内皮细胞检测。</v>
          </cell>
        </row>
        <row r="3682">
          <cell r="F3682" t="str">
            <v>个</v>
          </cell>
        </row>
        <row r="3682">
          <cell r="I3682" t="str">
            <v>自主定价</v>
          </cell>
        </row>
        <row r="3682">
          <cell r="K3682" t="str">
            <v>自主定价</v>
          </cell>
        </row>
        <row r="3682">
          <cell r="S3682" t="str">
            <v>自主定价</v>
          </cell>
          <cell r="T3682" t="str">
            <v>自主定价</v>
          </cell>
          <cell r="U3682" t="str">
            <v>自主定价</v>
          </cell>
        </row>
        <row r="3683">
          <cell r="B3683">
            <v>330404017</v>
          </cell>
          <cell r="C3683" t="str">
            <v>角膜层间冲洗术</v>
          </cell>
          <cell r="D3683" t="str">
            <v>消毒铺巾，开睑，置手术贴膜，应用钝性针头穿刺入角膜层间，眼内冲洗液冲洗层间积血或者异物等。</v>
          </cell>
        </row>
        <row r="3683">
          <cell r="F3683" t="str">
            <v>单眼</v>
          </cell>
        </row>
        <row r="3683">
          <cell r="I3683" t="str">
            <v>自主定价</v>
          </cell>
        </row>
        <row r="3683">
          <cell r="K3683" t="str">
            <v>自主定价</v>
          </cell>
        </row>
        <row r="3683">
          <cell r="S3683" t="str">
            <v>自主定价</v>
          </cell>
          <cell r="T3683" t="str">
            <v>自主定价</v>
          </cell>
          <cell r="U3683" t="str">
            <v>自主定价</v>
          </cell>
        </row>
        <row r="3684">
          <cell r="B3684">
            <v>330404018</v>
          </cell>
          <cell r="C3684" t="str">
            <v>角膜基质注射术</v>
          </cell>
          <cell r="D3684" t="str">
            <v>眼球球周阻滞麻醉，开睑，置手术贴膜,穿刺入角膜基质，将相应药物注射入基质中。</v>
          </cell>
        </row>
        <row r="3684">
          <cell r="F3684" t="str">
            <v>单眼</v>
          </cell>
        </row>
        <row r="3684">
          <cell r="I3684" t="str">
            <v>自主定价</v>
          </cell>
        </row>
        <row r="3684">
          <cell r="K3684" t="str">
            <v>自主定价</v>
          </cell>
        </row>
        <row r="3684">
          <cell r="S3684" t="str">
            <v>自主定价</v>
          </cell>
          <cell r="T3684" t="str">
            <v>自主定价</v>
          </cell>
          <cell r="U3684" t="str">
            <v>自主定价</v>
          </cell>
        </row>
        <row r="3685">
          <cell r="B3685">
            <v>330404019</v>
          </cell>
          <cell r="C3685" t="str">
            <v>角膜热成形术</v>
          </cell>
          <cell r="D3685" t="str">
            <v>消毒，铺巾，开睑，置手术贴膜，应用烧灼器或者双极电凝等器械，对角膜病灶进行烧灼或者热成型。</v>
          </cell>
        </row>
        <row r="3685">
          <cell r="F3685" t="str">
            <v>单眼</v>
          </cell>
        </row>
        <row r="3685">
          <cell r="I3685" t="str">
            <v>自主定价</v>
          </cell>
        </row>
        <row r="3685">
          <cell r="K3685" t="str">
            <v>自主定价</v>
          </cell>
        </row>
        <row r="3685">
          <cell r="S3685" t="str">
            <v>自主定价</v>
          </cell>
          <cell r="T3685" t="str">
            <v>自主定价</v>
          </cell>
          <cell r="U3685" t="str">
            <v>自主定价</v>
          </cell>
        </row>
        <row r="3686">
          <cell r="B3686">
            <v>330405</v>
          </cell>
          <cell r="C3686" t="str">
            <v>虹膜、睫状体、巩膜和前房手术</v>
          </cell>
        </row>
        <row r="3687">
          <cell r="B3687">
            <v>330405001</v>
          </cell>
          <cell r="C3687" t="str">
            <v>虹膜全切除术</v>
          </cell>
        </row>
        <row r="3687">
          <cell r="F3687" t="str">
            <v>次</v>
          </cell>
        </row>
        <row r="3687">
          <cell r="I3687" t="str">
            <v>三级638 二级542 一级461</v>
          </cell>
        </row>
        <row r="3687">
          <cell r="K3687">
            <v>638</v>
          </cell>
          <cell r="L3687">
            <v>542</v>
          </cell>
          <cell r="M3687">
            <v>461</v>
          </cell>
        </row>
        <row r="3687">
          <cell r="S3687">
            <v>638</v>
          </cell>
          <cell r="T3687">
            <v>542</v>
          </cell>
          <cell r="U3687">
            <v>461</v>
          </cell>
        </row>
        <row r="3688">
          <cell r="B3688">
            <v>330405002</v>
          </cell>
          <cell r="C3688" t="str">
            <v>虹膜周边切除术</v>
          </cell>
        </row>
        <row r="3688">
          <cell r="F3688" t="str">
            <v>次</v>
          </cell>
        </row>
        <row r="3688">
          <cell r="I3688" t="str">
            <v>三级440 二级374 一级318</v>
          </cell>
        </row>
        <row r="3688">
          <cell r="K3688">
            <v>440</v>
          </cell>
          <cell r="L3688">
            <v>374</v>
          </cell>
          <cell r="M3688">
            <v>318</v>
          </cell>
        </row>
        <row r="3688">
          <cell r="S3688">
            <v>440</v>
          </cell>
          <cell r="T3688">
            <v>374</v>
          </cell>
          <cell r="U3688">
            <v>318</v>
          </cell>
        </row>
        <row r="3689">
          <cell r="B3689">
            <v>330405003</v>
          </cell>
          <cell r="C3689" t="str">
            <v>虹膜根部离断修复术</v>
          </cell>
        </row>
        <row r="3689">
          <cell r="F3689" t="str">
            <v>次</v>
          </cell>
        </row>
        <row r="3689">
          <cell r="I3689" t="str">
            <v>三级660 二级561 一级477</v>
          </cell>
        </row>
        <row r="3689">
          <cell r="K3689">
            <v>660</v>
          </cell>
          <cell r="L3689">
            <v>561</v>
          </cell>
          <cell r="M3689">
            <v>477</v>
          </cell>
        </row>
        <row r="3689">
          <cell r="S3689">
            <v>660</v>
          </cell>
          <cell r="T3689">
            <v>561</v>
          </cell>
          <cell r="U3689">
            <v>477</v>
          </cell>
        </row>
        <row r="3690">
          <cell r="B3690">
            <v>330405004</v>
          </cell>
          <cell r="C3690" t="str">
            <v>虹膜贯穿术</v>
          </cell>
        </row>
        <row r="3690">
          <cell r="F3690" t="str">
            <v>次</v>
          </cell>
        </row>
        <row r="3690">
          <cell r="I3690" t="str">
            <v>三级330 二级281 一级238</v>
          </cell>
        </row>
        <row r="3690">
          <cell r="K3690">
            <v>330</v>
          </cell>
          <cell r="L3690">
            <v>281</v>
          </cell>
          <cell r="M3690">
            <v>238</v>
          </cell>
        </row>
        <row r="3690">
          <cell r="S3690">
            <v>330</v>
          </cell>
          <cell r="T3690">
            <v>281</v>
          </cell>
          <cell r="U3690">
            <v>238</v>
          </cell>
        </row>
        <row r="3691">
          <cell r="B3691">
            <v>330405005</v>
          </cell>
          <cell r="C3691" t="str">
            <v>虹膜囊肿切除术</v>
          </cell>
        </row>
        <row r="3691">
          <cell r="F3691" t="str">
            <v>次</v>
          </cell>
          <cell r="G3691" t="str">
            <v>虹膜后加收250元</v>
          </cell>
        </row>
        <row r="3691">
          <cell r="I3691" t="str">
            <v>三级891 二级757 一级644</v>
          </cell>
        </row>
        <row r="3691">
          <cell r="K3691">
            <v>891</v>
          </cell>
          <cell r="L3691">
            <v>757</v>
          </cell>
          <cell r="M3691">
            <v>644</v>
          </cell>
        </row>
        <row r="3691">
          <cell r="S3691">
            <v>891</v>
          </cell>
          <cell r="T3691">
            <v>757</v>
          </cell>
          <cell r="U3691">
            <v>644</v>
          </cell>
        </row>
        <row r="3692">
          <cell r="B3692">
            <v>330405006</v>
          </cell>
          <cell r="C3692" t="str">
            <v>人工虹膜隔植入术</v>
          </cell>
        </row>
        <row r="3692">
          <cell r="E3692" t="str">
            <v>人工虹膜隔、粘弹剂</v>
          </cell>
          <cell r="F3692" t="str">
            <v>次</v>
          </cell>
        </row>
        <row r="3692">
          <cell r="I3692" t="str">
            <v>三级891 二级757 一级644</v>
          </cell>
        </row>
        <row r="3692">
          <cell r="K3692">
            <v>891</v>
          </cell>
          <cell r="L3692">
            <v>757</v>
          </cell>
          <cell r="M3692">
            <v>644</v>
          </cell>
        </row>
        <row r="3692">
          <cell r="S3692">
            <v>891</v>
          </cell>
          <cell r="T3692">
            <v>757</v>
          </cell>
          <cell r="U3692">
            <v>644</v>
          </cell>
        </row>
        <row r="3693">
          <cell r="B3693">
            <v>330405007</v>
          </cell>
          <cell r="C3693" t="str">
            <v>睫状体剥离术</v>
          </cell>
        </row>
        <row r="3693">
          <cell r="F3693" t="str">
            <v>次</v>
          </cell>
        </row>
        <row r="3693">
          <cell r="I3693" t="str">
            <v>三级660 二级561 一级477</v>
          </cell>
        </row>
        <row r="3693">
          <cell r="K3693">
            <v>660</v>
          </cell>
          <cell r="L3693">
            <v>561</v>
          </cell>
          <cell r="M3693">
            <v>477</v>
          </cell>
        </row>
        <row r="3693">
          <cell r="S3693">
            <v>660</v>
          </cell>
          <cell r="T3693">
            <v>561</v>
          </cell>
          <cell r="U3693">
            <v>477</v>
          </cell>
        </row>
        <row r="3694">
          <cell r="B3694">
            <v>330405008</v>
          </cell>
          <cell r="C3694" t="str">
            <v>睫状体断离复位术</v>
          </cell>
          <cell r="D3694" t="str">
            <v>不含视网膜周边部脱离复位术</v>
          </cell>
        </row>
        <row r="3694">
          <cell r="F3694" t="str">
            <v>每象限</v>
          </cell>
        </row>
        <row r="3694">
          <cell r="I3694" t="str">
            <v>三级660 二级561 一级477</v>
          </cell>
        </row>
        <row r="3694">
          <cell r="K3694">
            <v>660</v>
          </cell>
          <cell r="L3694">
            <v>561</v>
          </cell>
          <cell r="M3694">
            <v>477</v>
          </cell>
        </row>
        <row r="3694">
          <cell r="S3694">
            <v>660</v>
          </cell>
          <cell r="T3694">
            <v>561</v>
          </cell>
          <cell r="U3694">
            <v>477</v>
          </cell>
        </row>
        <row r="3695">
          <cell r="B3695">
            <v>330405009</v>
          </cell>
          <cell r="C3695" t="str">
            <v>睫状体及脉络膜上腔放液术</v>
          </cell>
        </row>
        <row r="3695">
          <cell r="E3695" t="str">
            <v>特殊缝线</v>
          </cell>
          <cell r="F3695" t="str">
            <v>次</v>
          </cell>
        </row>
        <row r="3695">
          <cell r="I3695" t="str">
            <v>三级550 二级468 一级397</v>
          </cell>
        </row>
        <row r="3695">
          <cell r="K3695">
            <v>550</v>
          </cell>
          <cell r="L3695">
            <v>468</v>
          </cell>
          <cell r="M3695">
            <v>397</v>
          </cell>
        </row>
        <row r="3695">
          <cell r="S3695">
            <v>550</v>
          </cell>
          <cell r="T3695">
            <v>468</v>
          </cell>
          <cell r="U3695">
            <v>397</v>
          </cell>
        </row>
        <row r="3696">
          <cell r="B3696">
            <v>330405010</v>
          </cell>
          <cell r="C3696" t="str">
            <v>睫状体特殊治疗</v>
          </cell>
        </row>
        <row r="3696">
          <cell r="F3696" t="str">
            <v>单侧</v>
          </cell>
        </row>
        <row r="3696">
          <cell r="I3696" t="str">
            <v>三级550 二级468 一级397</v>
          </cell>
        </row>
        <row r="3696">
          <cell r="K3696">
            <v>550</v>
          </cell>
          <cell r="L3696">
            <v>468</v>
          </cell>
          <cell r="M3696">
            <v>397</v>
          </cell>
        </row>
        <row r="3696">
          <cell r="S3696">
            <v>550</v>
          </cell>
          <cell r="T3696">
            <v>468</v>
          </cell>
          <cell r="U3696">
            <v>397</v>
          </cell>
        </row>
        <row r="3697">
          <cell r="B3697">
            <v>330405011</v>
          </cell>
          <cell r="C3697" t="str">
            <v>前房角切开术</v>
          </cell>
          <cell r="D3697" t="str">
            <v>包括前房积血清除、房角粘连分离术</v>
          </cell>
        </row>
        <row r="3697">
          <cell r="F3697" t="str">
            <v>次</v>
          </cell>
        </row>
        <row r="3697">
          <cell r="I3697" t="str">
            <v>三级660 二级561 一级477</v>
          </cell>
        </row>
        <row r="3697">
          <cell r="K3697">
            <v>660</v>
          </cell>
          <cell r="L3697">
            <v>561</v>
          </cell>
          <cell r="M3697">
            <v>477</v>
          </cell>
        </row>
        <row r="3697">
          <cell r="S3697">
            <v>660</v>
          </cell>
          <cell r="T3697">
            <v>561</v>
          </cell>
          <cell r="U3697">
            <v>477</v>
          </cell>
        </row>
        <row r="3698">
          <cell r="B3698">
            <v>330405012</v>
          </cell>
          <cell r="C3698" t="str">
            <v>前房成形术</v>
          </cell>
        </row>
        <row r="3698">
          <cell r="F3698" t="str">
            <v>次</v>
          </cell>
        </row>
        <row r="3698">
          <cell r="I3698" t="str">
            <v>三级220 二级187 一级159</v>
          </cell>
        </row>
        <row r="3698">
          <cell r="K3698">
            <v>220</v>
          </cell>
          <cell r="L3698">
            <v>187</v>
          </cell>
          <cell r="M3698">
            <v>159</v>
          </cell>
        </row>
        <row r="3698">
          <cell r="S3698">
            <v>220</v>
          </cell>
          <cell r="T3698">
            <v>187</v>
          </cell>
          <cell r="U3698">
            <v>159</v>
          </cell>
        </row>
        <row r="3699">
          <cell r="B3699">
            <v>330405013</v>
          </cell>
          <cell r="C3699" t="str">
            <v>青光眼滤过术</v>
          </cell>
          <cell r="D3699" t="str">
            <v>包括小梁切除、虹膜嵌顿、巩膜灼滤</v>
          </cell>
        </row>
        <row r="3699">
          <cell r="F3699" t="str">
            <v>次</v>
          </cell>
        </row>
        <row r="3699">
          <cell r="I3699" t="str">
            <v>三级814 二级692 一级588</v>
          </cell>
        </row>
        <row r="3699">
          <cell r="K3699">
            <v>814</v>
          </cell>
          <cell r="L3699">
            <v>692</v>
          </cell>
          <cell r="M3699">
            <v>588</v>
          </cell>
        </row>
        <row r="3699">
          <cell r="S3699">
            <v>814</v>
          </cell>
          <cell r="T3699">
            <v>692</v>
          </cell>
          <cell r="U3699">
            <v>588</v>
          </cell>
        </row>
        <row r="3700">
          <cell r="B3700">
            <v>330405014</v>
          </cell>
          <cell r="C3700" t="str">
            <v>非穿透性小梁切除+透明质酸钠凝胶充填术</v>
          </cell>
        </row>
        <row r="3700">
          <cell r="E3700" t="str">
            <v>胶原膜</v>
          </cell>
          <cell r="F3700" t="str">
            <v>次</v>
          </cell>
        </row>
        <row r="3700">
          <cell r="I3700" t="str">
            <v>三级891 二级757 一级644</v>
          </cell>
        </row>
        <row r="3700">
          <cell r="K3700">
            <v>891</v>
          </cell>
          <cell r="L3700">
            <v>757</v>
          </cell>
          <cell r="M3700">
            <v>644</v>
          </cell>
        </row>
        <row r="3700">
          <cell r="S3700">
            <v>891</v>
          </cell>
          <cell r="T3700">
            <v>757</v>
          </cell>
          <cell r="U3700">
            <v>644</v>
          </cell>
        </row>
        <row r="3701">
          <cell r="B3701">
            <v>330405015</v>
          </cell>
          <cell r="C3701" t="str">
            <v>小梁切开术</v>
          </cell>
        </row>
        <row r="3701">
          <cell r="F3701" t="str">
            <v>次</v>
          </cell>
        </row>
        <row r="3701">
          <cell r="I3701" t="str">
            <v>三级891 二级757 一级644</v>
          </cell>
        </row>
        <row r="3701">
          <cell r="K3701">
            <v>891</v>
          </cell>
          <cell r="L3701">
            <v>757</v>
          </cell>
          <cell r="M3701">
            <v>644</v>
          </cell>
        </row>
        <row r="3701">
          <cell r="S3701">
            <v>891</v>
          </cell>
          <cell r="T3701">
            <v>757</v>
          </cell>
          <cell r="U3701">
            <v>644</v>
          </cell>
        </row>
        <row r="3702">
          <cell r="B3702">
            <v>330405016</v>
          </cell>
          <cell r="C3702" t="str">
            <v>小梁切开联合小梁切除术</v>
          </cell>
        </row>
        <row r="3702">
          <cell r="F3702" t="str">
            <v>次</v>
          </cell>
        </row>
        <row r="3702">
          <cell r="I3702" t="str">
            <v>三级1111 二级944 一级803</v>
          </cell>
        </row>
        <row r="3702">
          <cell r="K3702">
            <v>1111</v>
          </cell>
          <cell r="L3702">
            <v>944</v>
          </cell>
          <cell r="M3702">
            <v>803</v>
          </cell>
        </row>
        <row r="3702">
          <cell r="S3702">
            <v>1111</v>
          </cell>
          <cell r="T3702">
            <v>944</v>
          </cell>
          <cell r="U3702">
            <v>803</v>
          </cell>
        </row>
        <row r="3703">
          <cell r="B3703">
            <v>330405017</v>
          </cell>
          <cell r="C3703" t="str">
            <v>青光眼硅管植入术</v>
          </cell>
        </row>
        <row r="3703">
          <cell r="E3703" t="str">
            <v>硅管、青光眼阀巩膜片、粘弹剂</v>
          </cell>
          <cell r="F3703" t="str">
            <v>次</v>
          </cell>
        </row>
        <row r="3703">
          <cell r="I3703" t="str">
            <v>三级660 二级561 一级477</v>
          </cell>
        </row>
        <row r="3703">
          <cell r="K3703">
            <v>660</v>
          </cell>
          <cell r="L3703">
            <v>561</v>
          </cell>
          <cell r="M3703">
            <v>477</v>
          </cell>
        </row>
        <row r="3703">
          <cell r="S3703">
            <v>660</v>
          </cell>
          <cell r="T3703">
            <v>561</v>
          </cell>
          <cell r="U3703">
            <v>477</v>
          </cell>
        </row>
        <row r="3704">
          <cell r="B3704">
            <v>330405018</v>
          </cell>
          <cell r="C3704" t="str">
            <v>青光眼滤帘修复术</v>
          </cell>
        </row>
        <row r="3704">
          <cell r="F3704" t="str">
            <v>次</v>
          </cell>
        </row>
        <row r="3704">
          <cell r="I3704" t="str">
            <v>三级330 二级281 一级238</v>
          </cell>
        </row>
        <row r="3704">
          <cell r="K3704">
            <v>330</v>
          </cell>
          <cell r="L3704">
            <v>281</v>
          </cell>
          <cell r="M3704">
            <v>238</v>
          </cell>
        </row>
        <row r="3704">
          <cell r="S3704">
            <v>330</v>
          </cell>
          <cell r="T3704">
            <v>281</v>
          </cell>
          <cell r="U3704">
            <v>238</v>
          </cell>
        </row>
        <row r="3705">
          <cell r="B3705">
            <v>330405019</v>
          </cell>
          <cell r="C3705" t="str">
            <v>青光眼滤过泡分离术</v>
          </cell>
        </row>
        <row r="3705">
          <cell r="F3705" t="str">
            <v>次</v>
          </cell>
        </row>
        <row r="3705">
          <cell r="I3705" t="str">
            <v>三级330 二级281 一级238</v>
          </cell>
        </row>
        <row r="3705">
          <cell r="K3705">
            <v>330</v>
          </cell>
          <cell r="L3705">
            <v>281</v>
          </cell>
          <cell r="M3705">
            <v>238</v>
          </cell>
        </row>
        <row r="3705">
          <cell r="S3705">
            <v>330</v>
          </cell>
          <cell r="T3705">
            <v>281</v>
          </cell>
          <cell r="U3705">
            <v>238</v>
          </cell>
        </row>
        <row r="3706">
          <cell r="B3706">
            <v>330405020</v>
          </cell>
          <cell r="C3706" t="str">
            <v>青光眼滤过泡修补术</v>
          </cell>
        </row>
        <row r="3706">
          <cell r="E3706" t="str">
            <v>特殊缝线</v>
          </cell>
          <cell r="F3706" t="str">
            <v>次</v>
          </cell>
        </row>
        <row r="3706">
          <cell r="I3706" t="str">
            <v>三级528 二级449 一级381</v>
          </cell>
        </row>
        <row r="3706">
          <cell r="K3706">
            <v>528</v>
          </cell>
          <cell r="L3706">
            <v>449</v>
          </cell>
          <cell r="M3706">
            <v>381</v>
          </cell>
        </row>
        <row r="3706">
          <cell r="S3706">
            <v>528</v>
          </cell>
          <cell r="T3706">
            <v>449</v>
          </cell>
          <cell r="U3706">
            <v>381</v>
          </cell>
        </row>
        <row r="3707">
          <cell r="B3707">
            <v>330405021</v>
          </cell>
          <cell r="C3707" t="str">
            <v>巩膜缩短术</v>
          </cell>
        </row>
        <row r="3707">
          <cell r="F3707" t="str">
            <v>次</v>
          </cell>
        </row>
        <row r="3707">
          <cell r="I3707" t="str">
            <v>三级550 二级468 一级397</v>
          </cell>
        </row>
        <row r="3707">
          <cell r="K3707">
            <v>550</v>
          </cell>
          <cell r="L3707">
            <v>468</v>
          </cell>
          <cell r="M3707">
            <v>397</v>
          </cell>
        </row>
        <row r="3707">
          <cell r="S3707">
            <v>550</v>
          </cell>
          <cell r="T3707">
            <v>468</v>
          </cell>
          <cell r="U3707">
            <v>397</v>
          </cell>
        </row>
        <row r="3708">
          <cell r="B3708">
            <v>330405022</v>
          </cell>
          <cell r="C3708" t="str">
            <v>高强度超声聚焦刀青光眼治疗</v>
          </cell>
          <cell r="D3708" t="str">
            <v>使用高强度聚焦超声精确定位于眼部房水产生部位选择性热消融部分靶组织，减少房水产生，降低眼内压，治疗青光眼。</v>
          </cell>
          <cell r="E3708" t="str">
            <v>一次性使用治疗头</v>
          </cell>
          <cell r="F3708" t="str">
            <v>单侧</v>
          </cell>
        </row>
        <row r="3708">
          <cell r="I3708" t="str">
            <v>自主定价</v>
          </cell>
        </row>
        <row r="3708">
          <cell r="K3708" t="str">
            <v>自主定价</v>
          </cell>
        </row>
        <row r="3708">
          <cell r="S3708" t="str">
            <v>自主定价</v>
          </cell>
          <cell r="T3708" t="str">
            <v>自主定价</v>
          </cell>
          <cell r="U3708" t="str">
            <v>自主定价</v>
          </cell>
        </row>
        <row r="3709">
          <cell r="B3709">
            <v>330405023</v>
          </cell>
          <cell r="C3709" t="str">
            <v>非穿透性激光深层巩膜切除术</v>
          </cell>
          <cell r="D3709" t="str">
            <v>使用手术显微、二氧化碳激光进行手术。</v>
          </cell>
        </row>
        <row r="3709">
          <cell r="F3709" t="str">
            <v>单眼</v>
          </cell>
        </row>
        <row r="3709">
          <cell r="I3709" t="str">
            <v>自主定价</v>
          </cell>
        </row>
        <row r="3709">
          <cell r="K3709" t="str">
            <v>自主定价</v>
          </cell>
        </row>
        <row r="3709">
          <cell r="S3709" t="str">
            <v>自主定价</v>
          </cell>
          <cell r="T3709" t="str">
            <v>自主定价</v>
          </cell>
          <cell r="U3709" t="str">
            <v>自主定价</v>
          </cell>
        </row>
        <row r="3710">
          <cell r="B3710">
            <v>330406</v>
          </cell>
          <cell r="C3710" t="str">
            <v>晶状体手术</v>
          </cell>
        </row>
        <row r="3711">
          <cell r="B3711">
            <v>330406001</v>
          </cell>
          <cell r="C3711" t="str">
            <v>白内障截囊吸取术</v>
          </cell>
        </row>
        <row r="3711">
          <cell r="E3711" t="str">
            <v>粘弹剂</v>
          </cell>
          <cell r="F3711" t="str">
            <v>次</v>
          </cell>
        </row>
        <row r="3711">
          <cell r="I3711" t="str">
            <v>三级550 二级468 一级397</v>
          </cell>
        </row>
        <row r="3711">
          <cell r="K3711">
            <v>550</v>
          </cell>
          <cell r="L3711">
            <v>468</v>
          </cell>
          <cell r="M3711">
            <v>397</v>
          </cell>
        </row>
        <row r="3711">
          <cell r="S3711">
            <v>550</v>
          </cell>
          <cell r="T3711">
            <v>468</v>
          </cell>
          <cell r="U3711">
            <v>397</v>
          </cell>
        </row>
        <row r="3712">
          <cell r="B3712">
            <v>330406002</v>
          </cell>
          <cell r="C3712" t="str">
            <v>白内障囊膜切除术</v>
          </cell>
        </row>
        <row r="3712">
          <cell r="E3712" t="str">
            <v>粘弹剂</v>
          </cell>
          <cell r="F3712" t="str">
            <v>次</v>
          </cell>
        </row>
        <row r="3712">
          <cell r="I3712" t="str">
            <v>三级550 二级468 一级397</v>
          </cell>
        </row>
        <row r="3712">
          <cell r="K3712">
            <v>550</v>
          </cell>
          <cell r="L3712">
            <v>468</v>
          </cell>
          <cell r="M3712">
            <v>397</v>
          </cell>
        </row>
        <row r="3712">
          <cell r="S3712">
            <v>550</v>
          </cell>
          <cell r="T3712">
            <v>468</v>
          </cell>
          <cell r="U3712">
            <v>397</v>
          </cell>
        </row>
        <row r="3713">
          <cell r="B3713">
            <v>330406003</v>
          </cell>
          <cell r="C3713" t="str">
            <v>白内障囊内摘除术</v>
          </cell>
        </row>
        <row r="3713">
          <cell r="F3713" t="str">
            <v>次</v>
          </cell>
        </row>
        <row r="3713">
          <cell r="I3713" t="str">
            <v>三级781 二级664 一级564</v>
          </cell>
        </row>
        <row r="3713">
          <cell r="K3713">
            <v>781</v>
          </cell>
          <cell r="L3713">
            <v>664</v>
          </cell>
          <cell r="M3713">
            <v>564</v>
          </cell>
        </row>
        <row r="3713">
          <cell r="S3713">
            <v>781</v>
          </cell>
          <cell r="T3713">
            <v>664</v>
          </cell>
          <cell r="U3713">
            <v>564</v>
          </cell>
        </row>
        <row r="3714">
          <cell r="B3714">
            <v>330406004</v>
          </cell>
          <cell r="C3714" t="str">
            <v>白内障囊外摘除术</v>
          </cell>
        </row>
        <row r="3714">
          <cell r="E3714" t="str">
            <v>粘弹剂</v>
          </cell>
          <cell r="F3714" t="str">
            <v>次</v>
          </cell>
        </row>
        <row r="3714">
          <cell r="I3714" t="str">
            <v>三级781 二级664 一级564</v>
          </cell>
        </row>
        <row r="3714">
          <cell r="K3714">
            <v>781</v>
          </cell>
          <cell r="L3714">
            <v>664</v>
          </cell>
          <cell r="M3714">
            <v>564</v>
          </cell>
        </row>
        <row r="3714">
          <cell r="S3714">
            <v>781</v>
          </cell>
          <cell r="T3714">
            <v>664</v>
          </cell>
          <cell r="U3714">
            <v>564</v>
          </cell>
        </row>
        <row r="3715">
          <cell r="B3715">
            <v>330406005</v>
          </cell>
          <cell r="C3715" t="str">
            <v>白内障超声乳化摘除术</v>
          </cell>
        </row>
        <row r="3715">
          <cell r="F3715" t="str">
            <v>次</v>
          </cell>
        </row>
        <row r="3715">
          <cell r="I3715" t="str">
            <v>三级2040 二级1734 一级1474</v>
          </cell>
        </row>
        <row r="3715">
          <cell r="K3715">
            <v>2040</v>
          </cell>
          <cell r="L3715">
            <v>1734</v>
          </cell>
          <cell r="M3715">
            <v>1474</v>
          </cell>
        </row>
        <row r="3715">
          <cell r="S3715">
            <v>2040</v>
          </cell>
          <cell r="T3715">
            <v>1734</v>
          </cell>
          <cell r="U3715">
            <v>1474</v>
          </cell>
        </row>
        <row r="3716">
          <cell r="B3716">
            <v>330406006</v>
          </cell>
          <cell r="C3716" t="str">
            <v>白内障囊外摘除+人工晶体植入术</v>
          </cell>
        </row>
        <row r="3716">
          <cell r="E3716" t="str">
            <v>人工晶体、粘弹剂</v>
          </cell>
          <cell r="F3716" t="str">
            <v>次</v>
          </cell>
        </row>
        <row r="3716">
          <cell r="I3716" t="str">
            <v>三级1221 二级1038 一级882</v>
          </cell>
        </row>
        <row r="3716">
          <cell r="K3716">
            <v>1221</v>
          </cell>
          <cell r="L3716">
            <v>1038</v>
          </cell>
          <cell r="M3716">
            <v>882</v>
          </cell>
        </row>
        <row r="3716">
          <cell r="S3716">
            <v>1221</v>
          </cell>
          <cell r="T3716">
            <v>1038</v>
          </cell>
          <cell r="U3716">
            <v>882</v>
          </cell>
        </row>
        <row r="3717">
          <cell r="B3717">
            <v>330406007</v>
          </cell>
          <cell r="C3717" t="str">
            <v>人工晶体复位术</v>
          </cell>
        </row>
        <row r="3717">
          <cell r="F3717" t="str">
            <v>次</v>
          </cell>
        </row>
        <row r="3717">
          <cell r="I3717" t="str">
            <v>三级330 二级281 一级238</v>
          </cell>
        </row>
        <row r="3717">
          <cell r="K3717">
            <v>330</v>
          </cell>
          <cell r="L3717">
            <v>281</v>
          </cell>
          <cell r="M3717">
            <v>238</v>
          </cell>
        </row>
        <row r="3717">
          <cell r="S3717">
            <v>330</v>
          </cell>
          <cell r="T3717">
            <v>281</v>
          </cell>
          <cell r="U3717">
            <v>238</v>
          </cell>
        </row>
        <row r="3718">
          <cell r="B3718">
            <v>330406008</v>
          </cell>
          <cell r="C3718" t="str">
            <v>人工晶体置换术</v>
          </cell>
        </row>
        <row r="3718">
          <cell r="E3718" t="str">
            <v>人工晶体</v>
          </cell>
          <cell r="F3718" t="str">
            <v>次</v>
          </cell>
        </row>
        <row r="3718">
          <cell r="I3718" t="str">
            <v>三级1331 二级1131 一级962</v>
          </cell>
        </row>
        <row r="3718">
          <cell r="K3718">
            <v>1331</v>
          </cell>
          <cell r="L3718">
            <v>1131</v>
          </cell>
          <cell r="M3718">
            <v>962</v>
          </cell>
        </row>
        <row r="3718">
          <cell r="S3718">
            <v>1331</v>
          </cell>
          <cell r="T3718">
            <v>1131</v>
          </cell>
          <cell r="U3718">
            <v>962</v>
          </cell>
        </row>
        <row r="3719">
          <cell r="B3719">
            <v>330406009</v>
          </cell>
          <cell r="C3719" t="str">
            <v>二期人工晶体植入术</v>
          </cell>
          <cell r="D3719" t="str">
            <v>有晶体眼后房型人工晶体植入术;有晶体眼前房型人工晶体植入术.</v>
          </cell>
          <cell r="E3719" t="str">
            <v>人工晶体、粘弹剂</v>
          </cell>
          <cell r="F3719" t="str">
            <v>次</v>
          </cell>
          <cell r="G3719" t="str">
            <v>有晶体眼前房型人工晶体植入术加收250元;有晶体眼后房型人工晶体植入术加收880元</v>
          </cell>
        </row>
        <row r="3719">
          <cell r="I3719" t="str">
            <v>三级891 二级757 一级644</v>
          </cell>
        </row>
        <row r="3719">
          <cell r="K3719">
            <v>891</v>
          </cell>
          <cell r="L3719">
            <v>757</v>
          </cell>
          <cell r="M3719">
            <v>644</v>
          </cell>
        </row>
        <row r="3719">
          <cell r="S3719">
            <v>891</v>
          </cell>
          <cell r="T3719">
            <v>757</v>
          </cell>
          <cell r="U3719">
            <v>644</v>
          </cell>
        </row>
        <row r="3720">
          <cell r="B3720">
            <v>330406010</v>
          </cell>
          <cell r="C3720" t="str">
            <v>白内障超声乳化摘除术+人工晶体植入术</v>
          </cell>
        </row>
        <row r="3720">
          <cell r="E3720" t="str">
            <v>人工晶体、粘弹剂、乳化专用刀</v>
          </cell>
          <cell r="F3720" t="str">
            <v>次</v>
          </cell>
          <cell r="G3720" t="str">
            <v>飞秒激光辅助操作项目由医疗机构自主定价</v>
          </cell>
        </row>
        <row r="3720">
          <cell r="I3720" t="str">
            <v>三级2700 二级2300 一级1955</v>
          </cell>
        </row>
        <row r="3720">
          <cell r="K3720">
            <v>2700</v>
          </cell>
          <cell r="L3720">
            <v>2300</v>
          </cell>
          <cell r="M3720">
            <v>1955</v>
          </cell>
        </row>
        <row r="3720">
          <cell r="S3720">
            <v>2700</v>
          </cell>
          <cell r="T3720">
            <v>2300</v>
          </cell>
          <cell r="U3720">
            <v>1955</v>
          </cell>
        </row>
        <row r="3721">
          <cell r="B3721">
            <v>330406011</v>
          </cell>
          <cell r="C3721" t="str">
            <v>人工晶体睫状沟固定术</v>
          </cell>
        </row>
        <row r="3721">
          <cell r="E3721" t="str">
            <v>人工晶体、粘弹剂</v>
          </cell>
          <cell r="F3721" t="str">
            <v>次</v>
          </cell>
        </row>
        <row r="3721">
          <cell r="I3721" t="str">
            <v>三级726 二级617 一级525</v>
          </cell>
        </row>
        <row r="3721">
          <cell r="K3721">
            <v>726</v>
          </cell>
          <cell r="L3721">
            <v>617</v>
          </cell>
          <cell r="M3721">
            <v>525</v>
          </cell>
        </row>
        <row r="3721">
          <cell r="S3721">
            <v>726</v>
          </cell>
          <cell r="T3721">
            <v>617</v>
          </cell>
          <cell r="U3721">
            <v>525</v>
          </cell>
        </row>
        <row r="3722">
          <cell r="B3722">
            <v>330406012</v>
          </cell>
          <cell r="C3722" t="str">
            <v>人工晶体取岀术</v>
          </cell>
        </row>
        <row r="3722">
          <cell r="E3722" t="str">
            <v>粘弹剂</v>
          </cell>
          <cell r="F3722" t="str">
            <v>次</v>
          </cell>
        </row>
        <row r="3722">
          <cell r="I3722" t="str">
            <v>三级660 二级561 一级477</v>
          </cell>
        </row>
        <row r="3722">
          <cell r="K3722">
            <v>660</v>
          </cell>
          <cell r="L3722">
            <v>561</v>
          </cell>
          <cell r="M3722">
            <v>477</v>
          </cell>
        </row>
        <row r="3722">
          <cell r="S3722">
            <v>660</v>
          </cell>
          <cell r="T3722">
            <v>561</v>
          </cell>
          <cell r="U3722">
            <v>477</v>
          </cell>
        </row>
        <row r="3723">
          <cell r="B3723">
            <v>330406013</v>
          </cell>
          <cell r="C3723" t="str">
            <v>白内障青光眼联合手术</v>
          </cell>
        </row>
        <row r="3723">
          <cell r="E3723" t="str">
            <v>粘弹剂</v>
          </cell>
          <cell r="F3723" t="str">
            <v>次</v>
          </cell>
        </row>
        <row r="3723">
          <cell r="I3723" t="str">
            <v>三级1661 二级1412 一级1200</v>
          </cell>
        </row>
        <row r="3723">
          <cell r="K3723">
            <v>1661</v>
          </cell>
          <cell r="L3723">
            <v>1412</v>
          </cell>
          <cell r="M3723">
            <v>1200</v>
          </cell>
        </row>
        <row r="3723">
          <cell r="S3723">
            <v>1661</v>
          </cell>
          <cell r="T3723">
            <v>1412</v>
          </cell>
          <cell r="U3723">
            <v>1200</v>
          </cell>
        </row>
        <row r="3724">
          <cell r="B3724">
            <v>330406014</v>
          </cell>
          <cell r="C3724" t="str">
            <v>白内障摘除联合青光眼硅管植入术</v>
          </cell>
        </row>
        <row r="3724">
          <cell r="F3724" t="str">
            <v>次</v>
          </cell>
        </row>
        <row r="3724">
          <cell r="I3724" t="str">
            <v>三级1111 二级944 一级803</v>
          </cell>
        </row>
        <row r="3724">
          <cell r="K3724">
            <v>1111</v>
          </cell>
          <cell r="L3724">
            <v>944</v>
          </cell>
          <cell r="M3724">
            <v>803</v>
          </cell>
        </row>
        <row r="3724">
          <cell r="S3724">
            <v>1111</v>
          </cell>
          <cell r="T3724">
            <v>944</v>
          </cell>
          <cell r="U3724">
            <v>803</v>
          </cell>
        </row>
        <row r="3725">
          <cell r="B3725">
            <v>330406015</v>
          </cell>
          <cell r="C3725" t="str">
            <v>白内障囊外摘除联合青光眼人工晶体植入术</v>
          </cell>
        </row>
        <row r="3725">
          <cell r="E3725" t="str">
            <v>人工晶体、粘弹剂</v>
          </cell>
          <cell r="F3725" t="str">
            <v>次</v>
          </cell>
        </row>
        <row r="3725">
          <cell r="I3725" t="str">
            <v>三级2442 二级2076 一级1764</v>
          </cell>
        </row>
        <row r="3725">
          <cell r="K3725">
            <v>2442</v>
          </cell>
          <cell r="L3725">
            <v>2076</v>
          </cell>
          <cell r="M3725">
            <v>1764</v>
          </cell>
        </row>
        <row r="3725">
          <cell r="S3725">
            <v>2442</v>
          </cell>
          <cell r="T3725">
            <v>2076</v>
          </cell>
          <cell r="U3725">
            <v>1764</v>
          </cell>
        </row>
        <row r="3726">
          <cell r="B3726">
            <v>330406016</v>
          </cell>
          <cell r="C3726" t="str">
            <v>穿透性角膜移植联合白内障囊外摘除及人工晶体植入术（三联术）</v>
          </cell>
        </row>
        <row r="3726">
          <cell r="E3726" t="str">
            <v>供体角膜、人工角膜、人工晶体、粘弹剂</v>
          </cell>
          <cell r="F3726" t="str">
            <v>次</v>
          </cell>
        </row>
        <row r="3726">
          <cell r="I3726" t="str">
            <v>三级2629 二级2235 一级1899</v>
          </cell>
        </row>
        <row r="3726">
          <cell r="K3726">
            <v>2629</v>
          </cell>
          <cell r="L3726">
            <v>2235</v>
          </cell>
          <cell r="M3726">
            <v>1899</v>
          </cell>
        </row>
        <row r="3726">
          <cell r="S3726">
            <v>2629</v>
          </cell>
          <cell r="T3726">
            <v>2235</v>
          </cell>
          <cell r="U3726">
            <v>1899</v>
          </cell>
        </row>
        <row r="3727">
          <cell r="B3727">
            <v>330406017</v>
          </cell>
          <cell r="C3727" t="str">
            <v>白内障摘除联合玻璃体切割术</v>
          </cell>
          <cell r="D3727" t="str">
            <v>包括前路摘晶体，后路摘晶体</v>
          </cell>
          <cell r="E3727" t="str">
            <v>人工晶体、粘弹剂</v>
          </cell>
          <cell r="F3727" t="str">
            <v>次</v>
          </cell>
        </row>
        <row r="3727">
          <cell r="I3727" t="str">
            <v>三级2222 二级1889 一级1605</v>
          </cell>
        </row>
        <row r="3727">
          <cell r="K3727">
            <v>2222</v>
          </cell>
          <cell r="L3727">
            <v>1889</v>
          </cell>
          <cell r="M3727">
            <v>1605</v>
          </cell>
        </row>
        <row r="3727">
          <cell r="S3727">
            <v>2222</v>
          </cell>
          <cell r="T3727">
            <v>1889</v>
          </cell>
          <cell r="U3727">
            <v>1605</v>
          </cell>
        </row>
        <row r="3728">
          <cell r="B3728">
            <v>330406018</v>
          </cell>
          <cell r="C3728" t="str">
            <v>球内异物取岀术联合晶体玻璃体切除及人工晶体植入术（四联术）</v>
          </cell>
        </row>
        <row r="3728">
          <cell r="E3728" t="str">
            <v>人工晶体</v>
          </cell>
          <cell r="F3728" t="str">
            <v>次</v>
          </cell>
        </row>
        <row r="3728">
          <cell r="I3728" t="str">
            <v>三级3740 二级3179 一级2702</v>
          </cell>
        </row>
        <row r="3728">
          <cell r="K3728">
            <v>3740</v>
          </cell>
          <cell r="L3728">
            <v>3179</v>
          </cell>
          <cell r="M3728">
            <v>2702</v>
          </cell>
        </row>
        <row r="3728">
          <cell r="S3728">
            <v>3740</v>
          </cell>
          <cell r="T3728">
            <v>3179</v>
          </cell>
          <cell r="U3728">
            <v>2702</v>
          </cell>
        </row>
        <row r="3729">
          <cell r="B3729">
            <v>330406019</v>
          </cell>
          <cell r="C3729" t="str">
            <v>非正常晶体手术</v>
          </cell>
          <cell r="D3729" t="str">
            <v>包括晶体半脱位、晶体切除、瞳孔广泛粘连强直或闭锁、抗青光眼术后</v>
          </cell>
        </row>
        <row r="3729">
          <cell r="F3729" t="str">
            <v>次</v>
          </cell>
        </row>
        <row r="3729">
          <cell r="I3729" t="str">
            <v>三级1661 二级1412 一级1200</v>
          </cell>
        </row>
        <row r="3729">
          <cell r="K3729">
            <v>1661</v>
          </cell>
          <cell r="L3729">
            <v>1412</v>
          </cell>
          <cell r="M3729">
            <v>1200</v>
          </cell>
        </row>
        <row r="3729">
          <cell r="S3729">
            <v>1661</v>
          </cell>
          <cell r="T3729">
            <v>1412</v>
          </cell>
          <cell r="U3729">
            <v>1200</v>
          </cell>
        </row>
        <row r="3730">
          <cell r="B3730">
            <v>330406020</v>
          </cell>
          <cell r="C3730" t="str">
            <v>晶体张力环置入术</v>
          </cell>
        </row>
        <row r="3730">
          <cell r="E3730" t="str">
            <v>张力环</v>
          </cell>
          <cell r="F3730" t="str">
            <v>单侧</v>
          </cell>
        </row>
        <row r="3730">
          <cell r="I3730" t="str">
            <v>三级440 二级374 一级318</v>
          </cell>
        </row>
        <row r="3730">
          <cell r="K3730">
            <v>440</v>
          </cell>
          <cell r="L3730">
            <v>374</v>
          </cell>
          <cell r="M3730">
            <v>318</v>
          </cell>
        </row>
        <row r="3730">
          <cell r="S3730">
            <v>440</v>
          </cell>
          <cell r="T3730">
            <v>374</v>
          </cell>
          <cell r="U3730">
            <v>318</v>
          </cell>
        </row>
        <row r="3731">
          <cell r="B3731">
            <v>330406021</v>
          </cell>
          <cell r="C3731" t="str">
            <v>人工晶体悬吊术</v>
          </cell>
        </row>
        <row r="3731">
          <cell r="F3731" t="str">
            <v>单侧</v>
          </cell>
        </row>
        <row r="3731">
          <cell r="I3731" t="str">
            <v>三级891 二级757 一级644</v>
          </cell>
        </row>
        <row r="3731">
          <cell r="K3731">
            <v>891</v>
          </cell>
          <cell r="L3731">
            <v>757</v>
          </cell>
          <cell r="M3731">
            <v>644</v>
          </cell>
        </row>
        <row r="3731">
          <cell r="S3731">
            <v>891</v>
          </cell>
          <cell r="T3731">
            <v>757</v>
          </cell>
          <cell r="U3731">
            <v>644</v>
          </cell>
        </row>
        <row r="3732">
          <cell r="B3732">
            <v>330406022</v>
          </cell>
          <cell r="C3732" t="str">
            <v>白内障围手术期规划</v>
          </cell>
          <cell r="D3732" t="str">
            <v>术前角膜缘血管及虹膜图像采集，术中切口定位及大小引导，撕囊辅助，居中性引导，散光轴向引导。术前自动对诊断设备生成的参考图像和通过显微镜观察到患者眼部的显微图像进行一致性检查。</v>
          </cell>
        </row>
        <row r="3732">
          <cell r="F3732" t="str">
            <v>单侧</v>
          </cell>
        </row>
        <row r="3732">
          <cell r="I3732" t="str">
            <v>自主定价</v>
          </cell>
        </row>
        <row r="3732">
          <cell r="K3732" t="str">
            <v>自主定价</v>
          </cell>
        </row>
        <row r="3732">
          <cell r="S3732" t="str">
            <v>自主定价</v>
          </cell>
          <cell r="T3732" t="str">
            <v>自主定价</v>
          </cell>
          <cell r="U3732" t="str">
            <v>自主定价</v>
          </cell>
        </row>
        <row r="3733">
          <cell r="B3733">
            <v>330407</v>
          </cell>
          <cell r="C3733" t="str">
            <v>视网膜、脉络膜、后房手术</v>
          </cell>
        </row>
        <row r="3734">
          <cell r="B3734">
            <v>330407001</v>
          </cell>
          <cell r="C3734" t="str">
            <v>玻璃体穿刺抽液术</v>
          </cell>
          <cell r="D3734" t="str">
            <v>含玻璃体注气、注液；包括注药</v>
          </cell>
        </row>
        <row r="3734">
          <cell r="F3734" t="str">
            <v>次</v>
          </cell>
        </row>
        <row r="3734">
          <cell r="I3734" t="str">
            <v>三级440 二级374 一级318</v>
          </cell>
        </row>
        <row r="3734">
          <cell r="K3734">
            <v>440</v>
          </cell>
          <cell r="L3734">
            <v>374</v>
          </cell>
          <cell r="M3734">
            <v>318</v>
          </cell>
        </row>
        <row r="3734">
          <cell r="S3734">
            <v>440</v>
          </cell>
          <cell r="T3734">
            <v>374</v>
          </cell>
          <cell r="U3734">
            <v>318</v>
          </cell>
        </row>
        <row r="3735">
          <cell r="B3735">
            <v>330407002</v>
          </cell>
          <cell r="C3735" t="str">
            <v>玻璃体切除术</v>
          </cell>
        </row>
        <row r="3735">
          <cell r="E3735" t="str">
            <v>玻璃体切割头、膨胀气体、硅油、重水</v>
          </cell>
          <cell r="F3735" t="str">
            <v>次</v>
          </cell>
          <cell r="G3735" t="str">
            <v>激光、膨胀气体、硅油、重水每增加一项加收100兀。前段玻璃体切割收380元，玻璃体微创手术加收630元;眼内激光术（300点以下）收630元,眼内激光术（300点到500点）收1010元，眼内激光术（500点以上）收1510元</v>
          </cell>
        </row>
        <row r="3735">
          <cell r="I3735" t="str">
            <v>三级2200 二级1800 一级1530</v>
          </cell>
        </row>
        <row r="3735">
          <cell r="K3735">
            <v>2200</v>
          </cell>
          <cell r="L3735">
            <v>1800</v>
          </cell>
          <cell r="M3735">
            <v>1530</v>
          </cell>
        </row>
        <row r="3735">
          <cell r="S3735">
            <v>2200</v>
          </cell>
          <cell r="T3735">
            <v>1800</v>
          </cell>
          <cell r="U3735">
            <v>1530</v>
          </cell>
        </row>
        <row r="3736">
          <cell r="B3736">
            <v>330407003</v>
          </cell>
          <cell r="C3736" t="str">
            <v>玻璃体内猪囊尾蝴取岀术</v>
          </cell>
        </row>
        <row r="3736">
          <cell r="E3736" t="str">
            <v>玻璃体切割头</v>
          </cell>
          <cell r="F3736" t="str">
            <v>次</v>
          </cell>
          <cell r="G3736" t="str">
            <v>激光、膨胀气体、硅油、重水每增加一项加收100元</v>
          </cell>
        </row>
        <row r="3736">
          <cell r="I3736" t="str">
            <v>三级1991 二级1692 一级1438</v>
          </cell>
        </row>
        <row r="3736">
          <cell r="K3736">
            <v>1991</v>
          </cell>
          <cell r="L3736">
            <v>1692</v>
          </cell>
          <cell r="M3736">
            <v>1438</v>
          </cell>
        </row>
        <row r="3736">
          <cell r="S3736">
            <v>1991</v>
          </cell>
          <cell r="T3736">
            <v>1692</v>
          </cell>
          <cell r="U3736">
            <v>1438</v>
          </cell>
        </row>
        <row r="3737">
          <cell r="B3737">
            <v>330407004</v>
          </cell>
          <cell r="C3737" t="str">
            <v>视网膜脱离修复术</v>
          </cell>
          <cell r="D3737" t="str">
            <v>包括外加压、环扎术、内加压；放液术</v>
          </cell>
          <cell r="E3737" t="str">
            <v>硅胶植入物</v>
          </cell>
          <cell r="F3737" t="str">
            <v>次</v>
          </cell>
          <cell r="G3737" t="str">
            <v>巩膜外环扎收630元，巩膜外垫压收630元，放液术收250元</v>
          </cell>
        </row>
        <row r="3737">
          <cell r="I3737" t="str">
            <v>三级1331 二级1131 一级962</v>
          </cell>
        </row>
        <row r="3737">
          <cell r="K3737">
            <v>1331</v>
          </cell>
          <cell r="L3737">
            <v>1131</v>
          </cell>
          <cell r="M3737">
            <v>962</v>
          </cell>
        </row>
        <row r="3737">
          <cell r="S3737">
            <v>1331</v>
          </cell>
          <cell r="T3737">
            <v>1131</v>
          </cell>
          <cell r="U3737">
            <v>962</v>
          </cell>
        </row>
        <row r="3738">
          <cell r="B3738">
            <v>330407005</v>
          </cell>
          <cell r="C3738" t="str">
            <v>复杂视网膜脱离修复术</v>
          </cell>
          <cell r="D3738" t="str">
            <v>包括巨大裂孔、黄斑裂孔、膜增殖、视网膜下膜取岀术、硅油充填、球内注气、前膜剥膜</v>
          </cell>
          <cell r="E3738" t="str">
            <v>玻璃体切割头、硅胶、膨胀气体、重水、硅油</v>
          </cell>
          <cell r="F3738" t="str">
            <v>次</v>
          </cell>
          <cell r="G3738" t="str">
            <v>激光、冷凝、电凝等法可分别计价，眼内激光术（300点以下）630元，眼内激光术（300点到500点）1010元，眼内激光术（500点以上）1510元</v>
          </cell>
        </row>
        <row r="3738">
          <cell r="I3738" t="str">
            <v>三级1991 二级1692 一级1438</v>
          </cell>
        </row>
        <row r="3738">
          <cell r="K3738">
            <v>1991</v>
          </cell>
          <cell r="L3738">
            <v>1692</v>
          </cell>
          <cell r="M3738">
            <v>1438</v>
          </cell>
        </row>
        <row r="3738">
          <cell r="S3738">
            <v>1991</v>
          </cell>
          <cell r="T3738">
            <v>1692</v>
          </cell>
          <cell r="U3738">
            <v>1438</v>
          </cell>
        </row>
        <row r="3739">
          <cell r="B3739">
            <v>330407006</v>
          </cell>
          <cell r="C3739" t="str">
            <v>黄斑裂孔注气术</v>
          </cell>
        </row>
        <row r="3739">
          <cell r="E3739" t="str">
            <v>膨胀气体</v>
          </cell>
          <cell r="F3739" t="str">
            <v>次</v>
          </cell>
        </row>
        <row r="3739">
          <cell r="I3739" t="str">
            <v>三级550 二级468 一级397</v>
          </cell>
        </row>
        <row r="3739">
          <cell r="K3739">
            <v>550</v>
          </cell>
          <cell r="L3739">
            <v>468</v>
          </cell>
          <cell r="M3739">
            <v>397</v>
          </cell>
        </row>
        <row r="3739">
          <cell r="S3739">
            <v>550</v>
          </cell>
          <cell r="T3739">
            <v>468</v>
          </cell>
          <cell r="U3739">
            <v>397</v>
          </cell>
        </row>
        <row r="3740">
          <cell r="B3740">
            <v>330407007</v>
          </cell>
          <cell r="C3740" t="str">
            <v>黄斑裂孔封闭术</v>
          </cell>
        </row>
        <row r="3740">
          <cell r="F3740" t="str">
            <v>次</v>
          </cell>
        </row>
        <row r="3740">
          <cell r="I3740" t="str">
            <v>三级330 二级281 一级238</v>
          </cell>
        </row>
        <row r="3740">
          <cell r="K3740">
            <v>330</v>
          </cell>
          <cell r="L3740">
            <v>281</v>
          </cell>
          <cell r="M3740">
            <v>238</v>
          </cell>
        </row>
        <row r="3740">
          <cell r="S3740">
            <v>330</v>
          </cell>
          <cell r="T3740">
            <v>281</v>
          </cell>
          <cell r="U3740">
            <v>238</v>
          </cell>
        </row>
        <row r="3741">
          <cell r="B3741">
            <v>330407008</v>
          </cell>
          <cell r="C3741" t="str">
            <v>黄斑前膜术</v>
          </cell>
        </row>
        <row r="3741">
          <cell r="F3741" t="str">
            <v>次</v>
          </cell>
        </row>
        <row r="3741">
          <cell r="I3741" t="str">
            <v>三级1111 二级944 一级803</v>
          </cell>
        </row>
        <row r="3741">
          <cell r="K3741">
            <v>1111</v>
          </cell>
          <cell r="L3741">
            <v>944</v>
          </cell>
          <cell r="M3741">
            <v>803</v>
          </cell>
        </row>
        <row r="3741">
          <cell r="S3741">
            <v>1111</v>
          </cell>
          <cell r="T3741">
            <v>944</v>
          </cell>
          <cell r="U3741">
            <v>803</v>
          </cell>
        </row>
        <row r="3742">
          <cell r="B3742">
            <v>330407009</v>
          </cell>
          <cell r="C3742" t="str">
            <v>黄斑下膜取岀术</v>
          </cell>
        </row>
        <row r="3742">
          <cell r="F3742" t="str">
            <v>次</v>
          </cell>
        </row>
        <row r="3742">
          <cell r="I3742" t="str">
            <v>三级1331 二级1131 一级962</v>
          </cell>
        </row>
        <row r="3742">
          <cell r="K3742">
            <v>1331</v>
          </cell>
          <cell r="L3742">
            <v>1131</v>
          </cell>
          <cell r="M3742">
            <v>962</v>
          </cell>
        </row>
        <row r="3742">
          <cell r="S3742">
            <v>1331</v>
          </cell>
          <cell r="T3742">
            <v>1131</v>
          </cell>
          <cell r="U3742">
            <v>962</v>
          </cell>
        </row>
        <row r="3743">
          <cell r="B3743">
            <v>330407010</v>
          </cell>
          <cell r="C3743" t="str">
            <v>黄斑转位术</v>
          </cell>
        </row>
        <row r="3743">
          <cell r="F3743" t="str">
            <v>次</v>
          </cell>
        </row>
        <row r="3743">
          <cell r="I3743" t="str">
            <v>三级2222 二级1889 一级1605</v>
          </cell>
        </row>
        <row r="3743">
          <cell r="K3743">
            <v>2222</v>
          </cell>
          <cell r="L3743">
            <v>1889</v>
          </cell>
          <cell r="M3743">
            <v>1605</v>
          </cell>
        </row>
        <row r="3743">
          <cell r="S3743">
            <v>2222</v>
          </cell>
          <cell r="T3743">
            <v>1889</v>
          </cell>
          <cell r="U3743">
            <v>1605</v>
          </cell>
        </row>
        <row r="3744">
          <cell r="B3744">
            <v>330407011</v>
          </cell>
          <cell r="C3744" t="str">
            <v>色素膜肿物切除术</v>
          </cell>
        </row>
        <row r="3744">
          <cell r="F3744" t="str">
            <v>次</v>
          </cell>
        </row>
        <row r="3745">
          <cell r="B3745" t="str">
            <v>330407011a</v>
          </cell>
          <cell r="C3745" t="str">
            <v>睫状体</v>
          </cell>
        </row>
        <row r="3745">
          <cell r="F3745" t="str">
            <v>次</v>
          </cell>
        </row>
        <row r="3745">
          <cell r="I3745" t="str">
            <v>三级1111 二级944 一级803</v>
          </cell>
        </row>
        <row r="3745">
          <cell r="K3745">
            <v>1111</v>
          </cell>
          <cell r="L3745">
            <v>944</v>
          </cell>
          <cell r="M3745">
            <v>803</v>
          </cell>
        </row>
        <row r="3745">
          <cell r="S3745">
            <v>1111</v>
          </cell>
          <cell r="T3745">
            <v>944</v>
          </cell>
          <cell r="U3745">
            <v>803</v>
          </cell>
        </row>
        <row r="3746">
          <cell r="B3746" t="str">
            <v>330407011b</v>
          </cell>
          <cell r="C3746" t="str">
            <v>脉络膜</v>
          </cell>
        </row>
        <row r="3746">
          <cell r="F3746" t="str">
            <v>次</v>
          </cell>
        </row>
        <row r="3746">
          <cell r="I3746" t="str">
            <v>三级1661 二级1412 一级1200</v>
          </cell>
        </row>
        <row r="3746">
          <cell r="K3746">
            <v>1661</v>
          </cell>
          <cell r="L3746">
            <v>1412</v>
          </cell>
          <cell r="M3746">
            <v>1200</v>
          </cell>
        </row>
        <row r="3746">
          <cell r="S3746">
            <v>1661</v>
          </cell>
          <cell r="T3746">
            <v>1412</v>
          </cell>
          <cell r="U3746">
            <v>1200</v>
          </cell>
        </row>
        <row r="3747">
          <cell r="B3747">
            <v>330407012</v>
          </cell>
          <cell r="C3747" t="str">
            <v>巩膜后兜带术</v>
          </cell>
          <cell r="D3747" t="str">
            <v>含阔筋膜取材、黄斑裂孔兜带</v>
          </cell>
          <cell r="E3747" t="str">
            <v>硅胶植入物</v>
          </cell>
          <cell r="F3747" t="str">
            <v>次</v>
          </cell>
        </row>
        <row r="3747">
          <cell r="I3747" t="str">
            <v>三级891 二级757 一级644</v>
          </cell>
        </row>
        <row r="3747">
          <cell r="K3747">
            <v>891</v>
          </cell>
          <cell r="L3747">
            <v>757</v>
          </cell>
          <cell r="M3747">
            <v>644</v>
          </cell>
        </row>
        <row r="3747">
          <cell r="S3747">
            <v>891</v>
          </cell>
          <cell r="T3747">
            <v>757</v>
          </cell>
          <cell r="U3747">
            <v>644</v>
          </cell>
        </row>
        <row r="3748">
          <cell r="B3748">
            <v>330407013</v>
          </cell>
          <cell r="C3748" t="str">
            <v>内眼病冷凝术</v>
          </cell>
          <cell r="D3748" t="str">
            <v>包括全视网膜冷凝术</v>
          </cell>
        </row>
        <row r="3748">
          <cell r="F3748" t="str">
            <v>次</v>
          </cell>
        </row>
        <row r="3748">
          <cell r="I3748" t="str">
            <v>三级528 二级449 一级381</v>
          </cell>
        </row>
        <row r="3748">
          <cell r="K3748">
            <v>528</v>
          </cell>
          <cell r="L3748">
            <v>449</v>
          </cell>
          <cell r="M3748">
            <v>381</v>
          </cell>
        </row>
        <row r="3748">
          <cell r="S3748">
            <v>528</v>
          </cell>
          <cell r="T3748">
            <v>449</v>
          </cell>
          <cell r="U3748">
            <v>381</v>
          </cell>
        </row>
        <row r="3749">
          <cell r="B3749">
            <v>330407014</v>
          </cell>
          <cell r="C3749" t="str">
            <v>硅油取岀术</v>
          </cell>
        </row>
        <row r="3749">
          <cell r="F3749" t="str">
            <v>单侧</v>
          </cell>
        </row>
        <row r="3749">
          <cell r="I3749" t="str">
            <v>三级891 二级757 一级644</v>
          </cell>
        </row>
        <row r="3749">
          <cell r="K3749">
            <v>891</v>
          </cell>
          <cell r="L3749">
            <v>757</v>
          </cell>
          <cell r="M3749">
            <v>644</v>
          </cell>
        </row>
        <row r="3749">
          <cell r="S3749">
            <v>891</v>
          </cell>
          <cell r="T3749">
            <v>757</v>
          </cell>
          <cell r="U3749">
            <v>644</v>
          </cell>
        </row>
        <row r="3750">
          <cell r="B3750">
            <v>330407015</v>
          </cell>
          <cell r="C3750" t="str">
            <v>折叠式人工玻璃体球囊眼内植入术</v>
          </cell>
          <cell r="D3750" t="str">
            <v>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v>
          </cell>
          <cell r="E3750" t="str">
            <v>折叠式人工玻璃体球囊</v>
          </cell>
          <cell r="F3750" t="str">
            <v>单侧</v>
          </cell>
        </row>
        <row r="3750">
          <cell r="I3750" t="str">
            <v>自主定价</v>
          </cell>
        </row>
        <row r="3750">
          <cell r="K3750" t="str">
            <v>自主定价</v>
          </cell>
        </row>
        <row r="3750">
          <cell r="S3750" t="str">
            <v>自主定价</v>
          </cell>
          <cell r="T3750" t="str">
            <v>自主定价</v>
          </cell>
          <cell r="U3750" t="str">
            <v>自主定价</v>
          </cell>
        </row>
        <row r="3751">
          <cell r="B3751">
            <v>330407016</v>
          </cell>
          <cell r="C3751" t="str">
            <v>婴幼儿视网膜肿瘤手术诊断</v>
          </cell>
          <cell r="D3751" t="str">
            <v>全身麻醉，于间接眼底镜下检查眼底视网膜，寻找及确定肿瘤位置、特征、数量、累及范围及并发症，对眼底病变进行拍照，图像记录、储存及打印。根据手术检查结果结合肉眼下临床诊断，制定相应的临床治疗方案。</v>
          </cell>
        </row>
        <row r="3751">
          <cell r="F3751" t="str">
            <v>次</v>
          </cell>
        </row>
        <row r="3751">
          <cell r="I3751" t="str">
            <v>自主定价</v>
          </cell>
        </row>
        <row r="3751">
          <cell r="K3751" t="str">
            <v>自主定价</v>
          </cell>
        </row>
        <row r="3751">
          <cell r="S3751" t="str">
            <v>自主定价</v>
          </cell>
          <cell r="T3751" t="str">
            <v>自主定价</v>
          </cell>
          <cell r="U3751" t="str">
            <v>自主定价</v>
          </cell>
        </row>
        <row r="3752">
          <cell r="B3752">
            <v>330407017</v>
          </cell>
          <cell r="C3752" t="str">
            <v>玻璃体激光消融术</v>
          </cell>
          <cell r="D3752" t="str">
            <v>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v>
          </cell>
        </row>
        <row r="3752">
          <cell r="F3752" t="str">
            <v>单眼</v>
          </cell>
        </row>
        <row r="3752">
          <cell r="I3752" t="str">
            <v>自主定价</v>
          </cell>
        </row>
        <row r="3752">
          <cell r="K3752" t="str">
            <v>自主定价</v>
          </cell>
        </row>
        <row r="3752">
          <cell r="S3752" t="str">
            <v>自主定价</v>
          </cell>
          <cell r="T3752" t="str">
            <v>自主定价</v>
          </cell>
          <cell r="U3752" t="str">
            <v>自主定价</v>
          </cell>
        </row>
        <row r="3753">
          <cell r="B3753">
            <v>330407018</v>
          </cell>
          <cell r="C3753" t="str">
            <v>黄斑裂孔填塞术</v>
          </cell>
          <cell r="D3753" t="str">
            <v>球后阻滞麻醉成功后，玻切切除玻璃体；染色，剥除内界膜制备合适大小的填塞片，或者取晶状体囊膜、羊膜制备合适大小填塞片；黄斑镜下将内界膜或囊膜、羊膜填塞与黄斑裂孔处神经上皮下；液气交换，气体充填或硅油充填包括内界膜填塞、转位，囊膜填塞术，羊膜填塞术</v>
          </cell>
        </row>
        <row r="3753">
          <cell r="F3753" t="str">
            <v>单侧</v>
          </cell>
        </row>
        <row r="3753">
          <cell r="I3753" t="str">
            <v>自主定价</v>
          </cell>
        </row>
        <row r="3753">
          <cell r="K3753" t="str">
            <v>自主定价</v>
          </cell>
        </row>
        <row r="3753">
          <cell r="S3753" t="str">
            <v>自主定价</v>
          </cell>
          <cell r="T3753" t="str">
            <v>自主定价</v>
          </cell>
          <cell r="U3753" t="str">
            <v>自主定价</v>
          </cell>
        </row>
        <row r="3754">
          <cell r="B3754">
            <v>330408</v>
          </cell>
          <cell r="C3754" t="str">
            <v>眼外肌手术</v>
          </cell>
        </row>
        <row r="3755">
          <cell r="B3755">
            <v>330408001</v>
          </cell>
          <cell r="C3755" t="str">
            <v>共同性斜视矫正术</v>
          </cell>
          <cell r="D3755" t="str">
            <v>含水平眼外肌后徙、边缘切开、断腱、前徙、缩短、折叠；包括六条眼外肌</v>
          </cell>
        </row>
        <row r="3755">
          <cell r="F3755" t="str">
            <v>次和一条肌肉</v>
          </cell>
          <cell r="G3755" t="str">
            <v>超过一条肌肉及二次手术或伴有另一种斜视同时手术加收380元，多次手术再加收380元/条肌肉</v>
          </cell>
        </row>
        <row r="3755">
          <cell r="I3755" t="str">
            <v>三级550 二级468 一级397</v>
          </cell>
        </row>
        <row r="3755">
          <cell r="K3755">
            <v>550</v>
          </cell>
          <cell r="L3755">
            <v>468</v>
          </cell>
          <cell r="M3755">
            <v>397</v>
          </cell>
        </row>
        <row r="3755">
          <cell r="S3755">
            <v>550</v>
          </cell>
          <cell r="T3755">
            <v>468</v>
          </cell>
          <cell r="U3755">
            <v>397</v>
          </cell>
        </row>
        <row r="3756">
          <cell r="B3756">
            <v>330408002</v>
          </cell>
          <cell r="C3756" t="str">
            <v>非共同性斜视矫正术</v>
          </cell>
          <cell r="D3756" t="str">
            <v>含结膜及结膜下组织分离、松解、肌肉分离及共同性斜视矫正术；包括6条眼外肌</v>
          </cell>
        </row>
        <row r="3756">
          <cell r="F3756" t="str">
            <v>次和一条肌肉</v>
          </cell>
          <cell r="G3756" t="str">
            <v>超过一条肌肉及二次手术、结膜、肌肉及眼眶修复，二种斜视同时存在，非常规眼外肌手术计价380元，多次手术再加收每条肌肉380元</v>
          </cell>
        </row>
        <row r="3756">
          <cell r="I3756" t="str">
            <v>三级550 二级468 一级397</v>
          </cell>
        </row>
        <row r="3756">
          <cell r="K3756">
            <v>550</v>
          </cell>
          <cell r="L3756">
            <v>468</v>
          </cell>
          <cell r="M3756">
            <v>397</v>
          </cell>
        </row>
        <row r="3756">
          <cell r="S3756">
            <v>550</v>
          </cell>
          <cell r="T3756">
            <v>468</v>
          </cell>
          <cell r="U3756">
            <v>397</v>
          </cell>
        </row>
        <row r="3757">
          <cell r="B3757">
            <v>330408003</v>
          </cell>
          <cell r="C3757" t="str">
            <v>非常规眼外肌手术</v>
          </cell>
          <cell r="D3757" t="str">
            <v>包括肌肉联扎术、移位术、延长术、调整缝线术、眶壁固定术</v>
          </cell>
        </row>
        <row r="3757">
          <cell r="F3757" t="str">
            <v>次和一条肌肉</v>
          </cell>
          <cell r="G3757" t="str">
            <v>每增加一条肌肉加收380元</v>
          </cell>
        </row>
        <row r="3757">
          <cell r="I3757" t="str">
            <v>三级550 二级468 一级397</v>
          </cell>
        </row>
        <row r="3757">
          <cell r="K3757">
            <v>550</v>
          </cell>
          <cell r="L3757">
            <v>468</v>
          </cell>
          <cell r="M3757">
            <v>397</v>
          </cell>
        </row>
        <row r="3757">
          <cell r="S3757">
            <v>550</v>
          </cell>
          <cell r="T3757">
            <v>468</v>
          </cell>
          <cell r="U3757">
            <v>397</v>
          </cell>
        </row>
        <row r="3758">
          <cell r="B3758">
            <v>330408004</v>
          </cell>
          <cell r="C3758" t="str">
            <v>眼震矫正术</v>
          </cell>
        </row>
        <row r="3758">
          <cell r="F3758" t="str">
            <v>次和一条肌肉</v>
          </cell>
        </row>
        <row r="3758">
          <cell r="I3758" t="str">
            <v>三级638 二级542 一级461</v>
          </cell>
        </row>
        <row r="3758">
          <cell r="K3758">
            <v>638</v>
          </cell>
          <cell r="L3758">
            <v>542</v>
          </cell>
          <cell r="M3758">
            <v>461</v>
          </cell>
        </row>
        <row r="3758">
          <cell r="S3758">
            <v>638</v>
          </cell>
          <cell r="T3758">
            <v>542</v>
          </cell>
          <cell r="U3758">
            <v>461</v>
          </cell>
        </row>
        <row r="3759">
          <cell r="B3759">
            <v>330409</v>
          </cell>
          <cell r="C3759" t="str">
            <v>眼眶和眼球手术</v>
          </cell>
        </row>
        <row r="3760">
          <cell r="B3760">
            <v>330409001</v>
          </cell>
          <cell r="C3760" t="str">
            <v>球内磁性异物取岀术</v>
          </cell>
        </row>
        <row r="3760">
          <cell r="F3760" t="str">
            <v>次</v>
          </cell>
        </row>
        <row r="3760">
          <cell r="I3760" t="str">
            <v>三级891 二级757 一级644</v>
          </cell>
        </row>
        <row r="3760">
          <cell r="K3760">
            <v>891</v>
          </cell>
          <cell r="L3760">
            <v>757</v>
          </cell>
          <cell r="M3760">
            <v>644</v>
          </cell>
        </row>
        <row r="3760">
          <cell r="S3760">
            <v>891</v>
          </cell>
          <cell r="T3760">
            <v>757</v>
          </cell>
          <cell r="U3760">
            <v>644</v>
          </cell>
        </row>
        <row r="3761">
          <cell r="B3761">
            <v>330409002</v>
          </cell>
          <cell r="C3761" t="str">
            <v>球内非磁性异物取岀术</v>
          </cell>
        </row>
        <row r="3761">
          <cell r="F3761" t="str">
            <v>次</v>
          </cell>
        </row>
        <row r="3761">
          <cell r="I3761" t="str">
            <v>三级891 二级757 一级644</v>
          </cell>
        </row>
        <row r="3761">
          <cell r="K3761">
            <v>891</v>
          </cell>
          <cell r="L3761">
            <v>757</v>
          </cell>
          <cell r="M3761">
            <v>644</v>
          </cell>
        </row>
        <row r="3761">
          <cell r="S3761">
            <v>891</v>
          </cell>
          <cell r="T3761">
            <v>757</v>
          </cell>
          <cell r="U3761">
            <v>644</v>
          </cell>
        </row>
        <row r="3762">
          <cell r="B3762">
            <v>330409003</v>
          </cell>
          <cell r="C3762" t="str">
            <v>球壁异物取岀术</v>
          </cell>
        </row>
        <row r="3762">
          <cell r="F3762" t="str">
            <v>次</v>
          </cell>
          <cell r="G3762" t="str">
            <v>定位另收</v>
          </cell>
        </row>
        <row r="3762">
          <cell r="I3762" t="str">
            <v>三级660 二级561 一级477</v>
          </cell>
        </row>
        <row r="3762">
          <cell r="K3762">
            <v>660</v>
          </cell>
          <cell r="L3762">
            <v>561</v>
          </cell>
          <cell r="M3762">
            <v>477</v>
          </cell>
        </row>
        <row r="3762">
          <cell r="S3762">
            <v>660</v>
          </cell>
          <cell r="T3762">
            <v>561</v>
          </cell>
          <cell r="U3762">
            <v>477</v>
          </cell>
        </row>
        <row r="3763">
          <cell r="B3763">
            <v>330409004</v>
          </cell>
          <cell r="C3763" t="str">
            <v>眶内异物取岀术</v>
          </cell>
        </row>
        <row r="3763">
          <cell r="F3763" t="str">
            <v>次</v>
          </cell>
          <cell r="G3763" t="str">
            <v>定位另收</v>
          </cell>
        </row>
        <row r="3763">
          <cell r="I3763" t="str">
            <v>三级660 二级561 一级477</v>
          </cell>
        </row>
        <row r="3763">
          <cell r="K3763">
            <v>660</v>
          </cell>
          <cell r="L3763">
            <v>561</v>
          </cell>
          <cell r="M3763">
            <v>477</v>
          </cell>
        </row>
        <row r="3763">
          <cell r="S3763">
            <v>660</v>
          </cell>
          <cell r="T3763">
            <v>561</v>
          </cell>
          <cell r="U3763">
            <v>477</v>
          </cell>
        </row>
        <row r="3764">
          <cell r="B3764">
            <v>330409005</v>
          </cell>
          <cell r="C3764" t="str">
            <v>眼球裂伤缝合术</v>
          </cell>
          <cell r="D3764" t="str">
            <v>包括角膜、巩膜裂伤缝合及巩膜探查手术</v>
          </cell>
        </row>
        <row r="3764">
          <cell r="F3764" t="str">
            <v>次</v>
          </cell>
        </row>
        <row r="3764">
          <cell r="I3764" t="str">
            <v>三级1078 二级916 一级779</v>
          </cell>
        </row>
        <row r="3764">
          <cell r="K3764">
            <v>1078</v>
          </cell>
          <cell r="L3764">
            <v>916</v>
          </cell>
          <cell r="M3764">
            <v>779</v>
          </cell>
        </row>
        <row r="3764">
          <cell r="S3764">
            <v>1078</v>
          </cell>
          <cell r="T3764">
            <v>916</v>
          </cell>
          <cell r="U3764">
            <v>779</v>
          </cell>
        </row>
        <row r="3765">
          <cell r="B3765">
            <v>330409006</v>
          </cell>
          <cell r="C3765" t="str">
            <v>甲状腺突眼矫正术</v>
          </cell>
        </row>
        <row r="3765">
          <cell r="F3765" t="str">
            <v>次</v>
          </cell>
        </row>
        <row r="3765">
          <cell r="I3765" t="str">
            <v>三级891 二级757 一级644</v>
          </cell>
        </row>
        <row r="3765">
          <cell r="K3765">
            <v>891</v>
          </cell>
          <cell r="L3765">
            <v>757</v>
          </cell>
          <cell r="M3765">
            <v>644</v>
          </cell>
        </row>
        <row r="3765">
          <cell r="S3765">
            <v>891</v>
          </cell>
          <cell r="T3765">
            <v>757</v>
          </cell>
          <cell r="U3765">
            <v>644</v>
          </cell>
        </row>
        <row r="3766">
          <cell r="B3766">
            <v>330409007</v>
          </cell>
          <cell r="C3766" t="str">
            <v>眼内容摘除术</v>
          </cell>
        </row>
        <row r="3766">
          <cell r="E3766" t="str">
            <v>羟基磷灰石眼台</v>
          </cell>
          <cell r="F3766" t="str">
            <v>次</v>
          </cell>
        </row>
        <row r="3766">
          <cell r="I3766" t="str">
            <v>三级550 二级468 一级397</v>
          </cell>
        </row>
        <row r="3766">
          <cell r="K3766">
            <v>550</v>
          </cell>
          <cell r="L3766">
            <v>468</v>
          </cell>
          <cell r="M3766">
            <v>397</v>
          </cell>
        </row>
        <row r="3766">
          <cell r="S3766">
            <v>550</v>
          </cell>
          <cell r="T3766">
            <v>468</v>
          </cell>
          <cell r="U3766">
            <v>397</v>
          </cell>
        </row>
        <row r="3767">
          <cell r="B3767">
            <v>330409008</v>
          </cell>
          <cell r="C3767" t="str">
            <v>眼球摘除术</v>
          </cell>
        </row>
        <row r="3767">
          <cell r="F3767" t="str">
            <v>次</v>
          </cell>
        </row>
        <row r="3767">
          <cell r="I3767" t="str">
            <v>三级550 二级468 一级397</v>
          </cell>
        </row>
        <row r="3767">
          <cell r="K3767">
            <v>550</v>
          </cell>
          <cell r="L3767">
            <v>468</v>
          </cell>
          <cell r="M3767">
            <v>397</v>
          </cell>
        </row>
        <row r="3767">
          <cell r="S3767">
            <v>550</v>
          </cell>
          <cell r="T3767">
            <v>468</v>
          </cell>
          <cell r="U3767">
            <v>397</v>
          </cell>
        </row>
        <row r="3768">
          <cell r="B3768">
            <v>330409009</v>
          </cell>
          <cell r="C3768" t="str">
            <v>眼球摘除+植入术</v>
          </cell>
          <cell r="D3768" t="str">
            <v>含取真皮脂肪垫</v>
          </cell>
          <cell r="E3768" t="str">
            <v>羟基磷灰石眼台</v>
          </cell>
          <cell r="F3768" t="str">
            <v>次</v>
          </cell>
        </row>
        <row r="3768">
          <cell r="I3768" t="str">
            <v>三级946 二级804 一级683</v>
          </cell>
        </row>
        <row r="3768">
          <cell r="K3768">
            <v>946</v>
          </cell>
          <cell r="L3768">
            <v>804</v>
          </cell>
          <cell r="M3768">
            <v>683</v>
          </cell>
        </row>
        <row r="3768">
          <cell r="S3768">
            <v>946</v>
          </cell>
          <cell r="T3768">
            <v>804</v>
          </cell>
          <cell r="U3768">
            <v>683</v>
          </cell>
        </row>
        <row r="3769">
          <cell r="B3769">
            <v>330409010</v>
          </cell>
          <cell r="C3769" t="str">
            <v>义眼安装</v>
          </cell>
        </row>
        <row r="3769">
          <cell r="F3769" t="str">
            <v>次</v>
          </cell>
        </row>
        <row r="3769">
          <cell r="I3769">
            <v>55</v>
          </cell>
        </row>
        <row r="3769">
          <cell r="K3769">
            <v>55</v>
          </cell>
        </row>
        <row r="3769">
          <cell r="S3769">
            <v>55</v>
          </cell>
          <cell r="T3769">
            <v>55</v>
          </cell>
          <cell r="U3769">
            <v>55</v>
          </cell>
        </row>
        <row r="3770">
          <cell r="B3770">
            <v>330409011</v>
          </cell>
          <cell r="C3770" t="str">
            <v>义眼台打孔术</v>
          </cell>
          <cell r="D3770" t="str">
            <v>包括眼台修补</v>
          </cell>
        </row>
        <row r="3770">
          <cell r="F3770" t="str">
            <v>次</v>
          </cell>
        </row>
        <row r="3770">
          <cell r="I3770" t="str">
            <v>三级330 二级281 一级238</v>
          </cell>
        </row>
        <row r="3770">
          <cell r="K3770">
            <v>330</v>
          </cell>
          <cell r="L3770">
            <v>281</v>
          </cell>
          <cell r="M3770">
            <v>238</v>
          </cell>
        </row>
        <row r="3770">
          <cell r="S3770">
            <v>330</v>
          </cell>
          <cell r="T3770">
            <v>281</v>
          </cell>
          <cell r="U3770">
            <v>238</v>
          </cell>
        </row>
        <row r="3771">
          <cell r="B3771">
            <v>330409012</v>
          </cell>
          <cell r="C3771" t="str">
            <v>活动性义眼眼座植入术</v>
          </cell>
        </row>
        <row r="3771">
          <cell r="F3771" t="str">
            <v>次</v>
          </cell>
        </row>
        <row r="3771">
          <cell r="I3771" t="str">
            <v>三级946 二级804 一级683</v>
          </cell>
        </row>
        <row r="3771">
          <cell r="K3771">
            <v>946</v>
          </cell>
          <cell r="L3771">
            <v>804</v>
          </cell>
          <cell r="M3771">
            <v>683</v>
          </cell>
        </row>
        <row r="3771">
          <cell r="S3771">
            <v>946</v>
          </cell>
          <cell r="T3771">
            <v>804</v>
          </cell>
          <cell r="U3771">
            <v>683</v>
          </cell>
        </row>
        <row r="3772">
          <cell r="B3772">
            <v>330409013</v>
          </cell>
          <cell r="C3772" t="str">
            <v>眶内血肿穿刺术</v>
          </cell>
        </row>
        <row r="3772">
          <cell r="F3772" t="str">
            <v>单侧</v>
          </cell>
        </row>
        <row r="3772">
          <cell r="I3772" t="str">
            <v>三级165 二级140 一级119</v>
          </cell>
        </row>
        <row r="3772">
          <cell r="K3772">
            <v>165</v>
          </cell>
          <cell r="L3772">
            <v>140</v>
          </cell>
          <cell r="M3772">
            <v>119</v>
          </cell>
        </row>
        <row r="3772">
          <cell r="S3772">
            <v>165</v>
          </cell>
          <cell r="T3772">
            <v>140</v>
          </cell>
          <cell r="U3772">
            <v>119</v>
          </cell>
        </row>
        <row r="3773">
          <cell r="B3773">
            <v>330409014</v>
          </cell>
          <cell r="C3773" t="str">
            <v>眶内肿物摘除术</v>
          </cell>
          <cell r="D3773" t="str">
            <v>包括前路摘除及侧劈开眶术、眶尖部肿物摘除术</v>
          </cell>
        </row>
        <row r="3773">
          <cell r="F3773" t="str">
            <v>次</v>
          </cell>
          <cell r="G3773" t="str">
            <v>侧劈开眶加收500元</v>
          </cell>
        </row>
        <row r="3773">
          <cell r="I3773" t="str">
            <v>三级2000 二级1700 一级1445</v>
          </cell>
        </row>
        <row r="3773">
          <cell r="K3773">
            <v>2000</v>
          </cell>
          <cell r="L3773">
            <v>1700</v>
          </cell>
          <cell r="M3773">
            <v>1445</v>
          </cell>
        </row>
        <row r="3773">
          <cell r="S3773">
            <v>2000</v>
          </cell>
          <cell r="T3773">
            <v>1700</v>
          </cell>
          <cell r="U3773">
            <v>1445</v>
          </cell>
        </row>
        <row r="3774">
          <cell r="B3774">
            <v>330409015</v>
          </cell>
          <cell r="C3774" t="str">
            <v>眶内容摘除术</v>
          </cell>
          <cell r="D3774" t="str">
            <v>不含植皮</v>
          </cell>
        </row>
        <row r="3774">
          <cell r="F3774" t="str">
            <v>次</v>
          </cell>
        </row>
        <row r="3774">
          <cell r="I3774" t="str">
            <v>三级858 二级729 一级620</v>
          </cell>
        </row>
        <row r="3774">
          <cell r="K3774">
            <v>858</v>
          </cell>
          <cell r="L3774">
            <v>729</v>
          </cell>
          <cell r="M3774">
            <v>620</v>
          </cell>
        </row>
        <row r="3774">
          <cell r="S3774">
            <v>858</v>
          </cell>
          <cell r="T3774">
            <v>729</v>
          </cell>
          <cell r="U3774">
            <v>620</v>
          </cell>
        </row>
        <row r="3775">
          <cell r="B3775">
            <v>330409016</v>
          </cell>
          <cell r="C3775" t="str">
            <v>上颌骨切除合并眶内容摘除术</v>
          </cell>
        </row>
        <row r="3775">
          <cell r="F3775" t="str">
            <v>次</v>
          </cell>
        </row>
        <row r="3775">
          <cell r="I3775" t="str">
            <v>三级1661 二级1412 一级1200</v>
          </cell>
        </row>
        <row r="3775">
          <cell r="K3775">
            <v>1661</v>
          </cell>
          <cell r="L3775">
            <v>1412</v>
          </cell>
          <cell r="M3775">
            <v>1200</v>
          </cell>
        </row>
        <row r="3775">
          <cell r="S3775">
            <v>1661</v>
          </cell>
          <cell r="T3775">
            <v>1412</v>
          </cell>
          <cell r="U3775">
            <v>1200</v>
          </cell>
        </row>
        <row r="3776">
          <cell r="B3776">
            <v>330409017</v>
          </cell>
          <cell r="C3776" t="str">
            <v>眼窝填充术</v>
          </cell>
        </row>
        <row r="3776">
          <cell r="E3776" t="str">
            <v>羟基磷灰石眼台</v>
          </cell>
          <cell r="F3776" t="str">
            <v>次</v>
          </cell>
        </row>
        <row r="3776">
          <cell r="I3776" t="str">
            <v>三级1111 二级944 一级803</v>
          </cell>
        </row>
        <row r="3776">
          <cell r="K3776">
            <v>1111</v>
          </cell>
          <cell r="L3776">
            <v>944</v>
          </cell>
          <cell r="M3776">
            <v>803</v>
          </cell>
        </row>
        <row r="3776">
          <cell r="S3776">
            <v>1111</v>
          </cell>
          <cell r="T3776">
            <v>944</v>
          </cell>
          <cell r="U3776">
            <v>803</v>
          </cell>
        </row>
        <row r="3777">
          <cell r="B3777">
            <v>330409018</v>
          </cell>
          <cell r="C3777" t="str">
            <v>眼窝再造术</v>
          </cell>
        </row>
        <row r="3777">
          <cell r="E3777" t="str">
            <v>球后假体材料</v>
          </cell>
          <cell r="F3777" t="str">
            <v>次</v>
          </cell>
        </row>
        <row r="3777">
          <cell r="I3777" t="str">
            <v>三级781 二级664 一级564</v>
          </cell>
        </row>
        <row r="3777">
          <cell r="K3777">
            <v>781</v>
          </cell>
          <cell r="L3777">
            <v>664</v>
          </cell>
          <cell r="M3777">
            <v>564</v>
          </cell>
        </row>
        <row r="3777">
          <cell r="S3777">
            <v>781</v>
          </cell>
          <cell r="T3777">
            <v>664</v>
          </cell>
          <cell r="U3777">
            <v>564</v>
          </cell>
        </row>
        <row r="3778">
          <cell r="B3778">
            <v>330409019</v>
          </cell>
          <cell r="C3778" t="str">
            <v>眼眶壁骨折整复术</v>
          </cell>
          <cell r="D3778" t="str">
            <v>包括外侧开眶钛钉、钛板固定术</v>
          </cell>
          <cell r="E3778" t="str">
            <v>硅胶板、羟基磷灰石板</v>
          </cell>
          <cell r="F3778" t="str">
            <v>次</v>
          </cell>
        </row>
        <row r="3778">
          <cell r="I3778" t="str">
            <v>三级1111 二级944 一级803</v>
          </cell>
        </row>
        <row r="3778">
          <cell r="K3778">
            <v>1111</v>
          </cell>
          <cell r="L3778">
            <v>944</v>
          </cell>
          <cell r="M3778">
            <v>803</v>
          </cell>
        </row>
        <row r="3778">
          <cell r="S3778">
            <v>1111</v>
          </cell>
          <cell r="T3778">
            <v>944</v>
          </cell>
          <cell r="U3778">
            <v>803</v>
          </cell>
        </row>
        <row r="3779">
          <cell r="B3779">
            <v>330409020</v>
          </cell>
          <cell r="C3779" t="str">
            <v>眶骨缺损修复术</v>
          </cell>
        </row>
        <row r="3779">
          <cell r="E3779" t="str">
            <v>羟基磷灰石板</v>
          </cell>
          <cell r="F3779" t="str">
            <v>次</v>
          </cell>
        </row>
        <row r="3779">
          <cell r="I3779" t="str">
            <v>三级1771 二级1505 一级1280</v>
          </cell>
        </row>
        <row r="3779">
          <cell r="K3779">
            <v>1771</v>
          </cell>
          <cell r="L3779">
            <v>1505</v>
          </cell>
          <cell r="M3779">
            <v>1280</v>
          </cell>
        </row>
        <row r="3779">
          <cell r="S3779">
            <v>1771</v>
          </cell>
          <cell r="T3779">
            <v>1505</v>
          </cell>
          <cell r="U3779">
            <v>1280</v>
          </cell>
        </row>
        <row r="3780">
          <cell r="B3780">
            <v>330409021</v>
          </cell>
          <cell r="C3780" t="str">
            <v>眶膈修补术</v>
          </cell>
        </row>
        <row r="3780">
          <cell r="F3780" t="str">
            <v>次</v>
          </cell>
        </row>
        <row r="3780">
          <cell r="I3780" t="str">
            <v>三级660 二级561 一级477</v>
          </cell>
        </row>
        <row r="3780">
          <cell r="K3780">
            <v>660</v>
          </cell>
          <cell r="L3780">
            <v>561</v>
          </cell>
          <cell r="M3780">
            <v>477</v>
          </cell>
        </row>
        <row r="3780">
          <cell r="S3780">
            <v>660</v>
          </cell>
          <cell r="T3780">
            <v>561</v>
          </cell>
          <cell r="U3780">
            <v>477</v>
          </cell>
        </row>
        <row r="3781">
          <cell r="B3781">
            <v>330409022</v>
          </cell>
          <cell r="C3781" t="str">
            <v>眼眶减压术</v>
          </cell>
        </row>
        <row r="3781">
          <cell r="F3781" t="str">
            <v>单眼</v>
          </cell>
        </row>
        <row r="3781">
          <cell r="I3781" t="str">
            <v>三级660 二级561 一级477</v>
          </cell>
        </row>
        <row r="3781">
          <cell r="K3781">
            <v>660</v>
          </cell>
          <cell r="L3781">
            <v>561</v>
          </cell>
          <cell r="M3781">
            <v>477</v>
          </cell>
        </row>
        <row r="3781">
          <cell r="S3781">
            <v>660</v>
          </cell>
          <cell r="T3781">
            <v>561</v>
          </cell>
          <cell r="U3781">
            <v>477</v>
          </cell>
        </row>
        <row r="3782">
          <cell r="B3782">
            <v>330409023</v>
          </cell>
          <cell r="C3782" t="str">
            <v>眼前段重建术</v>
          </cell>
        </row>
        <row r="3782">
          <cell r="F3782" t="str">
            <v>单侧</v>
          </cell>
        </row>
        <row r="3782">
          <cell r="I3782" t="str">
            <v>三级1331 二级1131 一级962</v>
          </cell>
        </row>
        <row r="3782">
          <cell r="K3782">
            <v>1331</v>
          </cell>
          <cell r="L3782">
            <v>1131</v>
          </cell>
          <cell r="M3782">
            <v>962</v>
          </cell>
        </row>
        <row r="3782">
          <cell r="S3782">
            <v>1331</v>
          </cell>
          <cell r="T3782">
            <v>1131</v>
          </cell>
          <cell r="U3782">
            <v>962</v>
          </cell>
        </row>
        <row r="3783">
          <cell r="B3783">
            <v>330409024</v>
          </cell>
          <cell r="C3783" t="str">
            <v>视神经减压术</v>
          </cell>
        </row>
        <row r="3783">
          <cell r="F3783" t="str">
            <v>次</v>
          </cell>
        </row>
        <row r="3783">
          <cell r="I3783" t="str">
            <v>三级1441 二级1225 一级1041</v>
          </cell>
        </row>
        <row r="3783">
          <cell r="K3783">
            <v>1441</v>
          </cell>
          <cell r="L3783">
            <v>1225</v>
          </cell>
          <cell r="M3783">
            <v>1041</v>
          </cell>
        </row>
        <row r="3783">
          <cell r="S3783">
            <v>1441</v>
          </cell>
          <cell r="T3783">
            <v>1225</v>
          </cell>
          <cell r="U3783">
            <v>1041</v>
          </cell>
        </row>
        <row r="3784">
          <cell r="B3784">
            <v>330409025</v>
          </cell>
          <cell r="C3784" t="str">
            <v>眶距增宽症整形术</v>
          </cell>
        </row>
        <row r="3784">
          <cell r="E3784" t="str">
            <v>特殊固定材料</v>
          </cell>
          <cell r="F3784" t="str">
            <v>单侧</v>
          </cell>
        </row>
        <row r="3784">
          <cell r="I3784" t="str">
            <v>三级660 二级561 一级477</v>
          </cell>
        </row>
        <row r="3784">
          <cell r="K3784">
            <v>660</v>
          </cell>
          <cell r="L3784">
            <v>561</v>
          </cell>
          <cell r="M3784">
            <v>477</v>
          </cell>
        </row>
        <row r="3784">
          <cell r="S3784">
            <v>660</v>
          </cell>
          <cell r="T3784">
            <v>561</v>
          </cell>
          <cell r="U3784">
            <v>477</v>
          </cell>
        </row>
        <row r="3785">
          <cell r="B3785">
            <v>330409026</v>
          </cell>
          <cell r="C3785" t="str">
            <v>隆眉弓术</v>
          </cell>
        </row>
        <row r="3785">
          <cell r="F3785" t="str">
            <v>双侧</v>
          </cell>
        </row>
        <row r="3785">
          <cell r="I3785" t="str">
            <v>三级1331 二级1131 一级962</v>
          </cell>
        </row>
        <row r="3785">
          <cell r="K3785">
            <v>1331</v>
          </cell>
          <cell r="L3785">
            <v>1131</v>
          </cell>
          <cell r="M3785">
            <v>962</v>
          </cell>
        </row>
        <row r="3785">
          <cell r="S3785">
            <v>1331</v>
          </cell>
          <cell r="T3785">
            <v>1131</v>
          </cell>
          <cell r="U3785">
            <v>962</v>
          </cell>
        </row>
        <row r="3786">
          <cell r="B3786">
            <v>330409027</v>
          </cell>
          <cell r="C3786" t="str">
            <v>眉畸形矫正术</v>
          </cell>
          <cell r="D3786" t="str">
            <v>包括“八”字眉、眉移位等</v>
          </cell>
        </row>
        <row r="3786">
          <cell r="F3786" t="str">
            <v>次</v>
          </cell>
        </row>
        <row r="3786">
          <cell r="I3786" t="str">
            <v>三级891 二级757 一级644</v>
          </cell>
        </row>
        <row r="3786">
          <cell r="K3786">
            <v>891</v>
          </cell>
          <cell r="L3786">
            <v>757</v>
          </cell>
          <cell r="M3786">
            <v>644</v>
          </cell>
        </row>
        <row r="3786">
          <cell r="S3786">
            <v>891</v>
          </cell>
          <cell r="T3786">
            <v>757</v>
          </cell>
          <cell r="U3786">
            <v>644</v>
          </cell>
        </row>
        <row r="3787">
          <cell r="B3787">
            <v>330409028</v>
          </cell>
          <cell r="C3787" t="str">
            <v>眉缺损修复术</v>
          </cell>
          <cell r="D3787" t="str">
            <v>包括部分缺损、全部缺损</v>
          </cell>
        </row>
        <row r="3787">
          <cell r="F3787" t="str">
            <v>次</v>
          </cell>
          <cell r="G3787" t="str">
            <v>需岛状头皮瓣切取移转术时加收500元</v>
          </cell>
        </row>
        <row r="3787">
          <cell r="I3787" t="str">
            <v>三级891 二级757 一级644</v>
          </cell>
        </row>
        <row r="3787">
          <cell r="K3787">
            <v>891</v>
          </cell>
          <cell r="L3787">
            <v>757</v>
          </cell>
          <cell r="M3787">
            <v>644</v>
          </cell>
        </row>
        <row r="3787">
          <cell r="S3787">
            <v>891</v>
          </cell>
          <cell r="T3787">
            <v>757</v>
          </cell>
          <cell r="U3787">
            <v>644</v>
          </cell>
        </row>
        <row r="3788">
          <cell r="B3788">
            <v>3305</v>
          </cell>
          <cell r="C3788" t="str">
            <v>5.耳部手术</v>
          </cell>
        </row>
        <row r="3789">
          <cell r="B3789">
            <v>330501</v>
          </cell>
          <cell r="C3789" t="str">
            <v>外耳手术</v>
          </cell>
        </row>
        <row r="3790">
          <cell r="B3790">
            <v>330501001</v>
          </cell>
          <cell r="C3790" t="str">
            <v>耳廓软骨膜炎清创术</v>
          </cell>
          <cell r="D3790" t="str">
            <v>包括耳廓脓肿切排清创术</v>
          </cell>
        </row>
        <row r="3790">
          <cell r="F3790" t="str">
            <v>次</v>
          </cell>
        </row>
        <row r="3790">
          <cell r="I3790" t="str">
            <v>三级550 二级468 一级397</v>
          </cell>
        </row>
        <row r="3790">
          <cell r="K3790">
            <v>550</v>
          </cell>
          <cell r="L3790">
            <v>468</v>
          </cell>
          <cell r="M3790">
            <v>397</v>
          </cell>
        </row>
        <row r="3790">
          <cell r="S3790">
            <v>550</v>
          </cell>
          <cell r="T3790">
            <v>468</v>
          </cell>
          <cell r="U3790">
            <v>397</v>
          </cell>
        </row>
        <row r="3791">
          <cell r="B3791">
            <v>330501002</v>
          </cell>
          <cell r="C3791" t="str">
            <v>耳道异物取岀术</v>
          </cell>
        </row>
        <row r="3791">
          <cell r="F3791" t="str">
            <v>次</v>
          </cell>
        </row>
        <row r="3791">
          <cell r="I3791" t="str">
            <v>三级330 二级281 一级238</v>
          </cell>
        </row>
        <row r="3791">
          <cell r="K3791">
            <v>330</v>
          </cell>
          <cell r="L3791">
            <v>281</v>
          </cell>
          <cell r="M3791">
            <v>238</v>
          </cell>
        </row>
        <row r="3791">
          <cell r="S3791">
            <v>330</v>
          </cell>
          <cell r="T3791">
            <v>281</v>
          </cell>
          <cell r="U3791">
            <v>238</v>
          </cell>
        </row>
        <row r="3792">
          <cell r="B3792">
            <v>330501003</v>
          </cell>
          <cell r="C3792" t="str">
            <v>耳廓恶性肿瘤切除术</v>
          </cell>
        </row>
        <row r="3792">
          <cell r="F3792" t="str">
            <v>次</v>
          </cell>
          <cell r="G3792" t="str">
            <v>扩大切除加收380元；植皮术或皮瓣转移另收250元</v>
          </cell>
        </row>
        <row r="3792">
          <cell r="I3792" t="str">
            <v>三级550 二级468 一级397</v>
          </cell>
        </row>
        <row r="3792">
          <cell r="K3792">
            <v>550</v>
          </cell>
          <cell r="L3792">
            <v>468</v>
          </cell>
          <cell r="M3792">
            <v>397</v>
          </cell>
        </row>
        <row r="3792">
          <cell r="S3792">
            <v>550</v>
          </cell>
          <cell r="T3792">
            <v>468</v>
          </cell>
          <cell r="U3792">
            <v>397</v>
          </cell>
        </row>
        <row r="3793">
          <cell r="B3793">
            <v>330501004</v>
          </cell>
          <cell r="C3793" t="str">
            <v>耳颞部血管瘤切除术</v>
          </cell>
        </row>
        <row r="3793">
          <cell r="F3793" t="str">
            <v>次</v>
          </cell>
        </row>
        <row r="3793">
          <cell r="I3793" t="str">
            <v>三级1111 二级944 一级803</v>
          </cell>
        </row>
        <row r="3793">
          <cell r="K3793">
            <v>1111</v>
          </cell>
          <cell r="L3793">
            <v>944</v>
          </cell>
          <cell r="M3793">
            <v>803</v>
          </cell>
        </row>
        <row r="3793">
          <cell r="S3793">
            <v>1111</v>
          </cell>
          <cell r="T3793">
            <v>944</v>
          </cell>
          <cell r="U3793">
            <v>803</v>
          </cell>
        </row>
        <row r="3794">
          <cell r="B3794">
            <v>330501005</v>
          </cell>
          <cell r="C3794" t="str">
            <v>耳息肉摘除术</v>
          </cell>
        </row>
        <row r="3794">
          <cell r="F3794" t="str">
            <v>次</v>
          </cell>
        </row>
        <row r="3794">
          <cell r="I3794" t="str">
            <v>三级440 二级374 一级318</v>
          </cell>
        </row>
        <row r="3794">
          <cell r="K3794">
            <v>440</v>
          </cell>
          <cell r="L3794">
            <v>374</v>
          </cell>
          <cell r="M3794">
            <v>318</v>
          </cell>
        </row>
        <row r="3794">
          <cell r="S3794">
            <v>440</v>
          </cell>
          <cell r="T3794">
            <v>374</v>
          </cell>
          <cell r="U3794">
            <v>318</v>
          </cell>
        </row>
        <row r="3795">
          <cell r="B3795">
            <v>330501006</v>
          </cell>
          <cell r="C3795" t="str">
            <v>耳前痿管切除术</v>
          </cell>
        </row>
        <row r="3795">
          <cell r="F3795" t="str">
            <v>次</v>
          </cell>
        </row>
        <row r="3795">
          <cell r="I3795" t="str">
            <v>三级484 二级411 一级350</v>
          </cell>
        </row>
        <row r="3795">
          <cell r="K3795">
            <v>484</v>
          </cell>
          <cell r="L3795">
            <v>411</v>
          </cell>
          <cell r="M3795">
            <v>350</v>
          </cell>
        </row>
        <row r="3795">
          <cell r="S3795">
            <v>484</v>
          </cell>
          <cell r="T3795">
            <v>411</v>
          </cell>
          <cell r="U3795">
            <v>350</v>
          </cell>
        </row>
        <row r="3796">
          <cell r="B3796">
            <v>330501007</v>
          </cell>
          <cell r="C3796" t="str">
            <v>耳腮裂痿管切除术</v>
          </cell>
          <cell r="D3796" t="str">
            <v>含面神经分离</v>
          </cell>
        </row>
        <row r="3796">
          <cell r="F3796" t="str">
            <v>次</v>
          </cell>
        </row>
        <row r="3796">
          <cell r="I3796" t="str">
            <v>三级1331 二级1131 一级962</v>
          </cell>
        </row>
        <row r="3796">
          <cell r="K3796">
            <v>1331</v>
          </cell>
          <cell r="L3796">
            <v>1131</v>
          </cell>
          <cell r="M3796">
            <v>962</v>
          </cell>
        </row>
        <row r="3796">
          <cell r="S3796">
            <v>1331</v>
          </cell>
          <cell r="T3796">
            <v>1131</v>
          </cell>
          <cell r="U3796">
            <v>962</v>
          </cell>
        </row>
        <row r="3797">
          <cell r="B3797">
            <v>330501008</v>
          </cell>
          <cell r="C3797" t="str">
            <v>耳后痿孔修补术</v>
          </cell>
        </row>
        <row r="3797">
          <cell r="F3797" t="str">
            <v>次</v>
          </cell>
        </row>
        <row r="3797">
          <cell r="I3797" t="str">
            <v>三级484 二级411 一级350</v>
          </cell>
        </row>
        <row r="3797">
          <cell r="K3797">
            <v>484</v>
          </cell>
          <cell r="L3797">
            <v>411</v>
          </cell>
          <cell r="M3797">
            <v>350</v>
          </cell>
        </row>
        <row r="3797">
          <cell r="S3797">
            <v>484</v>
          </cell>
          <cell r="T3797">
            <v>411</v>
          </cell>
          <cell r="U3797">
            <v>350</v>
          </cell>
        </row>
        <row r="3798">
          <cell r="B3798">
            <v>330501009</v>
          </cell>
          <cell r="C3798" t="str">
            <v>耳前痿管感染切开引流术</v>
          </cell>
        </row>
        <row r="3798">
          <cell r="F3798" t="str">
            <v>次</v>
          </cell>
        </row>
        <row r="3798">
          <cell r="I3798" t="str">
            <v>三级165 二级140 一级119</v>
          </cell>
        </row>
        <row r="3798">
          <cell r="K3798">
            <v>165</v>
          </cell>
          <cell r="L3798">
            <v>140</v>
          </cell>
          <cell r="M3798">
            <v>119</v>
          </cell>
        </row>
        <row r="3798">
          <cell r="S3798">
            <v>165</v>
          </cell>
          <cell r="T3798">
            <v>140</v>
          </cell>
          <cell r="U3798">
            <v>119</v>
          </cell>
        </row>
        <row r="3799">
          <cell r="B3799">
            <v>330501010</v>
          </cell>
          <cell r="C3799" t="str">
            <v>外耳道良性肿物切除术</v>
          </cell>
          <cell r="D3799" t="str">
            <v>包括外耳道骨瘤，胆脂瘤</v>
          </cell>
        </row>
        <row r="3799">
          <cell r="F3799" t="str">
            <v>次</v>
          </cell>
        </row>
        <row r="3799">
          <cell r="I3799" t="str">
            <v>三级484 二级411 一级350</v>
          </cell>
        </row>
        <row r="3799">
          <cell r="K3799">
            <v>484</v>
          </cell>
          <cell r="L3799">
            <v>411</v>
          </cell>
          <cell r="M3799">
            <v>350</v>
          </cell>
        </row>
        <row r="3799">
          <cell r="S3799">
            <v>484</v>
          </cell>
          <cell r="T3799">
            <v>411</v>
          </cell>
          <cell r="U3799">
            <v>350</v>
          </cell>
        </row>
        <row r="3800">
          <cell r="B3800">
            <v>330501011</v>
          </cell>
          <cell r="C3800" t="str">
            <v>外耳道肿物活检术</v>
          </cell>
        </row>
        <row r="3800">
          <cell r="F3800" t="str">
            <v>次</v>
          </cell>
        </row>
        <row r="3800">
          <cell r="I3800" t="str">
            <v>三级110 二级94 一级79</v>
          </cell>
        </row>
        <row r="3800">
          <cell r="K3800">
            <v>110</v>
          </cell>
          <cell r="L3800">
            <v>94</v>
          </cell>
          <cell r="M3800">
            <v>79</v>
          </cell>
        </row>
        <row r="3800">
          <cell r="S3800">
            <v>110</v>
          </cell>
          <cell r="T3800">
            <v>94</v>
          </cell>
          <cell r="U3800">
            <v>79</v>
          </cell>
        </row>
        <row r="3801">
          <cell r="B3801">
            <v>330501012</v>
          </cell>
          <cell r="C3801" t="str">
            <v>外耳道疖脓肿切开引流术</v>
          </cell>
        </row>
        <row r="3801">
          <cell r="F3801" t="str">
            <v>次</v>
          </cell>
        </row>
        <row r="3801">
          <cell r="I3801" t="str">
            <v>三级110 二级94 一级79</v>
          </cell>
        </row>
        <row r="3801">
          <cell r="K3801">
            <v>110</v>
          </cell>
          <cell r="L3801">
            <v>94</v>
          </cell>
          <cell r="M3801">
            <v>79</v>
          </cell>
        </row>
        <row r="3801">
          <cell r="S3801">
            <v>110</v>
          </cell>
          <cell r="T3801">
            <v>94</v>
          </cell>
          <cell r="U3801">
            <v>79</v>
          </cell>
        </row>
        <row r="3802">
          <cell r="B3802">
            <v>330501013</v>
          </cell>
          <cell r="C3802" t="str">
            <v>外耳道恶性肿瘤切除术</v>
          </cell>
        </row>
        <row r="3802">
          <cell r="F3802" t="str">
            <v>次</v>
          </cell>
        </row>
        <row r="3802">
          <cell r="I3802" t="str">
            <v>三级968 二级823 一级699</v>
          </cell>
        </row>
        <row r="3802">
          <cell r="K3802">
            <v>968</v>
          </cell>
          <cell r="L3802">
            <v>823</v>
          </cell>
          <cell r="M3802">
            <v>699</v>
          </cell>
        </row>
        <row r="3802">
          <cell r="S3802">
            <v>968</v>
          </cell>
          <cell r="T3802">
            <v>823</v>
          </cell>
          <cell r="U3802">
            <v>699</v>
          </cell>
        </row>
        <row r="3803">
          <cell r="B3803">
            <v>330501014</v>
          </cell>
          <cell r="C3803" t="str">
            <v>完全断耳再植术</v>
          </cell>
        </row>
        <row r="3803">
          <cell r="F3803" t="str">
            <v>次</v>
          </cell>
        </row>
        <row r="3803">
          <cell r="I3803" t="str">
            <v>三级1661 二级1412 一级1200</v>
          </cell>
        </row>
        <row r="3803">
          <cell r="K3803">
            <v>1661</v>
          </cell>
          <cell r="L3803">
            <v>1412</v>
          </cell>
          <cell r="M3803">
            <v>1200</v>
          </cell>
        </row>
        <row r="3803">
          <cell r="S3803">
            <v>1661</v>
          </cell>
          <cell r="T3803">
            <v>1412</v>
          </cell>
          <cell r="U3803">
            <v>1200</v>
          </cell>
        </row>
        <row r="3804">
          <cell r="B3804">
            <v>330501015</v>
          </cell>
          <cell r="C3804" t="str">
            <v>部分断耳再植术</v>
          </cell>
        </row>
        <row r="3804">
          <cell r="F3804" t="str">
            <v>次</v>
          </cell>
        </row>
        <row r="3804">
          <cell r="I3804" t="str">
            <v>三级1331 二级1131 一级962</v>
          </cell>
        </row>
        <row r="3804">
          <cell r="K3804">
            <v>1331</v>
          </cell>
          <cell r="L3804">
            <v>1131</v>
          </cell>
          <cell r="M3804">
            <v>962</v>
          </cell>
        </row>
        <row r="3804">
          <cell r="S3804">
            <v>1331</v>
          </cell>
          <cell r="T3804">
            <v>1131</v>
          </cell>
          <cell r="U3804">
            <v>962</v>
          </cell>
        </row>
        <row r="3805">
          <cell r="B3805">
            <v>330501016</v>
          </cell>
          <cell r="C3805" t="str">
            <v>一期耳廓成形术</v>
          </cell>
          <cell r="D3805" t="str">
            <v>含取材、植皮</v>
          </cell>
        </row>
        <row r="3805">
          <cell r="F3805" t="str">
            <v>次</v>
          </cell>
        </row>
        <row r="3805">
          <cell r="I3805" t="str">
            <v>三级1441 二级1225 一级1041</v>
          </cell>
        </row>
        <row r="3805">
          <cell r="K3805">
            <v>1441</v>
          </cell>
          <cell r="L3805">
            <v>1225</v>
          </cell>
          <cell r="M3805">
            <v>1041</v>
          </cell>
        </row>
        <row r="3805">
          <cell r="S3805">
            <v>1441</v>
          </cell>
          <cell r="T3805">
            <v>1225</v>
          </cell>
          <cell r="U3805">
            <v>1041</v>
          </cell>
        </row>
        <row r="3806">
          <cell r="B3806">
            <v>330501017</v>
          </cell>
          <cell r="C3806" t="str">
            <v>分期耳廓成形术</v>
          </cell>
          <cell r="D3806" t="str">
            <v>含取材、植皮</v>
          </cell>
        </row>
        <row r="3806">
          <cell r="F3806" t="str">
            <v>次</v>
          </cell>
        </row>
        <row r="3806">
          <cell r="I3806" t="str">
            <v>三级1331 二级1131 一级962</v>
          </cell>
        </row>
        <row r="3806">
          <cell r="K3806">
            <v>1331</v>
          </cell>
          <cell r="L3806">
            <v>1131</v>
          </cell>
          <cell r="M3806">
            <v>962</v>
          </cell>
        </row>
        <row r="3806">
          <cell r="S3806">
            <v>1331</v>
          </cell>
          <cell r="T3806">
            <v>1131</v>
          </cell>
          <cell r="U3806">
            <v>962</v>
          </cell>
        </row>
        <row r="3807">
          <cell r="B3807">
            <v>330501018</v>
          </cell>
          <cell r="C3807" t="str">
            <v>耳廓再造术</v>
          </cell>
          <cell r="D3807" t="str">
            <v>含部分再造；不含皮肤扩张术</v>
          </cell>
        </row>
        <row r="3807">
          <cell r="F3807" t="str">
            <v>次</v>
          </cell>
        </row>
        <row r="3807">
          <cell r="I3807" t="str">
            <v>三级1661 二级1412 一级1200</v>
          </cell>
        </row>
        <row r="3807">
          <cell r="K3807">
            <v>1661</v>
          </cell>
          <cell r="L3807">
            <v>1412</v>
          </cell>
          <cell r="M3807">
            <v>1200</v>
          </cell>
        </row>
        <row r="3807">
          <cell r="S3807">
            <v>1661</v>
          </cell>
          <cell r="T3807">
            <v>1412</v>
          </cell>
          <cell r="U3807">
            <v>1200</v>
          </cell>
        </row>
        <row r="3808">
          <cell r="B3808">
            <v>330501019</v>
          </cell>
          <cell r="C3808" t="str">
            <v>耳廓畸形矫正术</v>
          </cell>
          <cell r="D3808" t="str">
            <v>包括招风耳、隐匿耳、巨耳、扁平耳、耳垂畸形矫正术等</v>
          </cell>
          <cell r="E3808" t="str">
            <v>特殊植入材料</v>
          </cell>
          <cell r="F3808" t="str">
            <v>次</v>
          </cell>
        </row>
        <row r="3808">
          <cell r="I3808" t="str">
            <v>三级1331 二级1131 一级962</v>
          </cell>
        </row>
        <row r="3808">
          <cell r="K3808">
            <v>1331</v>
          </cell>
          <cell r="L3808">
            <v>1131</v>
          </cell>
          <cell r="M3808">
            <v>962</v>
          </cell>
        </row>
        <row r="3808">
          <cell r="S3808">
            <v>1331</v>
          </cell>
          <cell r="T3808">
            <v>1131</v>
          </cell>
          <cell r="U3808">
            <v>962</v>
          </cell>
        </row>
        <row r="3809">
          <cell r="B3809">
            <v>330501020</v>
          </cell>
          <cell r="C3809" t="str">
            <v>耳廓软骨取骨术</v>
          </cell>
          <cell r="D3809" t="str">
            <v>含耳廓软骨制备</v>
          </cell>
        </row>
        <row r="3809">
          <cell r="F3809" t="str">
            <v>次</v>
          </cell>
        </row>
        <row r="3809">
          <cell r="I3809" t="str">
            <v>三级576 二级490 一级416</v>
          </cell>
        </row>
        <row r="3809">
          <cell r="K3809">
            <v>576</v>
          </cell>
          <cell r="L3809">
            <v>490</v>
          </cell>
          <cell r="M3809">
            <v>416</v>
          </cell>
        </row>
        <row r="3809">
          <cell r="S3809">
            <v>576</v>
          </cell>
          <cell r="T3809">
            <v>490</v>
          </cell>
          <cell r="U3809">
            <v>416</v>
          </cell>
        </row>
        <row r="3810">
          <cell r="B3810">
            <v>330501021</v>
          </cell>
          <cell r="C3810" t="str">
            <v>外耳道成形术</v>
          </cell>
          <cell r="D3810" t="str">
            <v>包括狭窄、闭锁</v>
          </cell>
        </row>
        <row r="3810">
          <cell r="F3810" t="str">
            <v>次</v>
          </cell>
        </row>
        <row r="3810">
          <cell r="I3810" t="str">
            <v>三级1111 二级944 一级803</v>
          </cell>
        </row>
        <row r="3810">
          <cell r="K3810">
            <v>1111</v>
          </cell>
          <cell r="L3810">
            <v>944</v>
          </cell>
          <cell r="M3810">
            <v>803</v>
          </cell>
        </row>
        <row r="3810">
          <cell r="S3810">
            <v>1111</v>
          </cell>
          <cell r="T3810">
            <v>944</v>
          </cell>
          <cell r="U3810">
            <v>803</v>
          </cell>
        </row>
        <row r="3811">
          <cell r="B3811">
            <v>330502</v>
          </cell>
          <cell r="C3811" t="str">
            <v>中耳手术</v>
          </cell>
        </row>
        <row r="3812">
          <cell r="B3812">
            <v>330502001</v>
          </cell>
          <cell r="C3812" t="str">
            <v>鼓膜置管术</v>
          </cell>
        </row>
        <row r="3812">
          <cell r="F3812" t="str">
            <v>次</v>
          </cell>
        </row>
        <row r="3812">
          <cell r="I3812" t="str">
            <v>三级638 二级542 一级461</v>
          </cell>
        </row>
        <row r="3812">
          <cell r="K3812">
            <v>638</v>
          </cell>
          <cell r="L3812">
            <v>542</v>
          </cell>
          <cell r="M3812">
            <v>461</v>
          </cell>
        </row>
        <row r="3812">
          <cell r="S3812">
            <v>638</v>
          </cell>
          <cell r="T3812">
            <v>542</v>
          </cell>
          <cell r="U3812">
            <v>461</v>
          </cell>
        </row>
        <row r="3813">
          <cell r="B3813">
            <v>330502002</v>
          </cell>
          <cell r="C3813" t="str">
            <v>鼓膜切开术</v>
          </cell>
        </row>
        <row r="3813">
          <cell r="F3813" t="str">
            <v>次</v>
          </cell>
        </row>
        <row r="3813">
          <cell r="I3813" t="str">
            <v>三级550 二级468 一级397</v>
          </cell>
        </row>
        <row r="3813">
          <cell r="K3813">
            <v>550</v>
          </cell>
          <cell r="L3813">
            <v>468</v>
          </cell>
          <cell r="M3813">
            <v>397</v>
          </cell>
        </row>
        <row r="3813">
          <cell r="S3813">
            <v>550</v>
          </cell>
          <cell r="T3813">
            <v>468</v>
          </cell>
          <cell r="U3813">
            <v>397</v>
          </cell>
        </row>
        <row r="3814">
          <cell r="B3814">
            <v>330502003</v>
          </cell>
          <cell r="C3814" t="str">
            <v>耳显微镜下鼓膜修补术</v>
          </cell>
          <cell r="D3814" t="str">
            <v>包括内植法、夹层法、外贴法，鼓膜张肌切断术</v>
          </cell>
        </row>
        <row r="3814">
          <cell r="F3814" t="str">
            <v>次</v>
          </cell>
        </row>
        <row r="3814">
          <cell r="I3814" t="str">
            <v>三级1331 二级1131 一级962</v>
          </cell>
        </row>
        <row r="3814">
          <cell r="K3814">
            <v>1331</v>
          </cell>
          <cell r="L3814">
            <v>1131</v>
          </cell>
          <cell r="M3814">
            <v>962</v>
          </cell>
        </row>
        <row r="3814">
          <cell r="S3814">
            <v>1331</v>
          </cell>
          <cell r="T3814">
            <v>1131</v>
          </cell>
          <cell r="U3814">
            <v>962</v>
          </cell>
        </row>
        <row r="3815">
          <cell r="B3815">
            <v>330502004</v>
          </cell>
          <cell r="C3815" t="str">
            <v>经耳内镜鼓膜修补术</v>
          </cell>
          <cell r="D3815" t="str">
            <v>含取筋膜</v>
          </cell>
        </row>
        <row r="3815">
          <cell r="F3815" t="str">
            <v>次</v>
          </cell>
        </row>
        <row r="3815">
          <cell r="I3815" t="str">
            <v>三级1331 二级1131 一级962</v>
          </cell>
        </row>
        <row r="3815">
          <cell r="K3815">
            <v>1331</v>
          </cell>
          <cell r="L3815">
            <v>1131</v>
          </cell>
          <cell r="M3815">
            <v>962</v>
          </cell>
        </row>
        <row r="3815">
          <cell r="S3815">
            <v>1331</v>
          </cell>
          <cell r="T3815">
            <v>1131</v>
          </cell>
          <cell r="U3815">
            <v>962</v>
          </cell>
        </row>
        <row r="3816">
          <cell r="B3816">
            <v>330502005</v>
          </cell>
          <cell r="C3816" t="str">
            <v>镫骨手术</v>
          </cell>
          <cell r="D3816" t="str">
            <v>包括镫骨撼动术、底板切除术、镫骨肌切断术</v>
          </cell>
        </row>
        <row r="3816">
          <cell r="F3816" t="str">
            <v>次</v>
          </cell>
        </row>
        <row r="3816">
          <cell r="I3816" t="str">
            <v>三级1441 二级1225 一级1041</v>
          </cell>
        </row>
        <row r="3816">
          <cell r="K3816">
            <v>1441</v>
          </cell>
          <cell r="L3816">
            <v>1225</v>
          </cell>
          <cell r="M3816">
            <v>1041</v>
          </cell>
        </row>
        <row r="3816">
          <cell r="S3816">
            <v>1441</v>
          </cell>
          <cell r="T3816">
            <v>1225</v>
          </cell>
          <cell r="U3816">
            <v>1041</v>
          </cell>
        </row>
        <row r="3817">
          <cell r="B3817">
            <v>330502006</v>
          </cell>
          <cell r="C3817" t="str">
            <v>二次镫骨底板切除术</v>
          </cell>
        </row>
        <row r="3817">
          <cell r="F3817" t="str">
            <v>次</v>
          </cell>
        </row>
        <row r="3817">
          <cell r="I3817" t="str">
            <v>三级1551 二级1318 一级1121</v>
          </cell>
        </row>
        <row r="3817">
          <cell r="K3817">
            <v>1551</v>
          </cell>
          <cell r="L3817">
            <v>1318</v>
          </cell>
          <cell r="M3817">
            <v>1121</v>
          </cell>
        </row>
        <row r="3817">
          <cell r="S3817">
            <v>1551</v>
          </cell>
          <cell r="T3817">
            <v>1318</v>
          </cell>
          <cell r="U3817">
            <v>1121</v>
          </cell>
        </row>
        <row r="3818">
          <cell r="B3818">
            <v>330502007</v>
          </cell>
          <cell r="C3818" t="str">
            <v>二氧化碳激光镣骨底板开窗术</v>
          </cell>
        </row>
        <row r="3818">
          <cell r="F3818" t="str">
            <v>次</v>
          </cell>
        </row>
        <row r="3818">
          <cell r="I3818" t="str">
            <v>三级1881 二级1599 一级1359</v>
          </cell>
        </row>
        <row r="3818">
          <cell r="K3818">
            <v>1881</v>
          </cell>
          <cell r="L3818">
            <v>1599</v>
          </cell>
          <cell r="M3818">
            <v>1359</v>
          </cell>
        </row>
        <row r="3818">
          <cell r="S3818">
            <v>1881</v>
          </cell>
          <cell r="T3818">
            <v>1599</v>
          </cell>
          <cell r="U3818">
            <v>1359</v>
          </cell>
        </row>
        <row r="3819">
          <cell r="B3819">
            <v>330502008</v>
          </cell>
          <cell r="C3819" t="str">
            <v>听骨链松解术</v>
          </cell>
        </row>
        <row r="3819">
          <cell r="F3819" t="str">
            <v>次</v>
          </cell>
        </row>
        <row r="3819">
          <cell r="I3819" t="str">
            <v>三级1331 二级1131 一级962</v>
          </cell>
        </row>
        <row r="3819">
          <cell r="K3819">
            <v>1331</v>
          </cell>
          <cell r="L3819">
            <v>1131</v>
          </cell>
          <cell r="M3819">
            <v>962</v>
          </cell>
        </row>
        <row r="3819">
          <cell r="S3819">
            <v>1331</v>
          </cell>
          <cell r="T3819">
            <v>1131</v>
          </cell>
          <cell r="U3819">
            <v>962</v>
          </cell>
        </row>
        <row r="3820">
          <cell r="B3820">
            <v>330502009</v>
          </cell>
          <cell r="C3820" t="str">
            <v>鼓室成形术</v>
          </cell>
          <cell r="D3820" t="str">
            <v>含听骨链重建、鼓膜修补、病变探查手术；包括1—5型</v>
          </cell>
        </row>
        <row r="3820">
          <cell r="F3820" t="str">
            <v>次</v>
          </cell>
        </row>
        <row r="3820">
          <cell r="I3820" t="str">
            <v>三级2156 二级1833 一级1558</v>
          </cell>
        </row>
        <row r="3820">
          <cell r="K3820">
            <v>2156</v>
          </cell>
          <cell r="L3820">
            <v>1833</v>
          </cell>
          <cell r="M3820">
            <v>1558</v>
          </cell>
        </row>
        <row r="3820">
          <cell r="S3820">
            <v>2156</v>
          </cell>
          <cell r="T3820">
            <v>1833</v>
          </cell>
          <cell r="U3820">
            <v>1558</v>
          </cell>
        </row>
        <row r="3821">
          <cell r="B3821">
            <v>330502010</v>
          </cell>
          <cell r="C3821" t="str">
            <v>人工听骨听力重建术</v>
          </cell>
        </row>
        <row r="3821">
          <cell r="F3821" t="str">
            <v>次</v>
          </cell>
        </row>
        <row r="3821">
          <cell r="I3821" t="str">
            <v>三级2426 二级2062 一级1753</v>
          </cell>
        </row>
        <row r="3821">
          <cell r="K3821">
            <v>2426</v>
          </cell>
          <cell r="L3821">
            <v>2062</v>
          </cell>
          <cell r="M3821">
            <v>1753</v>
          </cell>
        </row>
        <row r="3821">
          <cell r="S3821">
            <v>2426</v>
          </cell>
          <cell r="T3821">
            <v>2062</v>
          </cell>
          <cell r="U3821">
            <v>1753</v>
          </cell>
        </row>
        <row r="3822">
          <cell r="B3822">
            <v>330502011</v>
          </cell>
          <cell r="C3822" t="str">
            <v>经耳内镜鼓室探查术</v>
          </cell>
          <cell r="D3822" t="str">
            <v>含鼓膜切开、病变探查切除</v>
          </cell>
        </row>
        <row r="3822">
          <cell r="F3822" t="str">
            <v>次</v>
          </cell>
        </row>
        <row r="3822">
          <cell r="I3822" t="str">
            <v>三级1441 二级1225 一级1041</v>
          </cell>
        </row>
        <row r="3822">
          <cell r="K3822">
            <v>1441</v>
          </cell>
          <cell r="L3822">
            <v>1225</v>
          </cell>
          <cell r="M3822">
            <v>1041</v>
          </cell>
        </row>
        <row r="3822">
          <cell r="S3822">
            <v>1441</v>
          </cell>
          <cell r="T3822">
            <v>1225</v>
          </cell>
          <cell r="U3822">
            <v>1041</v>
          </cell>
        </row>
        <row r="3823">
          <cell r="B3823">
            <v>330502012</v>
          </cell>
          <cell r="C3823" t="str">
            <v>咽鼓管扩张术</v>
          </cell>
        </row>
        <row r="3823">
          <cell r="F3823" t="str">
            <v>单侧</v>
          </cell>
        </row>
        <row r="3823">
          <cell r="I3823" t="str">
            <v>三级540 二级460 一级368</v>
          </cell>
        </row>
        <row r="3823">
          <cell r="K3823">
            <v>540</v>
          </cell>
          <cell r="L3823">
            <v>460</v>
          </cell>
          <cell r="M3823">
            <v>368</v>
          </cell>
        </row>
        <row r="3823">
          <cell r="S3823">
            <v>540</v>
          </cell>
          <cell r="T3823">
            <v>460</v>
          </cell>
          <cell r="U3823">
            <v>368</v>
          </cell>
        </row>
        <row r="3824">
          <cell r="B3824">
            <v>330502013</v>
          </cell>
          <cell r="C3824" t="str">
            <v>咽鼓管再造术</v>
          </cell>
          <cell r="D3824" t="str">
            <v>含移植和取材</v>
          </cell>
        </row>
        <row r="3824">
          <cell r="F3824" t="str">
            <v>次</v>
          </cell>
        </row>
        <row r="3824">
          <cell r="I3824" t="str">
            <v>自主定价</v>
          </cell>
        </row>
        <row r="3824">
          <cell r="K3824" t="str">
            <v>自主定价</v>
          </cell>
        </row>
        <row r="3824">
          <cell r="S3824" t="str">
            <v>自主定价</v>
          </cell>
          <cell r="T3824" t="str">
            <v>自主定价</v>
          </cell>
          <cell r="U3824" t="str">
            <v>自主定价</v>
          </cell>
        </row>
        <row r="3825">
          <cell r="B3825">
            <v>330502014</v>
          </cell>
          <cell r="C3825" t="str">
            <v>单纯乳突凿开术</v>
          </cell>
          <cell r="D3825" t="str">
            <v>含鼓室探查术、病变清除；不含鼓室成形</v>
          </cell>
        </row>
        <row r="3825">
          <cell r="F3825" t="str">
            <v>次</v>
          </cell>
        </row>
        <row r="3825">
          <cell r="I3825" t="str">
            <v>三级1001 二级851 一级723</v>
          </cell>
        </row>
        <row r="3825">
          <cell r="K3825">
            <v>1001</v>
          </cell>
          <cell r="L3825">
            <v>851</v>
          </cell>
          <cell r="M3825">
            <v>723</v>
          </cell>
        </row>
        <row r="3825">
          <cell r="S3825">
            <v>1001</v>
          </cell>
          <cell r="T3825">
            <v>851</v>
          </cell>
          <cell r="U3825">
            <v>723</v>
          </cell>
        </row>
        <row r="3826">
          <cell r="B3826">
            <v>330502015</v>
          </cell>
          <cell r="C3826" t="str">
            <v>完壁式乳突根治术</v>
          </cell>
          <cell r="D3826" t="str">
            <v>含鼓室探查术、病变清除；不含鼓室成形</v>
          </cell>
        </row>
        <row r="3826">
          <cell r="F3826" t="str">
            <v>次</v>
          </cell>
        </row>
        <row r="3826">
          <cell r="I3826" t="str">
            <v>三级1331 二级1131 一级962</v>
          </cell>
        </row>
        <row r="3826">
          <cell r="K3826">
            <v>1331</v>
          </cell>
          <cell r="L3826">
            <v>1131</v>
          </cell>
          <cell r="M3826">
            <v>962</v>
          </cell>
        </row>
        <row r="3826">
          <cell r="S3826">
            <v>1331</v>
          </cell>
          <cell r="T3826">
            <v>1131</v>
          </cell>
          <cell r="U3826">
            <v>962</v>
          </cell>
        </row>
        <row r="3827">
          <cell r="B3827">
            <v>330502016</v>
          </cell>
          <cell r="C3827" t="str">
            <v>开放式乳突根治术</v>
          </cell>
          <cell r="D3827" t="str">
            <v>含鼓室探查术；不含鼓室成形和听骨链重建</v>
          </cell>
        </row>
        <row r="3827">
          <cell r="F3827" t="str">
            <v>次</v>
          </cell>
        </row>
        <row r="3827">
          <cell r="I3827" t="str">
            <v>三级1331 二级1131 一级962</v>
          </cell>
        </row>
        <row r="3827">
          <cell r="K3827">
            <v>1331</v>
          </cell>
          <cell r="L3827">
            <v>1131</v>
          </cell>
          <cell r="M3827">
            <v>962</v>
          </cell>
        </row>
        <row r="3827">
          <cell r="S3827">
            <v>1331</v>
          </cell>
          <cell r="T3827">
            <v>1131</v>
          </cell>
          <cell r="U3827">
            <v>962</v>
          </cell>
        </row>
        <row r="3828">
          <cell r="B3828">
            <v>330502017</v>
          </cell>
          <cell r="C3828" t="str">
            <v>乳突改良根治术</v>
          </cell>
          <cell r="D3828" t="str">
            <v>含鼓室探查术；不含鼓室成形和听骨链重建</v>
          </cell>
        </row>
        <row r="3828">
          <cell r="F3828" t="str">
            <v>次</v>
          </cell>
        </row>
        <row r="3828">
          <cell r="I3828" t="str">
            <v>三级1331 二级1131 一级962</v>
          </cell>
        </row>
        <row r="3828">
          <cell r="K3828">
            <v>1331</v>
          </cell>
          <cell r="L3828">
            <v>1131</v>
          </cell>
          <cell r="M3828">
            <v>962</v>
          </cell>
        </row>
        <row r="3828">
          <cell r="S3828">
            <v>1331</v>
          </cell>
          <cell r="T3828">
            <v>1131</v>
          </cell>
          <cell r="U3828">
            <v>962</v>
          </cell>
        </row>
        <row r="3829">
          <cell r="B3829">
            <v>330502018</v>
          </cell>
          <cell r="C3829" t="str">
            <v>上鼓室鼓窦凿开术</v>
          </cell>
          <cell r="D3829" t="str">
            <v>含鼓室探查术</v>
          </cell>
        </row>
        <row r="3829">
          <cell r="F3829" t="str">
            <v>次</v>
          </cell>
        </row>
        <row r="3829">
          <cell r="I3829" t="str">
            <v>三级1331 二级1131 一级962</v>
          </cell>
        </row>
        <row r="3829">
          <cell r="K3829">
            <v>1331</v>
          </cell>
          <cell r="L3829">
            <v>1131</v>
          </cell>
          <cell r="M3829">
            <v>962</v>
          </cell>
        </row>
        <row r="3829">
          <cell r="S3829">
            <v>1331</v>
          </cell>
          <cell r="T3829">
            <v>1131</v>
          </cell>
          <cell r="U3829">
            <v>962</v>
          </cell>
        </row>
        <row r="3830">
          <cell r="B3830">
            <v>330502019</v>
          </cell>
          <cell r="C3830" t="str">
            <v>经耳脑脊液耳漏修补术</v>
          </cell>
          <cell r="D3830" t="str">
            <v>含中耳开放、鼓室探查、乳突凿开及充填</v>
          </cell>
        </row>
        <row r="3830">
          <cell r="F3830" t="str">
            <v>次</v>
          </cell>
        </row>
        <row r="3830">
          <cell r="I3830" t="str">
            <v>三级1771 二级1505 一级1280</v>
          </cell>
        </row>
        <row r="3830">
          <cell r="K3830">
            <v>1771</v>
          </cell>
          <cell r="L3830">
            <v>1505</v>
          </cell>
          <cell r="M3830">
            <v>1280</v>
          </cell>
        </row>
        <row r="3830">
          <cell r="S3830">
            <v>1771</v>
          </cell>
          <cell r="T3830">
            <v>1505</v>
          </cell>
          <cell r="U3830">
            <v>1280</v>
          </cell>
        </row>
        <row r="3831">
          <cell r="B3831">
            <v>330502020</v>
          </cell>
          <cell r="C3831" t="str">
            <v>电子耳蜗植入术</v>
          </cell>
        </row>
        <row r="3831">
          <cell r="F3831" t="str">
            <v>次</v>
          </cell>
        </row>
        <row r="3831">
          <cell r="I3831" t="str">
            <v>三级2695 二级2291 一级1947</v>
          </cell>
        </row>
        <row r="3831">
          <cell r="K3831">
            <v>2695</v>
          </cell>
          <cell r="L3831">
            <v>2291</v>
          </cell>
          <cell r="M3831">
            <v>1947</v>
          </cell>
        </row>
        <row r="3831">
          <cell r="S3831">
            <v>2695</v>
          </cell>
          <cell r="T3831">
            <v>2291</v>
          </cell>
          <cell r="U3831">
            <v>1947</v>
          </cell>
        </row>
        <row r="3832">
          <cell r="B3832">
            <v>330502021</v>
          </cell>
          <cell r="C3832" t="str">
            <v>乙状窦憩室封闭术</v>
          </cell>
          <cell r="D3832" t="str">
            <v>局部麻醉，消毒，铺无菌巾。耳后切口,止血，分离显露颞骨，磨除部分乳突骨皮质，暴露憩室，保留血管壁完整，憩室封闭，堵塞，缝合切口。</v>
          </cell>
        </row>
        <row r="3832">
          <cell r="F3832" t="str">
            <v>次</v>
          </cell>
        </row>
        <row r="3832">
          <cell r="I3832" t="str">
            <v>自主定价</v>
          </cell>
        </row>
        <row r="3832">
          <cell r="K3832" t="str">
            <v>自主定价</v>
          </cell>
        </row>
        <row r="3832">
          <cell r="S3832" t="str">
            <v>自主定价</v>
          </cell>
          <cell r="T3832" t="str">
            <v>自主定价</v>
          </cell>
          <cell r="U3832" t="str">
            <v>自主定价</v>
          </cell>
        </row>
        <row r="3833">
          <cell r="B3833">
            <v>330502022</v>
          </cell>
          <cell r="C3833" t="str">
            <v>脑膜中动脉闭合术</v>
          </cell>
          <cell r="D3833" t="str">
            <v>全身麻醉。耳前切口，止血。切开颞肌,显露颞骨鳞部，磨除周围骨质，分离颅底脑膜，显露中颅窝底，识别并堵塞封闭棘孔，切断脑膜动脉。骨片回填，分层缝合切口，放置引流条。</v>
          </cell>
        </row>
        <row r="3833">
          <cell r="F3833" t="str">
            <v>次</v>
          </cell>
        </row>
        <row r="3833">
          <cell r="I3833" t="str">
            <v>自主定价</v>
          </cell>
        </row>
        <row r="3833">
          <cell r="K3833" t="str">
            <v>自主定价</v>
          </cell>
        </row>
        <row r="3833">
          <cell r="S3833" t="str">
            <v>自主定价</v>
          </cell>
          <cell r="T3833" t="str">
            <v>自主定价</v>
          </cell>
          <cell r="U3833" t="str">
            <v>自主定价</v>
          </cell>
        </row>
        <row r="3834">
          <cell r="B3834">
            <v>330502023</v>
          </cell>
          <cell r="C3834" t="str">
            <v>骨传导助听器植入术</v>
          </cell>
          <cell r="D3834" t="str">
            <v>全麻，消毒铺巾，暴露耳后乳突区骨皮质，选取最佳的植入区，磨岀植入床，固定植入体，缝合皮肤。</v>
          </cell>
          <cell r="E3834" t="str">
            <v>耳鼻喉动力系统、植入体</v>
          </cell>
          <cell r="F3834" t="str">
            <v>单侧</v>
          </cell>
        </row>
        <row r="3834">
          <cell r="I3834" t="str">
            <v>自主定价</v>
          </cell>
        </row>
        <row r="3834">
          <cell r="K3834" t="str">
            <v>自主定价</v>
          </cell>
        </row>
        <row r="3834">
          <cell r="S3834" t="str">
            <v>自主定价</v>
          </cell>
          <cell r="T3834" t="str">
            <v>自主定价</v>
          </cell>
          <cell r="U3834" t="str">
            <v>自主定价</v>
          </cell>
        </row>
        <row r="3835">
          <cell r="B3835">
            <v>330502024</v>
          </cell>
          <cell r="C3835" t="str">
            <v>振动声桥植入术</v>
          </cell>
          <cell r="D3835" t="str">
            <v>全麻，消毒铺巾，暴露耳后乳突区骨皮质，在耳廓后上方颅骨区磨岀植入床，放置植入物，暴露鼓室听骨链，将传感器连接并固定于听骨链上，复原鼓膜及外耳道皮瓣，缝合皮肤。</v>
          </cell>
          <cell r="E3835" t="str">
            <v>耳鼻喉动力系统、植入体</v>
          </cell>
          <cell r="F3835" t="str">
            <v>单侧</v>
          </cell>
        </row>
        <row r="3835">
          <cell r="I3835" t="str">
            <v>自主定价</v>
          </cell>
        </row>
        <row r="3835">
          <cell r="K3835" t="str">
            <v>自主定价</v>
          </cell>
        </row>
        <row r="3835">
          <cell r="S3835" t="str">
            <v>自主定价</v>
          </cell>
          <cell r="T3835" t="str">
            <v>自主定价</v>
          </cell>
          <cell r="U3835" t="str">
            <v>自主定价</v>
          </cell>
        </row>
        <row r="3836">
          <cell r="B3836">
            <v>330502025</v>
          </cell>
          <cell r="C3836" t="str">
            <v>助听植入体取岀术</v>
          </cell>
          <cell r="D3836" t="str">
            <v>全麻，消毒铺巾，暴露耳后乳突区骨皮质，仔细分离新生组织，暴露植入物，必要时需要电钻磨除新生骨，移除植入物，复原骨衣瓣。</v>
          </cell>
          <cell r="E3836" t="str">
            <v>耳鼻喉动力系统</v>
          </cell>
          <cell r="F3836" t="str">
            <v>单侧</v>
          </cell>
        </row>
        <row r="3836">
          <cell r="I3836" t="str">
            <v>自主定价</v>
          </cell>
        </row>
        <row r="3836">
          <cell r="K3836" t="str">
            <v>自主定价</v>
          </cell>
        </row>
        <row r="3836">
          <cell r="S3836" t="str">
            <v>自主定价</v>
          </cell>
          <cell r="T3836" t="str">
            <v>自主定价</v>
          </cell>
          <cell r="U3836" t="str">
            <v>自主定价</v>
          </cell>
        </row>
        <row r="3837">
          <cell r="B3837">
            <v>330502026</v>
          </cell>
          <cell r="C3837" t="str">
            <v>咽鼓管脂肪注射术</v>
          </cell>
          <cell r="D3837" t="str">
            <v>将自体脂肪注射于咽鼓管咽口周围</v>
          </cell>
        </row>
        <row r="3837">
          <cell r="F3837" t="str">
            <v>次</v>
          </cell>
        </row>
        <row r="3837">
          <cell r="I3837" t="str">
            <v>自主定价</v>
          </cell>
        </row>
        <row r="3837">
          <cell r="K3837" t="str">
            <v>自主定价</v>
          </cell>
        </row>
        <row r="3837">
          <cell r="S3837" t="str">
            <v>自主定价</v>
          </cell>
          <cell r="T3837" t="str">
            <v>自主定价</v>
          </cell>
          <cell r="U3837" t="str">
            <v>自主定价</v>
          </cell>
        </row>
        <row r="3838">
          <cell r="B3838">
            <v>330503</v>
          </cell>
          <cell r="C3838" t="str">
            <v>内耳及其他耳部手术</v>
          </cell>
        </row>
        <row r="3839">
          <cell r="B3839">
            <v>330503001</v>
          </cell>
          <cell r="C3839" t="str">
            <v>内耳窗修补术</v>
          </cell>
          <cell r="D3839" t="str">
            <v>包括圆窗、前庭窗</v>
          </cell>
        </row>
        <row r="3839">
          <cell r="F3839" t="str">
            <v>次</v>
          </cell>
        </row>
        <row r="3839">
          <cell r="I3839" t="str">
            <v>三级1331 二级1131 一级962</v>
          </cell>
        </row>
        <row r="3839">
          <cell r="K3839">
            <v>1331</v>
          </cell>
          <cell r="L3839">
            <v>1131</v>
          </cell>
          <cell r="M3839">
            <v>962</v>
          </cell>
        </row>
        <row r="3839">
          <cell r="S3839">
            <v>1331</v>
          </cell>
          <cell r="T3839">
            <v>1131</v>
          </cell>
          <cell r="U3839">
            <v>962</v>
          </cell>
        </row>
        <row r="3840">
          <cell r="B3840">
            <v>330503002</v>
          </cell>
          <cell r="C3840" t="str">
            <v>内耳开窗术</v>
          </cell>
          <cell r="D3840" t="str">
            <v>包括经前庭窗迷路破坏术、半规管嵌顿术、外淋巴灌流术</v>
          </cell>
        </row>
        <row r="3840">
          <cell r="F3840" t="str">
            <v>次</v>
          </cell>
        </row>
        <row r="3840">
          <cell r="I3840" t="str">
            <v>三级1331 二级1131 一级962</v>
          </cell>
        </row>
        <row r="3840">
          <cell r="K3840">
            <v>1331</v>
          </cell>
          <cell r="L3840">
            <v>1131</v>
          </cell>
          <cell r="M3840">
            <v>962</v>
          </cell>
        </row>
        <row r="3840">
          <cell r="S3840">
            <v>1331</v>
          </cell>
          <cell r="T3840">
            <v>1131</v>
          </cell>
          <cell r="U3840">
            <v>962</v>
          </cell>
        </row>
        <row r="3841">
          <cell r="B3841">
            <v>330503003</v>
          </cell>
          <cell r="C3841" t="str">
            <v>内耳淋巴囊减压术</v>
          </cell>
        </row>
        <row r="3841">
          <cell r="F3841" t="str">
            <v>次</v>
          </cell>
        </row>
        <row r="3841">
          <cell r="I3841" t="str">
            <v>三级1661 二级1412 一级1200</v>
          </cell>
        </row>
        <row r="3841">
          <cell r="K3841">
            <v>1661</v>
          </cell>
          <cell r="L3841">
            <v>1412</v>
          </cell>
          <cell r="M3841">
            <v>1200</v>
          </cell>
        </row>
        <row r="3841">
          <cell r="S3841">
            <v>1661</v>
          </cell>
          <cell r="T3841">
            <v>1412</v>
          </cell>
          <cell r="U3841">
            <v>1200</v>
          </cell>
        </row>
        <row r="3842">
          <cell r="B3842">
            <v>330503004</v>
          </cell>
          <cell r="C3842" t="str">
            <v>岩浅大神经切断术</v>
          </cell>
        </row>
        <row r="3842">
          <cell r="F3842" t="str">
            <v>次</v>
          </cell>
        </row>
        <row r="3842">
          <cell r="I3842" t="str">
            <v>三级1331 二级1131 一级962</v>
          </cell>
        </row>
        <row r="3842">
          <cell r="K3842">
            <v>1331</v>
          </cell>
          <cell r="L3842">
            <v>1131</v>
          </cell>
          <cell r="M3842">
            <v>962</v>
          </cell>
        </row>
        <row r="3842">
          <cell r="S3842">
            <v>1331</v>
          </cell>
          <cell r="T3842">
            <v>1131</v>
          </cell>
          <cell r="U3842">
            <v>962</v>
          </cell>
        </row>
        <row r="3843">
          <cell r="B3843">
            <v>330503005</v>
          </cell>
          <cell r="C3843" t="str">
            <v>翼管神经切断术</v>
          </cell>
        </row>
        <row r="3843">
          <cell r="F3843" t="str">
            <v>次</v>
          </cell>
        </row>
        <row r="3843">
          <cell r="I3843" t="str">
            <v>三级1661 二级1412 一级1200</v>
          </cell>
        </row>
        <row r="3843">
          <cell r="K3843">
            <v>1661</v>
          </cell>
          <cell r="L3843">
            <v>1412</v>
          </cell>
          <cell r="M3843">
            <v>1200</v>
          </cell>
        </row>
        <row r="3843">
          <cell r="S3843">
            <v>1661</v>
          </cell>
          <cell r="T3843">
            <v>1412</v>
          </cell>
          <cell r="U3843">
            <v>1200</v>
          </cell>
        </row>
        <row r="3844">
          <cell r="B3844">
            <v>330503006</v>
          </cell>
          <cell r="C3844" t="str">
            <v>鼓丛切除术</v>
          </cell>
        </row>
        <row r="3844">
          <cell r="F3844" t="str">
            <v>次</v>
          </cell>
        </row>
        <row r="3844">
          <cell r="I3844" t="str">
            <v>三级1661 二级1412 一级1200</v>
          </cell>
        </row>
        <row r="3844">
          <cell r="K3844">
            <v>1661</v>
          </cell>
          <cell r="L3844">
            <v>1412</v>
          </cell>
          <cell r="M3844">
            <v>1200</v>
          </cell>
        </row>
        <row r="3844">
          <cell r="S3844">
            <v>1661</v>
          </cell>
          <cell r="T3844">
            <v>1412</v>
          </cell>
          <cell r="U3844">
            <v>1200</v>
          </cell>
        </row>
        <row r="3845">
          <cell r="B3845">
            <v>330503007</v>
          </cell>
          <cell r="C3845" t="str">
            <v>鼓索神经切断术</v>
          </cell>
        </row>
        <row r="3845">
          <cell r="F3845" t="str">
            <v>次</v>
          </cell>
        </row>
        <row r="3845">
          <cell r="I3845" t="str">
            <v>三级1111 二级944 一级803</v>
          </cell>
        </row>
        <row r="3845">
          <cell r="K3845">
            <v>1111</v>
          </cell>
          <cell r="L3845">
            <v>944</v>
          </cell>
          <cell r="M3845">
            <v>803</v>
          </cell>
        </row>
        <row r="3845">
          <cell r="S3845">
            <v>1111</v>
          </cell>
          <cell r="T3845">
            <v>944</v>
          </cell>
          <cell r="U3845">
            <v>803</v>
          </cell>
        </row>
        <row r="3846">
          <cell r="B3846">
            <v>330503008</v>
          </cell>
          <cell r="C3846" t="str">
            <v>经迷路听神经瘤切除术</v>
          </cell>
          <cell r="D3846" t="str">
            <v>包括迷路后听神经瘤切除术</v>
          </cell>
        </row>
        <row r="3846">
          <cell r="F3846" t="str">
            <v>次</v>
          </cell>
        </row>
        <row r="3846">
          <cell r="I3846" t="str">
            <v>三级2442 二级2076 一级1764</v>
          </cell>
        </row>
        <row r="3846">
          <cell r="K3846">
            <v>2442</v>
          </cell>
          <cell r="L3846">
            <v>2076</v>
          </cell>
          <cell r="M3846">
            <v>1764</v>
          </cell>
        </row>
        <row r="3846">
          <cell r="S3846">
            <v>2442</v>
          </cell>
          <cell r="T3846">
            <v>2076</v>
          </cell>
          <cell r="U3846">
            <v>1764</v>
          </cell>
        </row>
        <row r="3847">
          <cell r="B3847">
            <v>330503009</v>
          </cell>
          <cell r="C3847" t="str">
            <v>颌内动脉插管灌注术</v>
          </cell>
          <cell r="D3847" t="str">
            <v>包括颞浅动脉</v>
          </cell>
          <cell r="E3847" t="str">
            <v>导管</v>
          </cell>
          <cell r="F3847" t="str">
            <v>次</v>
          </cell>
        </row>
        <row r="3847">
          <cell r="I3847" t="str">
            <v>三级891 二级757 一级644</v>
          </cell>
        </row>
        <row r="3847">
          <cell r="K3847">
            <v>891</v>
          </cell>
          <cell r="L3847">
            <v>757</v>
          </cell>
          <cell r="M3847">
            <v>644</v>
          </cell>
        </row>
        <row r="3847">
          <cell r="S3847">
            <v>891</v>
          </cell>
          <cell r="T3847">
            <v>757</v>
          </cell>
          <cell r="U3847">
            <v>644</v>
          </cell>
        </row>
        <row r="3848">
          <cell r="B3848">
            <v>330503010</v>
          </cell>
          <cell r="C3848" t="str">
            <v>经迷路岩部胆脂瘤切除术</v>
          </cell>
        </row>
        <row r="3848">
          <cell r="F3848" t="str">
            <v>次</v>
          </cell>
        </row>
        <row r="3848">
          <cell r="I3848" t="str">
            <v>三级2189 二级1861 一级1582</v>
          </cell>
        </row>
        <row r="3848">
          <cell r="K3848">
            <v>2189</v>
          </cell>
          <cell r="L3848">
            <v>1861</v>
          </cell>
          <cell r="M3848">
            <v>1582</v>
          </cell>
        </row>
        <row r="3848">
          <cell r="S3848">
            <v>2189</v>
          </cell>
          <cell r="T3848">
            <v>1861</v>
          </cell>
          <cell r="U3848">
            <v>1582</v>
          </cell>
        </row>
        <row r="3849">
          <cell r="B3849">
            <v>330503011</v>
          </cell>
          <cell r="C3849" t="str">
            <v>经中颅窝岩部胆脂瘤切除术</v>
          </cell>
        </row>
        <row r="3849">
          <cell r="F3849" t="str">
            <v>次</v>
          </cell>
        </row>
        <row r="3849">
          <cell r="I3849" t="str">
            <v>三级2409 二级2048 一级1741</v>
          </cell>
        </row>
        <row r="3849">
          <cell r="K3849">
            <v>2409</v>
          </cell>
          <cell r="L3849">
            <v>2048</v>
          </cell>
          <cell r="M3849">
            <v>1741</v>
          </cell>
        </row>
        <row r="3849">
          <cell r="S3849">
            <v>2409</v>
          </cell>
          <cell r="T3849">
            <v>2048</v>
          </cell>
          <cell r="U3849">
            <v>1741</v>
          </cell>
        </row>
        <row r="3850">
          <cell r="B3850">
            <v>330503012</v>
          </cell>
          <cell r="C3850" t="str">
            <v>经迷路岩尖引流术</v>
          </cell>
        </row>
        <row r="3850">
          <cell r="F3850" t="str">
            <v>次</v>
          </cell>
        </row>
        <row r="3850">
          <cell r="I3850" t="str">
            <v>三级2409 二级2048 一级1741</v>
          </cell>
        </row>
        <row r="3850">
          <cell r="K3850">
            <v>2409</v>
          </cell>
          <cell r="L3850">
            <v>2048</v>
          </cell>
          <cell r="M3850">
            <v>1741</v>
          </cell>
        </row>
        <row r="3850">
          <cell r="S3850">
            <v>2409</v>
          </cell>
          <cell r="T3850">
            <v>2048</v>
          </cell>
          <cell r="U3850">
            <v>1741</v>
          </cell>
        </row>
        <row r="3851">
          <cell r="B3851">
            <v>330503013</v>
          </cell>
          <cell r="C3851" t="str">
            <v>经中颅窝岩尖引流术</v>
          </cell>
        </row>
        <row r="3851">
          <cell r="F3851" t="str">
            <v>次</v>
          </cell>
        </row>
        <row r="3851">
          <cell r="I3851" t="str">
            <v>三级2409 二级2048 一级1741</v>
          </cell>
        </row>
        <row r="3851">
          <cell r="K3851">
            <v>2409</v>
          </cell>
          <cell r="L3851">
            <v>2048</v>
          </cell>
          <cell r="M3851">
            <v>1741</v>
          </cell>
        </row>
        <row r="3851">
          <cell r="S3851">
            <v>2409</v>
          </cell>
          <cell r="T3851">
            <v>2048</v>
          </cell>
          <cell r="U3851">
            <v>1741</v>
          </cell>
        </row>
        <row r="3852">
          <cell r="B3852">
            <v>330503014</v>
          </cell>
          <cell r="C3852" t="str">
            <v>颞骨部分切除术</v>
          </cell>
          <cell r="D3852" t="str">
            <v>不含乳突范围</v>
          </cell>
        </row>
        <row r="3852">
          <cell r="F3852" t="str">
            <v>次</v>
          </cell>
        </row>
        <row r="3852">
          <cell r="I3852" t="str">
            <v>三级1771 二级1505 一级1280</v>
          </cell>
        </row>
        <row r="3852">
          <cell r="K3852">
            <v>1771</v>
          </cell>
          <cell r="L3852">
            <v>1505</v>
          </cell>
          <cell r="M3852">
            <v>1280</v>
          </cell>
        </row>
        <row r="3852">
          <cell r="S3852">
            <v>1771</v>
          </cell>
          <cell r="T3852">
            <v>1505</v>
          </cell>
          <cell r="U3852">
            <v>1280</v>
          </cell>
        </row>
        <row r="3853">
          <cell r="B3853">
            <v>330503015</v>
          </cell>
          <cell r="C3853" t="str">
            <v>颞骨次全切除术</v>
          </cell>
          <cell r="D3853" t="str">
            <v>指保留岩尖和部分鳞部</v>
          </cell>
        </row>
        <row r="3853">
          <cell r="F3853" t="str">
            <v>次</v>
          </cell>
        </row>
        <row r="3853">
          <cell r="I3853" t="str">
            <v>三级1771 二级1505 一级1280</v>
          </cell>
        </row>
        <row r="3853">
          <cell r="K3853">
            <v>1771</v>
          </cell>
          <cell r="L3853">
            <v>1505</v>
          </cell>
          <cell r="M3853">
            <v>1280</v>
          </cell>
        </row>
        <row r="3853">
          <cell r="S3853">
            <v>1771</v>
          </cell>
          <cell r="T3853">
            <v>1505</v>
          </cell>
          <cell r="U3853">
            <v>1280</v>
          </cell>
        </row>
        <row r="3854">
          <cell r="B3854">
            <v>330503016</v>
          </cell>
          <cell r="C3854" t="str">
            <v>颞骨全切术</v>
          </cell>
          <cell r="D3854" t="str">
            <v>不含颞颌关节的切除</v>
          </cell>
        </row>
        <row r="3854">
          <cell r="F3854" t="str">
            <v>次</v>
          </cell>
        </row>
        <row r="3854">
          <cell r="I3854" t="str">
            <v>三级2189 二级1861 一级1582</v>
          </cell>
        </row>
        <row r="3854">
          <cell r="K3854">
            <v>2189</v>
          </cell>
          <cell r="L3854">
            <v>1861</v>
          </cell>
          <cell r="M3854">
            <v>1582</v>
          </cell>
        </row>
        <row r="3854">
          <cell r="S3854">
            <v>2189</v>
          </cell>
          <cell r="T3854">
            <v>1861</v>
          </cell>
          <cell r="U3854">
            <v>1582</v>
          </cell>
        </row>
        <row r="3855">
          <cell r="B3855">
            <v>330503017</v>
          </cell>
          <cell r="C3855" t="str">
            <v>耳后骨膜下脓肿切开引流术</v>
          </cell>
        </row>
        <row r="3855">
          <cell r="F3855" t="str">
            <v>次</v>
          </cell>
        </row>
        <row r="3855">
          <cell r="I3855" t="str">
            <v>三级440 二级374 一级318</v>
          </cell>
        </row>
        <row r="3855">
          <cell r="K3855">
            <v>440</v>
          </cell>
          <cell r="L3855">
            <v>374</v>
          </cell>
          <cell r="M3855">
            <v>318</v>
          </cell>
        </row>
        <row r="3855">
          <cell r="S3855">
            <v>440</v>
          </cell>
          <cell r="T3855">
            <v>374</v>
          </cell>
          <cell r="U3855">
            <v>318</v>
          </cell>
        </row>
        <row r="3856">
          <cell r="B3856">
            <v>330503018</v>
          </cell>
          <cell r="C3856" t="str">
            <v>经乳突脑脓肿引流术</v>
          </cell>
          <cell r="D3856" t="str">
            <v>包括颞叶、小脑、乙状窦周围脓肿、穿刺或切开引流</v>
          </cell>
        </row>
        <row r="3856">
          <cell r="F3856" t="str">
            <v>次</v>
          </cell>
        </row>
        <row r="3856">
          <cell r="I3856" t="str">
            <v>三级1529 二级1300 一级1105</v>
          </cell>
        </row>
        <row r="3856">
          <cell r="K3856">
            <v>1529</v>
          </cell>
          <cell r="L3856">
            <v>1300</v>
          </cell>
          <cell r="M3856">
            <v>1105</v>
          </cell>
        </row>
        <row r="3856">
          <cell r="S3856">
            <v>1529</v>
          </cell>
          <cell r="T3856">
            <v>1300</v>
          </cell>
          <cell r="U3856">
            <v>1105</v>
          </cell>
        </row>
        <row r="3857">
          <cell r="B3857">
            <v>330503019</v>
          </cell>
          <cell r="C3857" t="str">
            <v>经乳突硬膜外脓肿引流术</v>
          </cell>
          <cell r="D3857" t="str">
            <v>含乳突根治手术；包括穿刺或切开引流</v>
          </cell>
        </row>
        <row r="3857">
          <cell r="F3857" t="str">
            <v>次</v>
          </cell>
        </row>
        <row r="3857">
          <cell r="I3857" t="str">
            <v>三级1529 二级1300 一级1105</v>
          </cell>
        </row>
        <row r="3857">
          <cell r="K3857">
            <v>1529</v>
          </cell>
          <cell r="L3857">
            <v>1300</v>
          </cell>
          <cell r="M3857">
            <v>1105</v>
          </cell>
        </row>
        <row r="3857">
          <cell r="S3857">
            <v>1529</v>
          </cell>
          <cell r="T3857">
            <v>1300</v>
          </cell>
          <cell r="U3857">
            <v>1105</v>
          </cell>
        </row>
        <row r="3858">
          <cell r="B3858">
            <v>3306</v>
          </cell>
          <cell r="C3858" t="str">
            <v>6.鼻、口、咽部手术</v>
          </cell>
        </row>
        <row r="3859">
          <cell r="B3859">
            <v>330601</v>
          </cell>
          <cell r="C3859" t="str">
            <v>鼻部手术</v>
          </cell>
        </row>
        <row r="3860">
          <cell r="B3860">
            <v>330601001</v>
          </cell>
          <cell r="C3860" t="str">
            <v>鼻外伤清创缝合术</v>
          </cell>
        </row>
        <row r="3860">
          <cell r="F3860" t="str">
            <v>次</v>
          </cell>
          <cell r="G3860" t="str">
            <v>复杂病变加收380元</v>
          </cell>
        </row>
        <row r="3860">
          <cell r="I3860" t="str">
            <v>三级330 二级281 一级238</v>
          </cell>
        </row>
        <row r="3860">
          <cell r="K3860">
            <v>330</v>
          </cell>
          <cell r="L3860">
            <v>281</v>
          </cell>
          <cell r="M3860">
            <v>238</v>
          </cell>
        </row>
        <row r="3860">
          <cell r="S3860">
            <v>330</v>
          </cell>
          <cell r="T3860">
            <v>281</v>
          </cell>
          <cell r="U3860">
            <v>238</v>
          </cell>
        </row>
        <row r="3861">
          <cell r="B3861">
            <v>330601002</v>
          </cell>
          <cell r="C3861" t="str">
            <v>鼻骨骨折整复术</v>
          </cell>
        </row>
        <row r="3861">
          <cell r="F3861" t="str">
            <v>次</v>
          </cell>
        </row>
        <row r="3861">
          <cell r="I3861" t="str">
            <v>三级418 二级355 一级302</v>
          </cell>
        </row>
        <row r="3861">
          <cell r="K3861">
            <v>418</v>
          </cell>
          <cell r="L3861">
            <v>355</v>
          </cell>
          <cell r="M3861">
            <v>302</v>
          </cell>
        </row>
        <row r="3861">
          <cell r="S3861">
            <v>418</v>
          </cell>
          <cell r="T3861">
            <v>355</v>
          </cell>
          <cell r="U3861">
            <v>302</v>
          </cell>
        </row>
        <row r="3862">
          <cell r="B3862">
            <v>330601003</v>
          </cell>
          <cell r="C3862" t="str">
            <v>鼻部分缺损修复术</v>
          </cell>
          <cell r="D3862" t="str">
            <v>不含另外部位取材</v>
          </cell>
          <cell r="E3862" t="str">
            <v>植入材料</v>
          </cell>
          <cell r="F3862" t="str">
            <v>次</v>
          </cell>
        </row>
        <row r="3862">
          <cell r="I3862" t="str">
            <v>三级1111 二级944 一级803</v>
          </cell>
        </row>
        <row r="3862">
          <cell r="K3862">
            <v>1111</v>
          </cell>
          <cell r="L3862">
            <v>944</v>
          </cell>
          <cell r="M3862">
            <v>803</v>
          </cell>
        </row>
        <row r="3862">
          <cell r="S3862">
            <v>1111</v>
          </cell>
          <cell r="T3862">
            <v>944</v>
          </cell>
          <cell r="U3862">
            <v>803</v>
          </cell>
        </row>
        <row r="3863">
          <cell r="B3863">
            <v>330601004</v>
          </cell>
          <cell r="C3863" t="str">
            <v>鼻继发畸形修复术</v>
          </cell>
          <cell r="D3863" t="str">
            <v>含鼻畸形矫正术；不含骨及软骨取骨术</v>
          </cell>
          <cell r="E3863" t="str">
            <v>特殊植入材料</v>
          </cell>
          <cell r="F3863" t="str">
            <v>次</v>
          </cell>
        </row>
        <row r="3863">
          <cell r="I3863" t="str">
            <v>三级1221 二级1038 一级882</v>
          </cell>
        </row>
        <row r="3863">
          <cell r="K3863">
            <v>1221</v>
          </cell>
          <cell r="L3863">
            <v>1038</v>
          </cell>
          <cell r="M3863">
            <v>882</v>
          </cell>
        </row>
        <row r="3863">
          <cell r="S3863">
            <v>1221</v>
          </cell>
          <cell r="T3863">
            <v>1038</v>
          </cell>
          <cell r="U3863">
            <v>882</v>
          </cell>
        </row>
        <row r="3864">
          <cell r="B3864">
            <v>330601005</v>
          </cell>
          <cell r="C3864" t="str">
            <v>前鼻孔成形术</v>
          </cell>
          <cell r="D3864" t="str">
            <v>不含另外部位取材</v>
          </cell>
        </row>
        <row r="3864">
          <cell r="F3864" t="str">
            <v>次</v>
          </cell>
        </row>
        <row r="3864">
          <cell r="I3864" t="str">
            <v>三级660 二级561 一级477</v>
          </cell>
        </row>
        <row r="3864">
          <cell r="K3864">
            <v>660</v>
          </cell>
          <cell r="L3864">
            <v>561</v>
          </cell>
          <cell r="M3864">
            <v>477</v>
          </cell>
        </row>
        <row r="3864">
          <cell r="S3864">
            <v>660</v>
          </cell>
          <cell r="T3864">
            <v>561</v>
          </cell>
          <cell r="U3864">
            <v>477</v>
          </cell>
        </row>
        <row r="3865">
          <cell r="B3865">
            <v>330601006</v>
          </cell>
          <cell r="C3865" t="str">
            <v>鼻部神经封闭术</v>
          </cell>
          <cell r="D3865" t="str">
            <v>包括蝶腭神经、筛前神经</v>
          </cell>
        </row>
        <row r="3865">
          <cell r="F3865" t="str">
            <v>次</v>
          </cell>
        </row>
        <row r="3865">
          <cell r="I3865" t="str">
            <v>三级220 二级187 一级159</v>
          </cell>
        </row>
        <row r="3865">
          <cell r="K3865">
            <v>220</v>
          </cell>
          <cell r="L3865">
            <v>187</v>
          </cell>
          <cell r="M3865">
            <v>159</v>
          </cell>
        </row>
        <row r="3865">
          <cell r="S3865">
            <v>220</v>
          </cell>
          <cell r="T3865">
            <v>187</v>
          </cell>
          <cell r="U3865">
            <v>159</v>
          </cell>
        </row>
        <row r="3866">
          <cell r="B3866">
            <v>330601007</v>
          </cell>
          <cell r="C3866" t="str">
            <v>鼻腔异物取岀术</v>
          </cell>
        </row>
        <row r="3866">
          <cell r="F3866" t="str">
            <v>次</v>
          </cell>
        </row>
        <row r="3866">
          <cell r="I3866" t="str">
            <v>三级220 二级187 一级159</v>
          </cell>
        </row>
        <row r="3866">
          <cell r="K3866">
            <v>220</v>
          </cell>
          <cell r="L3866">
            <v>187</v>
          </cell>
          <cell r="M3866">
            <v>159</v>
          </cell>
        </row>
        <row r="3866">
          <cell r="S3866">
            <v>220</v>
          </cell>
          <cell r="T3866">
            <v>187</v>
          </cell>
          <cell r="U3866">
            <v>159</v>
          </cell>
        </row>
        <row r="3867">
          <cell r="B3867">
            <v>330601008</v>
          </cell>
          <cell r="C3867" t="str">
            <v>下鼻甲部分切除术</v>
          </cell>
          <cell r="D3867" t="str">
            <v>包括消融</v>
          </cell>
        </row>
        <row r="3867">
          <cell r="F3867" t="str">
            <v>次</v>
          </cell>
          <cell r="G3867" t="str">
            <v>单侧</v>
          </cell>
        </row>
        <row r="3867">
          <cell r="I3867" t="str">
            <v>三级484 二级411 一级350</v>
          </cell>
        </row>
        <row r="3867">
          <cell r="K3867">
            <v>484</v>
          </cell>
          <cell r="L3867">
            <v>411</v>
          </cell>
          <cell r="M3867">
            <v>350</v>
          </cell>
        </row>
        <row r="3867">
          <cell r="S3867">
            <v>484</v>
          </cell>
          <cell r="T3867">
            <v>411</v>
          </cell>
          <cell r="U3867">
            <v>350</v>
          </cell>
        </row>
        <row r="3868">
          <cell r="B3868">
            <v>330601009</v>
          </cell>
          <cell r="C3868" t="str">
            <v>中鼻甲部分切除术</v>
          </cell>
        </row>
        <row r="3868">
          <cell r="F3868" t="str">
            <v>次</v>
          </cell>
          <cell r="G3868" t="str">
            <v>单侧</v>
          </cell>
        </row>
        <row r="3868">
          <cell r="I3868" t="str">
            <v>三级484 二级411 一级350</v>
          </cell>
        </row>
        <row r="3868">
          <cell r="K3868">
            <v>484</v>
          </cell>
          <cell r="L3868">
            <v>411</v>
          </cell>
          <cell r="M3868">
            <v>350</v>
          </cell>
        </row>
        <row r="3868">
          <cell r="S3868">
            <v>484</v>
          </cell>
          <cell r="T3868">
            <v>411</v>
          </cell>
          <cell r="U3868">
            <v>350</v>
          </cell>
        </row>
        <row r="3869">
          <cell r="B3869">
            <v>330601010</v>
          </cell>
          <cell r="C3869" t="str">
            <v>鼻翼肿瘤切除成形术</v>
          </cell>
        </row>
        <row r="3869">
          <cell r="F3869" t="str">
            <v>次</v>
          </cell>
        </row>
        <row r="3869">
          <cell r="I3869" t="str">
            <v>三级1001 二级851 一级723</v>
          </cell>
        </row>
        <row r="3869">
          <cell r="K3869">
            <v>1001</v>
          </cell>
          <cell r="L3869">
            <v>851</v>
          </cell>
          <cell r="M3869">
            <v>723</v>
          </cell>
        </row>
        <row r="3869">
          <cell r="S3869">
            <v>1001</v>
          </cell>
          <cell r="T3869">
            <v>851</v>
          </cell>
          <cell r="U3869">
            <v>723</v>
          </cell>
        </row>
        <row r="3870">
          <cell r="B3870">
            <v>330601011</v>
          </cell>
          <cell r="C3870" t="str">
            <v>鼻前庭囊肿切除术</v>
          </cell>
        </row>
        <row r="3870">
          <cell r="F3870" t="str">
            <v>次</v>
          </cell>
        </row>
        <row r="3870">
          <cell r="I3870" t="str">
            <v>三级891 二级757 一级644</v>
          </cell>
        </row>
        <row r="3870">
          <cell r="K3870">
            <v>891</v>
          </cell>
          <cell r="L3870">
            <v>757</v>
          </cell>
          <cell r="M3870">
            <v>644</v>
          </cell>
        </row>
        <row r="3870">
          <cell r="S3870">
            <v>891</v>
          </cell>
          <cell r="T3870">
            <v>757</v>
          </cell>
          <cell r="U3870">
            <v>644</v>
          </cell>
        </row>
        <row r="3871">
          <cell r="B3871">
            <v>330601012</v>
          </cell>
          <cell r="C3871" t="str">
            <v>鼻息肉摘除术</v>
          </cell>
        </row>
        <row r="3871">
          <cell r="F3871" t="str">
            <v>次</v>
          </cell>
          <cell r="G3871" t="str">
            <v>单侧鼻内镜下加收880元</v>
          </cell>
        </row>
        <row r="3871">
          <cell r="I3871" t="str">
            <v>三级484 二级411 一级350</v>
          </cell>
        </row>
        <row r="3871">
          <cell r="K3871">
            <v>484</v>
          </cell>
          <cell r="L3871">
            <v>411</v>
          </cell>
          <cell r="M3871">
            <v>350</v>
          </cell>
        </row>
        <row r="3871">
          <cell r="S3871">
            <v>484</v>
          </cell>
          <cell r="T3871">
            <v>411</v>
          </cell>
          <cell r="U3871">
            <v>350</v>
          </cell>
        </row>
        <row r="3872">
          <cell r="B3872">
            <v>330601013</v>
          </cell>
          <cell r="C3872" t="str">
            <v>鼻中隔粘膜划痕术</v>
          </cell>
        </row>
        <row r="3872">
          <cell r="F3872" t="str">
            <v>次</v>
          </cell>
        </row>
        <row r="3872">
          <cell r="I3872" t="str">
            <v>三级286 二级243 一级207</v>
          </cell>
        </row>
        <row r="3872">
          <cell r="K3872">
            <v>286</v>
          </cell>
          <cell r="L3872">
            <v>243</v>
          </cell>
          <cell r="M3872">
            <v>207</v>
          </cell>
        </row>
        <row r="3872">
          <cell r="S3872">
            <v>286</v>
          </cell>
          <cell r="T3872">
            <v>243</v>
          </cell>
          <cell r="U3872">
            <v>207</v>
          </cell>
        </row>
        <row r="3873">
          <cell r="B3873">
            <v>330601014</v>
          </cell>
          <cell r="C3873" t="str">
            <v>鼻中隔矫正术</v>
          </cell>
          <cell r="D3873" t="str">
            <v>包括鼻中隔降肌附着过低矫正术</v>
          </cell>
        </row>
        <row r="3873">
          <cell r="F3873" t="str">
            <v>次</v>
          </cell>
        </row>
        <row r="3873">
          <cell r="I3873" t="str">
            <v>三级891 二级757 一级644</v>
          </cell>
        </row>
        <row r="3873">
          <cell r="K3873">
            <v>891</v>
          </cell>
          <cell r="L3873">
            <v>757</v>
          </cell>
          <cell r="M3873">
            <v>644</v>
          </cell>
        </row>
        <row r="3873">
          <cell r="S3873">
            <v>891</v>
          </cell>
          <cell r="T3873">
            <v>757</v>
          </cell>
          <cell r="U3873">
            <v>644</v>
          </cell>
        </row>
        <row r="3874">
          <cell r="B3874">
            <v>330601015</v>
          </cell>
          <cell r="C3874" t="str">
            <v>鼻中隔软骨取骨术</v>
          </cell>
          <cell r="D3874" t="str">
            <v>含鼻中隔软骨制备；不含鼻中隔弯曲矫正术</v>
          </cell>
        </row>
        <row r="3874">
          <cell r="F3874" t="str">
            <v>次</v>
          </cell>
        </row>
        <row r="3874">
          <cell r="I3874" t="str">
            <v>三级550 二级468 一级397</v>
          </cell>
        </row>
        <row r="3874">
          <cell r="K3874">
            <v>550</v>
          </cell>
          <cell r="L3874">
            <v>468</v>
          </cell>
          <cell r="M3874">
            <v>397</v>
          </cell>
        </row>
        <row r="3874">
          <cell r="S3874">
            <v>550</v>
          </cell>
          <cell r="T3874">
            <v>468</v>
          </cell>
          <cell r="U3874">
            <v>397</v>
          </cell>
        </row>
        <row r="3875">
          <cell r="B3875">
            <v>330601016</v>
          </cell>
          <cell r="C3875" t="str">
            <v>鼻中隔穿孔修补术</v>
          </cell>
          <cell r="D3875" t="str">
            <v>含取材</v>
          </cell>
        </row>
        <row r="3875">
          <cell r="F3875" t="str">
            <v>次</v>
          </cell>
        </row>
        <row r="3875">
          <cell r="I3875" t="str">
            <v>三级1166 二级991 一级842</v>
          </cell>
        </row>
        <row r="3875">
          <cell r="K3875">
            <v>1166</v>
          </cell>
          <cell r="L3875">
            <v>991</v>
          </cell>
          <cell r="M3875">
            <v>842</v>
          </cell>
        </row>
        <row r="3875">
          <cell r="S3875">
            <v>1166</v>
          </cell>
          <cell r="T3875">
            <v>991</v>
          </cell>
          <cell r="U3875">
            <v>842</v>
          </cell>
        </row>
        <row r="3876">
          <cell r="B3876">
            <v>330601017</v>
          </cell>
          <cell r="C3876" t="str">
            <v>鼻中隔血肿切开引流术</v>
          </cell>
          <cell r="D3876" t="str">
            <v>包括脓肿切开引流术</v>
          </cell>
        </row>
        <row r="3876">
          <cell r="F3876" t="str">
            <v>次</v>
          </cell>
        </row>
        <row r="3876">
          <cell r="I3876" t="str">
            <v>三级330 二级281 一级238</v>
          </cell>
        </row>
        <row r="3876">
          <cell r="K3876">
            <v>330</v>
          </cell>
          <cell r="L3876">
            <v>281</v>
          </cell>
          <cell r="M3876">
            <v>238</v>
          </cell>
        </row>
        <row r="3876">
          <cell r="S3876">
            <v>330</v>
          </cell>
          <cell r="T3876">
            <v>281</v>
          </cell>
          <cell r="U3876">
            <v>238</v>
          </cell>
        </row>
        <row r="3877">
          <cell r="B3877">
            <v>330601018</v>
          </cell>
          <cell r="C3877" t="str">
            <v>筛动脉结扎术</v>
          </cell>
        </row>
        <row r="3877">
          <cell r="F3877" t="str">
            <v>次</v>
          </cell>
        </row>
        <row r="3877">
          <cell r="I3877" t="str">
            <v>三级781 二级664 一级564</v>
          </cell>
        </row>
        <row r="3877">
          <cell r="K3877">
            <v>781</v>
          </cell>
          <cell r="L3877">
            <v>664</v>
          </cell>
          <cell r="M3877">
            <v>564</v>
          </cell>
        </row>
        <row r="3877">
          <cell r="S3877">
            <v>781</v>
          </cell>
          <cell r="T3877">
            <v>664</v>
          </cell>
          <cell r="U3877">
            <v>564</v>
          </cell>
        </row>
        <row r="3878">
          <cell r="B3878">
            <v>330601019</v>
          </cell>
          <cell r="C3878" t="str">
            <v>筛前神经切断术</v>
          </cell>
        </row>
        <row r="3878">
          <cell r="F3878" t="str">
            <v>次</v>
          </cell>
        </row>
        <row r="3878">
          <cell r="I3878" t="str">
            <v>三级847 二级720 一级612</v>
          </cell>
        </row>
        <row r="3878">
          <cell r="K3878">
            <v>847</v>
          </cell>
          <cell r="L3878">
            <v>720</v>
          </cell>
          <cell r="M3878">
            <v>612</v>
          </cell>
        </row>
        <row r="3878">
          <cell r="S3878">
            <v>847</v>
          </cell>
          <cell r="T3878">
            <v>720</v>
          </cell>
          <cell r="U3878">
            <v>612</v>
          </cell>
        </row>
        <row r="3879">
          <cell r="B3879">
            <v>330601020</v>
          </cell>
          <cell r="C3879" t="str">
            <v>经鼻鼻侧鼻腔鼻窦肿瘤切除术</v>
          </cell>
          <cell r="D3879" t="str">
            <v>不含另外部位取材</v>
          </cell>
        </row>
        <row r="3879">
          <cell r="F3879" t="str">
            <v>次</v>
          </cell>
        </row>
        <row r="3879">
          <cell r="I3879" t="str">
            <v>三级1441 二级1225 一级1041</v>
          </cell>
        </row>
        <row r="3879">
          <cell r="K3879">
            <v>1441</v>
          </cell>
          <cell r="L3879">
            <v>1225</v>
          </cell>
          <cell r="M3879">
            <v>1041</v>
          </cell>
        </row>
        <row r="3879">
          <cell r="S3879">
            <v>1441</v>
          </cell>
          <cell r="T3879">
            <v>1225</v>
          </cell>
          <cell r="U3879">
            <v>1041</v>
          </cell>
        </row>
        <row r="3880">
          <cell r="B3880">
            <v>330601021</v>
          </cell>
          <cell r="C3880" t="str">
            <v>经鼻鼻腔鼻窦肿瘤切除术</v>
          </cell>
        </row>
        <row r="3880">
          <cell r="F3880" t="str">
            <v>次</v>
          </cell>
        </row>
        <row r="3880">
          <cell r="I3880" t="str">
            <v>三级2300 二级1800 一级1530</v>
          </cell>
        </row>
        <row r="3880">
          <cell r="K3880">
            <v>2300</v>
          </cell>
          <cell r="L3880">
            <v>1800</v>
          </cell>
          <cell r="M3880">
            <v>1530</v>
          </cell>
        </row>
        <row r="3880">
          <cell r="S3880">
            <v>2300</v>
          </cell>
          <cell r="T3880">
            <v>1800</v>
          </cell>
          <cell r="U3880">
            <v>1530</v>
          </cell>
        </row>
        <row r="3881">
          <cell r="B3881">
            <v>330601022</v>
          </cell>
          <cell r="C3881" t="str">
            <v>隆鼻术</v>
          </cell>
        </row>
        <row r="3881">
          <cell r="E3881" t="str">
            <v>假体材料</v>
          </cell>
          <cell r="F3881" t="str">
            <v>次</v>
          </cell>
        </row>
        <row r="3881">
          <cell r="I3881" t="str">
            <v>三级1144 二级972 一级826</v>
          </cell>
        </row>
        <row r="3881">
          <cell r="K3881">
            <v>1144</v>
          </cell>
          <cell r="L3881">
            <v>972</v>
          </cell>
          <cell r="M3881">
            <v>826</v>
          </cell>
        </row>
        <row r="3881">
          <cell r="S3881">
            <v>1144</v>
          </cell>
          <cell r="T3881">
            <v>972</v>
          </cell>
          <cell r="U3881">
            <v>826</v>
          </cell>
        </row>
        <row r="3882">
          <cell r="B3882">
            <v>330601023</v>
          </cell>
          <cell r="C3882" t="str">
            <v>隆鼻术后继发畸形矫正术</v>
          </cell>
        </row>
        <row r="3882">
          <cell r="E3882" t="str">
            <v>假体材料</v>
          </cell>
          <cell r="F3882" t="str">
            <v>次</v>
          </cell>
        </row>
        <row r="3882">
          <cell r="I3882" t="str">
            <v>三级1441 二级1225 一级1041</v>
          </cell>
        </row>
        <row r="3882">
          <cell r="K3882">
            <v>1441</v>
          </cell>
          <cell r="L3882">
            <v>1225</v>
          </cell>
          <cell r="M3882">
            <v>1041</v>
          </cell>
        </row>
        <row r="3882">
          <cell r="S3882">
            <v>1441</v>
          </cell>
          <cell r="T3882">
            <v>1225</v>
          </cell>
          <cell r="U3882">
            <v>1041</v>
          </cell>
        </row>
        <row r="3883">
          <cell r="B3883">
            <v>330601024</v>
          </cell>
          <cell r="C3883" t="str">
            <v>重度鞍鼻畸形矫正术</v>
          </cell>
        </row>
        <row r="3883">
          <cell r="E3883" t="str">
            <v>植入材料</v>
          </cell>
          <cell r="F3883" t="str">
            <v>次</v>
          </cell>
        </row>
        <row r="3883">
          <cell r="I3883" t="str">
            <v>三级1331 二级1131 一级962</v>
          </cell>
        </row>
        <row r="3883">
          <cell r="K3883">
            <v>1331</v>
          </cell>
          <cell r="L3883">
            <v>1131</v>
          </cell>
          <cell r="M3883">
            <v>962</v>
          </cell>
        </row>
        <row r="3883">
          <cell r="S3883">
            <v>1331</v>
          </cell>
          <cell r="T3883">
            <v>1131</v>
          </cell>
          <cell r="U3883">
            <v>962</v>
          </cell>
        </row>
        <row r="3884">
          <cell r="B3884">
            <v>330601025</v>
          </cell>
          <cell r="C3884" t="str">
            <v>鼻畸形矫正术</v>
          </cell>
        </row>
        <row r="3884">
          <cell r="F3884" t="str">
            <v>次</v>
          </cell>
        </row>
        <row r="3884">
          <cell r="I3884" t="str">
            <v>三级1331 二级1131 一级962</v>
          </cell>
        </row>
        <row r="3884">
          <cell r="K3884">
            <v>1331</v>
          </cell>
          <cell r="L3884">
            <v>1131</v>
          </cell>
          <cell r="M3884">
            <v>962</v>
          </cell>
        </row>
        <row r="3884">
          <cell r="S3884">
            <v>1331</v>
          </cell>
          <cell r="T3884">
            <v>1131</v>
          </cell>
          <cell r="U3884">
            <v>962</v>
          </cell>
        </row>
        <row r="3885">
          <cell r="B3885">
            <v>330601026</v>
          </cell>
          <cell r="C3885" t="str">
            <v>鼻再造术</v>
          </cell>
        </row>
        <row r="3885">
          <cell r="E3885" t="str">
            <v>植入材料</v>
          </cell>
          <cell r="F3885" t="str">
            <v>次</v>
          </cell>
        </row>
        <row r="3885">
          <cell r="I3885" t="str">
            <v>三级1991 二级1692 一级1438</v>
          </cell>
        </row>
        <row r="3885">
          <cell r="K3885">
            <v>1991</v>
          </cell>
          <cell r="L3885">
            <v>1692</v>
          </cell>
          <cell r="M3885">
            <v>1438</v>
          </cell>
        </row>
        <row r="3885">
          <cell r="S3885">
            <v>1991</v>
          </cell>
          <cell r="T3885">
            <v>1692</v>
          </cell>
          <cell r="U3885">
            <v>1438</v>
          </cell>
        </row>
        <row r="3886">
          <cell r="B3886">
            <v>330601027</v>
          </cell>
          <cell r="C3886" t="str">
            <v>鼻孔闭锁修复术</v>
          </cell>
          <cell r="D3886" t="str">
            <v>包括狭窄修复</v>
          </cell>
        </row>
        <row r="3886">
          <cell r="F3886" t="str">
            <v>次</v>
          </cell>
        </row>
        <row r="3886">
          <cell r="I3886" t="str">
            <v>三级1331 二级1131 一级962</v>
          </cell>
        </row>
        <row r="3886">
          <cell r="K3886">
            <v>1331</v>
          </cell>
          <cell r="L3886">
            <v>1131</v>
          </cell>
          <cell r="M3886">
            <v>962</v>
          </cell>
        </row>
        <row r="3886">
          <cell r="S3886">
            <v>1331</v>
          </cell>
          <cell r="T3886">
            <v>1131</v>
          </cell>
          <cell r="U3886">
            <v>962</v>
          </cell>
        </row>
        <row r="3887">
          <cell r="B3887">
            <v>330601028</v>
          </cell>
          <cell r="C3887" t="str">
            <v>后鼻孔成形术</v>
          </cell>
        </row>
        <row r="3887">
          <cell r="F3887" t="str">
            <v>次</v>
          </cell>
        </row>
        <row r="3887">
          <cell r="I3887" t="str">
            <v>三级1441 二级1225 一级1041</v>
          </cell>
        </row>
        <row r="3887">
          <cell r="K3887">
            <v>1441</v>
          </cell>
          <cell r="L3887">
            <v>1225</v>
          </cell>
          <cell r="M3887">
            <v>1041</v>
          </cell>
        </row>
        <row r="3887">
          <cell r="S3887">
            <v>1441</v>
          </cell>
          <cell r="T3887">
            <v>1225</v>
          </cell>
          <cell r="U3887">
            <v>1041</v>
          </cell>
        </row>
        <row r="3888">
          <cell r="B3888">
            <v>330601029</v>
          </cell>
          <cell r="C3888" t="str">
            <v>鼻侧壁移位伴骨质充填术</v>
          </cell>
        </row>
        <row r="3888">
          <cell r="F3888" t="str">
            <v>次</v>
          </cell>
        </row>
        <row r="3888">
          <cell r="I3888" t="str">
            <v>三级1331 二级1131 一级962</v>
          </cell>
        </row>
        <row r="3888">
          <cell r="K3888">
            <v>1331</v>
          </cell>
          <cell r="L3888">
            <v>1131</v>
          </cell>
          <cell r="M3888">
            <v>962</v>
          </cell>
        </row>
        <row r="3888">
          <cell r="S3888">
            <v>1331</v>
          </cell>
          <cell r="T3888">
            <v>1131</v>
          </cell>
          <cell r="U3888">
            <v>962</v>
          </cell>
        </row>
        <row r="3889">
          <cell r="B3889">
            <v>330601030</v>
          </cell>
          <cell r="C3889" t="str">
            <v>经内镜鼻部支架植入术</v>
          </cell>
          <cell r="D3889" t="str">
            <v>切除患者病变组织后，将支架推注到靶部位（窦口鼻道复合体或各窦腔），待支架完全展开，完全贴合支撑至靶部位，完成植入过程。</v>
          </cell>
          <cell r="E3889" t="str">
            <v>鼻窦药物支架</v>
          </cell>
          <cell r="F3889" t="str">
            <v>侧</v>
          </cell>
        </row>
        <row r="3889">
          <cell r="I3889" t="str">
            <v>自主定价</v>
          </cell>
        </row>
        <row r="3889">
          <cell r="K3889" t="str">
            <v>自主定价</v>
          </cell>
        </row>
        <row r="3889">
          <cell r="S3889" t="str">
            <v>自主定价</v>
          </cell>
          <cell r="T3889" t="str">
            <v>自主定价</v>
          </cell>
          <cell r="U3889" t="str">
            <v>自主定价</v>
          </cell>
        </row>
        <row r="3890">
          <cell r="B3890">
            <v>330601031</v>
          </cell>
          <cell r="C3890" t="str">
            <v>经口鼻寰枢椎肿瘤穿刺活检术</v>
          </cell>
          <cell r="D3890" t="str">
            <v>麻醉成功，C臂辅助下进针，抽取红色组织，送常规病理检查。</v>
          </cell>
          <cell r="E3890" t="str">
            <v>一次性使用活检针</v>
          </cell>
          <cell r="F3890" t="str">
            <v>次</v>
          </cell>
        </row>
        <row r="3890">
          <cell r="I3890" t="str">
            <v>自主定价</v>
          </cell>
        </row>
        <row r="3890">
          <cell r="K3890" t="str">
            <v>自主定价</v>
          </cell>
        </row>
        <row r="3890">
          <cell r="S3890" t="str">
            <v>自主定价</v>
          </cell>
          <cell r="T3890" t="str">
            <v>自主定价</v>
          </cell>
          <cell r="U3890" t="str">
            <v>自主定价</v>
          </cell>
        </row>
        <row r="3891">
          <cell r="B3891">
            <v>330602</v>
          </cell>
          <cell r="C3891" t="str">
            <v>副鼻窦手术</v>
          </cell>
        </row>
        <row r="3892">
          <cell r="B3892">
            <v>330602001</v>
          </cell>
          <cell r="C3892" t="str">
            <v>上颌窦鼻内开窗术</v>
          </cell>
          <cell r="D3892" t="str">
            <v>指鼻下鼻道开窗</v>
          </cell>
        </row>
        <row r="3892">
          <cell r="F3892" t="str">
            <v>次</v>
          </cell>
        </row>
        <row r="3892">
          <cell r="I3892" t="str">
            <v>三级660 二级561 一级477</v>
          </cell>
        </row>
        <row r="3892">
          <cell r="K3892">
            <v>660</v>
          </cell>
          <cell r="L3892">
            <v>561</v>
          </cell>
          <cell r="M3892">
            <v>477</v>
          </cell>
        </row>
        <row r="3892">
          <cell r="S3892">
            <v>660</v>
          </cell>
          <cell r="T3892">
            <v>561</v>
          </cell>
          <cell r="U3892">
            <v>477</v>
          </cell>
        </row>
        <row r="3893">
          <cell r="B3893">
            <v>330602002</v>
          </cell>
          <cell r="C3893" t="str">
            <v>上颌窦根治术（柯-路氏手术）</v>
          </cell>
          <cell r="D3893" t="str">
            <v>不含筛窦开放</v>
          </cell>
        </row>
        <row r="3893">
          <cell r="F3893" t="str">
            <v>次</v>
          </cell>
        </row>
        <row r="3893">
          <cell r="I3893" t="str">
            <v>三级847 二级720 一级612</v>
          </cell>
        </row>
        <row r="3893">
          <cell r="K3893">
            <v>847</v>
          </cell>
          <cell r="L3893">
            <v>720</v>
          </cell>
          <cell r="M3893">
            <v>612</v>
          </cell>
        </row>
        <row r="3893">
          <cell r="S3893">
            <v>847</v>
          </cell>
          <cell r="T3893">
            <v>720</v>
          </cell>
          <cell r="U3893">
            <v>612</v>
          </cell>
        </row>
        <row r="3894">
          <cell r="B3894">
            <v>330602003</v>
          </cell>
          <cell r="C3894" t="str">
            <v>经上颌窦颌内动脉结扎术</v>
          </cell>
        </row>
        <row r="3894">
          <cell r="F3894" t="str">
            <v>次</v>
          </cell>
        </row>
        <row r="3894">
          <cell r="I3894" t="str">
            <v>三级1001 二级851 一级723</v>
          </cell>
        </row>
        <row r="3894">
          <cell r="K3894">
            <v>1001</v>
          </cell>
          <cell r="L3894">
            <v>851</v>
          </cell>
          <cell r="M3894">
            <v>723</v>
          </cell>
        </row>
        <row r="3894">
          <cell r="S3894">
            <v>1001</v>
          </cell>
          <cell r="T3894">
            <v>851</v>
          </cell>
          <cell r="U3894">
            <v>723</v>
          </cell>
        </row>
        <row r="3895">
          <cell r="B3895">
            <v>330602004</v>
          </cell>
          <cell r="C3895" t="str">
            <v>鼻窦异物取岀术</v>
          </cell>
        </row>
        <row r="3895">
          <cell r="F3895" t="str">
            <v>次</v>
          </cell>
        </row>
        <row r="3895">
          <cell r="I3895" t="str">
            <v>三级1001 二级851 一级723</v>
          </cell>
        </row>
        <row r="3895">
          <cell r="K3895">
            <v>1001</v>
          </cell>
          <cell r="L3895">
            <v>851</v>
          </cell>
          <cell r="M3895">
            <v>723</v>
          </cell>
        </row>
        <row r="3895">
          <cell r="S3895">
            <v>1001</v>
          </cell>
          <cell r="T3895">
            <v>851</v>
          </cell>
          <cell r="U3895">
            <v>723</v>
          </cell>
        </row>
        <row r="3896">
          <cell r="B3896">
            <v>330602005</v>
          </cell>
          <cell r="C3896" t="str">
            <v>萎缩性鼻炎鼻腔缩窄术</v>
          </cell>
        </row>
        <row r="3896">
          <cell r="F3896" t="str">
            <v>次</v>
          </cell>
        </row>
        <row r="3896">
          <cell r="I3896" t="str">
            <v>三级1331 二级1131 一级962</v>
          </cell>
        </row>
        <row r="3896">
          <cell r="K3896">
            <v>1331</v>
          </cell>
          <cell r="L3896">
            <v>1131</v>
          </cell>
          <cell r="M3896">
            <v>962</v>
          </cell>
        </row>
        <row r="3896">
          <cell r="S3896">
            <v>1331</v>
          </cell>
          <cell r="T3896">
            <v>1131</v>
          </cell>
          <cell r="U3896">
            <v>962</v>
          </cell>
        </row>
        <row r="3897">
          <cell r="B3897">
            <v>330602006</v>
          </cell>
          <cell r="C3897" t="str">
            <v>鼻额管扩张术</v>
          </cell>
        </row>
        <row r="3897">
          <cell r="F3897" t="str">
            <v>次</v>
          </cell>
          <cell r="G3897" t="str">
            <v>单侧</v>
          </cell>
        </row>
        <row r="3897">
          <cell r="I3897" t="str">
            <v>三级660 二级561 一级477</v>
          </cell>
        </row>
        <row r="3897">
          <cell r="K3897">
            <v>660</v>
          </cell>
          <cell r="L3897">
            <v>561</v>
          </cell>
          <cell r="M3897">
            <v>477</v>
          </cell>
        </row>
        <row r="3897">
          <cell r="S3897">
            <v>660</v>
          </cell>
          <cell r="T3897">
            <v>561</v>
          </cell>
          <cell r="U3897">
            <v>477</v>
          </cell>
        </row>
        <row r="3898">
          <cell r="B3898">
            <v>330602007</v>
          </cell>
          <cell r="C3898" t="str">
            <v>鼻外额窦开放手术</v>
          </cell>
        </row>
        <row r="3898">
          <cell r="F3898" t="str">
            <v>次</v>
          </cell>
          <cell r="G3898" t="str">
            <v>单侧</v>
          </cell>
        </row>
        <row r="3898">
          <cell r="I3898" t="str">
            <v>三级781 二级664 一级564</v>
          </cell>
        </row>
        <row r="3898">
          <cell r="K3898">
            <v>781</v>
          </cell>
          <cell r="L3898">
            <v>664</v>
          </cell>
          <cell r="M3898">
            <v>564</v>
          </cell>
        </row>
        <row r="3898">
          <cell r="S3898">
            <v>781</v>
          </cell>
          <cell r="T3898">
            <v>664</v>
          </cell>
          <cell r="U3898">
            <v>564</v>
          </cell>
        </row>
        <row r="3899">
          <cell r="B3899">
            <v>330602008</v>
          </cell>
          <cell r="C3899" t="str">
            <v>鼻内额窦开放手术</v>
          </cell>
        </row>
        <row r="3899">
          <cell r="F3899" t="str">
            <v>次</v>
          </cell>
          <cell r="G3899" t="str">
            <v>单侧</v>
          </cell>
        </row>
        <row r="3899">
          <cell r="I3899" t="str">
            <v>三级891 二级757 一级644</v>
          </cell>
        </row>
        <row r="3899">
          <cell r="K3899">
            <v>891</v>
          </cell>
          <cell r="L3899">
            <v>757</v>
          </cell>
          <cell r="M3899">
            <v>644</v>
          </cell>
        </row>
        <row r="3899">
          <cell r="S3899">
            <v>891</v>
          </cell>
          <cell r="T3899">
            <v>757</v>
          </cell>
          <cell r="U3899">
            <v>644</v>
          </cell>
        </row>
        <row r="3900">
          <cell r="B3900">
            <v>330602009</v>
          </cell>
          <cell r="C3900" t="str">
            <v>鼻外筛窦开放手术</v>
          </cell>
        </row>
        <row r="3900">
          <cell r="F3900" t="str">
            <v>次</v>
          </cell>
          <cell r="G3900" t="str">
            <v>单侧</v>
          </cell>
        </row>
        <row r="3900">
          <cell r="I3900" t="str">
            <v>三级836 二级711 一级604</v>
          </cell>
        </row>
        <row r="3900">
          <cell r="K3900">
            <v>836</v>
          </cell>
          <cell r="L3900">
            <v>711</v>
          </cell>
          <cell r="M3900">
            <v>604</v>
          </cell>
        </row>
        <row r="3900">
          <cell r="S3900">
            <v>836</v>
          </cell>
          <cell r="T3900">
            <v>711</v>
          </cell>
          <cell r="U3900">
            <v>604</v>
          </cell>
        </row>
        <row r="3901">
          <cell r="B3901">
            <v>330602010</v>
          </cell>
          <cell r="C3901" t="str">
            <v>鼻内筛窦开放手术</v>
          </cell>
        </row>
        <row r="3901">
          <cell r="F3901" t="str">
            <v>次</v>
          </cell>
          <cell r="G3901" t="str">
            <v>单侧</v>
          </cell>
        </row>
        <row r="3901">
          <cell r="I3901" t="str">
            <v>三级1111 二级944 一级803</v>
          </cell>
        </row>
        <row r="3901">
          <cell r="K3901">
            <v>1111</v>
          </cell>
          <cell r="L3901">
            <v>944</v>
          </cell>
          <cell r="M3901">
            <v>803</v>
          </cell>
        </row>
        <row r="3901">
          <cell r="S3901">
            <v>1111</v>
          </cell>
          <cell r="T3901">
            <v>944</v>
          </cell>
          <cell r="U3901">
            <v>803</v>
          </cell>
        </row>
        <row r="3902">
          <cell r="B3902">
            <v>330602011</v>
          </cell>
          <cell r="C3902" t="str">
            <v>鼻外蝶窦开放手术</v>
          </cell>
        </row>
        <row r="3902">
          <cell r="F3902" t="str">
            <v>次</v>
          </cell>
        </row>
        <row r="3902">
          <cell r="I3902" t="str">
            <v>三级1111 二级944 一级803</v>
          </cell>
        </row>
        <row r="3902">
          <cell r="K3902">
            <v>1111</v>
          </cell>
          <cell r="L3902">
            <v>944</v>
          </cell>
          <cell r="M3902">
            <v>803</v>
          </cell>
        </row>
        <row r="3902">
          <cell r="S3902">
            <v>1111</v>
          </cell>
          <cell r="T3902">
            <v>944</v>
          </cell>
          <cell r="U3902">
            <v>803</v>
          </cell>
        </row>
        <row r="3903">
          <cell r="B3903">
            <v>330602012</v>
          </cell>
          <cell r="C3903" t="str">
            <v>鼻内蝶窦开放手术</v>
          </cell>
        </row>
        <row r="3903">
          <cell r="F3903" t="str">
            <v>次</v>
          </cell>
        </row>
        <row r="3903">
          <cell r="I3903" t="str">
            <v>三级1221 二级1038 一级882</v>
          </cell>
        </row>
        <row r="3903">
          <cell r="K3903">
            <v>1221</v>
          </cell>
          <cell r="L3903">
            <v>1038</v>
          </cell>
          <cell r="M3903">
            <v>882</v>
          </cell>
        </row>
        <row r="3903">
          <cell r="S3903">
            <v>1221</v>
          </cell>
          <cell r="T3903">
            <v>1038</v>
          </cell>
          <cell r="U3903">
            <v>882</v>
          </cell>
        </row>
        <row r="3904">
          <cell r="B3904">
            <v>330602013</v>
          </cell>
          <cell r="C3904" t="str">
            <v>经鼻内镜鼻窦手术</v>
          </cell>
          <cell r="D3904" t="str">
            <v>包括额窦、筛窦、蝶窦</v>
          </cell>
        </row>
        <row r="3904">
          <cell r="F3904" t="str">
            <v>次</v>
          </cell>
          <cell r="G3904" t="str">
            <v>单侧，蝶窦加收630元</v>
          </cell>
        </row>
        <row r="3904">
          <cell r="I3904" t="str">
            <v>三级2200 二级1800 一级1530</v>
          </cell>
        </row>
        <row r="3904">
          <cell r="K3904">
            <v>2200</v>
          </cell>
          <cell r="L3904">
            <v>1800</v>
          </cell>
          <cell r="M3904">
            <v>1530</v>
          </cell>
        </row>
        <row r="3904">
          <cell r="S3904">
            <v>2200</v>
          </cell>
          <cell r="T3904">
            <v>1800</v>
          </cell>
          <cell r="U3904">
            <v>1530</v>
          </cell>
        </row>
        <row r="3905">
          <cell r="B3905">
            <v>330602014</v>
          </cell>
          <cell r="C3905" t="str">
            <v>全筛窦切除术</v>
          </cell>
        </row>
        <row r="3905">
          <cell r="F3905" t="str">
            <v>次</v>
          </cell>
        </row>
        <row r="3905">
          <cell r="I3905" t="str">
            <v>三级1441 二级1225 一级1041</v>
          </cell>
        </row>
        <row r="3905">
          <cell r="K3905">
            <v>1441</v>
          </cell>
          <cell r="L3905">
            <v>1225</v>
          </cell>
          <cell r="M3905">
            <v>1041</v>
          </cell>
        </row>
        <row r="3905">
          <cell r="S3905">
            <v>1441</v>
          </cell>
          <cell r="T3905">
            <v>1225</v>
          </cell>
          <cell r="U3905">
            <v>1041</v>
          </cell>
        </row>
        <row r="3906">
          <cell r="B3906">
            <v>330602015</v>
          </cell>
          <cell r="C3906" t="str">
            <v>经鼻内镜鼻窦球囊扩张术</v>
          </cell>
        </row>
        <row r="3906">
          <cell r="F3906" t="str">
            <v>个</v>
          </cell>
        </row>
        <row r="3906">
          <cell r="I3906" t="str">
            <v>自主定价</v>
          </cell>
        </row>
        <row r="3906">
          <cell r="K3906" t="str">
            <v>自主定价</v>
          </cell>
        </row>
        <row r="3906">
          <cell r="S3906" t="str">
            <v>自主定价</v>
          </cell>
          <cell r="T3906" t="str">
            <v>自主定价</v>
          </cell>
          <cell r="U3906" t="str">
            <v>自主定价</v>
          </cell>
        </row>
        <row r="3907">
          <cell r="B3907">
            <v>330603</v>
          </cell>
          <cell r="C3907" t="str">
            <v>鼻部其他手术</v>
          </cell>
        </row>
        <row r="3908">
          <cell r="B3908">
            <v>330603001</v>
          </cell>
          <cell r="C3908" t="str">
            <v>鼻外脑膜脑膨岀颅底修补术</v>
          </cell>
        </row>
        <row r="3908">
          <cell r="F3908" t="str">
            <v>次</v>
          </cell>
        </row>
        <row r="3908">
          <cell r="I3908" t="str">
            <v>三级1749 二级1487 一级1264</v>
          </cell>
        </row>
        <row r="3908">
          <cell r="K3908">
            <v>1749</v>
          </cell>
          <cell r="L3908">
            <v>1487</v>
          </cell>
          <cell r="M3908">
            <v>1264</v>
          </cell>
        </row>
        <row r="3908">
          <cell r="S3908">
            <v>1749</v>
          </cell>
          <cell r="T3908">
            <v>1487</v>
          </cell>
          <cell r="U3908">
            <v>1264</v>
          </cell>
        </row>
        <row r="3909">
          <cell r="B3909">
            <v>330603002</v>
          </cell>
          <cell r="C3909" t="str">
            <v>鼻内脑膜脑膨岀颅底修补术</v>
          </cell>
        </row>
        <row r="3909">
          <cell r="F3909" t="str">
            <v>次</v>
          </cell>
        </row>
        <row r="3909">
          <cell r="I3909" t="str">
            <v>三级1881 二级1599 一级1359</v>
          </cell>
        </row>
        <row r="3909">
          <cell r="K3909">
            <v>1881</v>
          </cell>
          <cell r="L3909">
            <v>1599</v>
          </cell>
          <cell r="M3909">
            <v>1359</v>
          </cell>
        </row>
        <row r="3909">
          <cell r="S3909">
            <v>1881</v>
          </cell>
          <cell r="T3909">
            <v>1599</v>
          </cell>
          <cell r="U3909">
            <v>1359</v>
          </cell>
        </row>
        <row r="3910">
          <cell r="B3910">
            <v>330603003</v>
          </cell>
          <cell r="C3910" t="str">
            <v>经前颅窝鼻窦肿物切除术</v>
          </cell>
          <cell r="D3910" t="str">
            <v>含硬脑膜取材、颅底重建；不含其他部分取材</v>
          </cell>
        </row>
        <row r="3910">
          <cell r="F3910" t="str">
            <v>次</v>
          </cell>
        </row>
        <row r="3910">
          <cell r="I3910" t="str">
            <v>三级3102 二级2637 一级2241</v>
          </cell>
        </row>
        <row r="3910">
          <cell r="K3910">
            <v>3102</v>
          </cell>
          <cell r="L3910">
            <v>2637</v>
          </cell>
          <cell r="M3910">
            <v>2241</v>
          </cell>
        </row>
        <row r="3910">
          <cell r="S3910">
            <v>3102</v>
          </cell>
          <cell r="T3910">
            <v>2637</v>
          </cell>
          <cell r="U3910">
            <v>2241</v>
          </cell>
        </row>
        <row r="3911">
          <cell r="B3911">
            <v>330603004</v>
          </cell>
          <cell r="C3911" t="str">
            <v>经鼻视神经减压术</v>
          </cell>
        </row>
        <row r="3911">
          <cell r="F3911" t="str">
            <v>次</v>
          </cell>
        </row>
        <row r="3911">
          <cell r="I3911" t="str">
            <v>三级1661 二级1412 一级1200</v>
          </cell>
        </row>
        <row r="3911">
          <cell r="K3911">
            <v>1661</v>
          </cell>
          <cell r="L3911">
            <v>1412</v>
          </cell>
          <cell r="M3911">
            <v>1200</v>
          </cell>
        </row>
        <row r="3911">
          <cell r="S3911">
            <v>1661</v>
          </cell>
          <cell r="T3911">
            <v>1412</v>
          </cell>
          <cell r="U3911">
            <v>1200</v>
          </cell>
        </row>
        <row r="3912">
          <cell r="B3912">
            <v>330603005</v>
          </cell>
          <cell r="C3912" t="str">
            <v>鼻外视神经减压术</v>
          </cell>
        </row>
        <row r="3912">
          <cell r="F3912" t="str">
            <v>次</v>
          </cell>
        </row>
        <row r="3912">
          <cell r="I3912" t="str">
            <v>三级1661 二级1412 一级1200</v>
          </cell>
        </row>
        <row r="3912">
          <cell r="K3912">
            <v>1661</v>
          </cell>
          <cell r="L3912">
            <v>1412</v>
          </cell>
          <cell r="M3912">
            <v>1200</v>
          </cell>
        </row>
        <row r="3912">
          <cell r="S3912">
            <v>1661</v>
          </cell>
          <cell r="T3912">
            <v>1412</v>
          </cell>
          <cell r="U3912">
            <v>1200</v>
          </cell>
        </row>
        <row r="3913">
          <cell r="B3913">
            <v>330603006</v>
          </cell>
          <cell r="C3913" t="str">
            <v>经鼻内镜眶减压术</v>
          </cell>
        </row>
        <row r="3913">
          <cell r="F3913" t="str">
            <v>次</v>
          </cell>
        </row>
        <row r="3913">
          <cell r="I3913" t="str">
            <v>三级1661 二级1412 一级1200</v>
          </cell>
        </row>
        <row r="3913">
          <cell r="K3913">
            <v>1661</v>
          </cell>
          <cell r="L3913">
            <v>1412</v>
          </cell>
          <cell r="M3913">
            <v>1200</v>
          </cell>
        </row>
        <row r="3913">
          <cell r="S3913">
            <v>1661</v>
          </cell>
          <cell r="T3913">
            <v>1412</v>
          </cell>
          <cell r="U3913">
            <v>1200</v>
          </cell>
        </row>
        <row r="3914">
          <cell r="B3914">
            <v>330603007</v>
          </cell>
          <cell r="C3914" t="str">
            <v>经鼻内镜脑膜修补术</v>
          </cell>
        </row>
        <row r="3914">
          <cell r="F3914" t="str">
            <v>次</v>
          </cell>
        </row>
        <row r="3914">
          <cell r="I3914" t="str">
            <v>三级2222 二级1889 一级1605</v>
          </cell>
        </row>
        <row r="3914">
          <cell r="K3914">
            <v>2222</v>
          </cell>
          <cell r="L3914">
            <v>1889</v>
          </cell>
          <cell r="M3914">
            <v>1605</v>
          </cell>
        </row>
        <row r="3914">
          <cell r="S3914">
            <v>2222</v>
          </cell>
          <cell r="T3914">
            <v>1889</v>
          </cell>
          <cell r="U3914">
            <v>1605</v>
          </cell>
        </row>
        <row r="3915">
          <cell r="B3915">
            <v>330603008</v>
          </cell>
          <cell r="C3915" t="str">
            <v>支撑喉镜下梨状窝痿内痿口封闭术</v>
          </cell>
          <cell r="D3915" t="str">
            <v>全麻，消毒铺巾，支撑喉镜暴露梨状窝内痿口，在显微镜直视下，烧灼内痿口后，切开内痿口粘膜，缝合创缘，封闭内痿口。</v>
          </cell>
        </row>
        <row r="3915">
          <cell r="F3915" t="str">
            <v>单侧</v>
          </cell>
        </row>
        <row r="3915">
          <cell r="I3915" t="str">
            <v>自主定价</v>
          </cell>
        </row>
        <row r="3915">
          <cell r="K3915" t="str">
            <v>自主定价</v>
          </cell>
        </row>
        <row r="3915">
          <cell r="S3915" t="str">
            <v>自主定价</v>
          </cell>
          <cell r="T3915" t="str">
            <v>自主定价</v>
          </cell>
          <cell r="U3915" t="str">
            <v>自主定价</v>
          </cell>
        </row>
        <row r="3916">
          <cell r="B3916">
            <v>330604</v>
          </cell>
          <cell r="C3916" t="str">
            <v>口腔颌面一般手术</v>
          </cell>
        </row>
        <row r="3916">
          <cell r="E3916" t="str">
            <v>特殊药物</v>
          </cell>
        </row>
        <row r="3917">
          <cell r="B3917">
            <v>330604001</v>
          </cell>
          <cell r="C3917" t="str">
            <v>乳牙拔除术</v>
          </cell>
        </row>
        <row r="3917">
          <cell r="F3917" t="str">
            <v>每牙</v>
          </cell>
        </row>
        <row r="3917">
          <cell r="I3917" t="str">
            <v>三级11 二级9 一级8</v>
          </cell>
        </row>
        <row r="3917">
          <cell r="K3917">
            <v>11</v>
          </cell>
          <cell r="L3917">
            <v>9</v>
          </cell>
          <cell r="M3917">
            <v>8</v>
          </cell>
        </row>
        <row r="3917">
          <cell r="S3917">
            <v>11</v>
          </cell>
          <cell r="T3917">
            <v>9</v>
          </cell>
          <cell r="U3917">
            <v>8</v>
          </cell>
        </row>
        <row r="3918">
          <cell r="B3918">
            <v>330604002</v>
          </cell>
          <cell r="C3918" t="str">
            <v>前牙拔除术</v>
          </cell>
          <cell r="D3918" t="str">
            <v>包括该区段多生牙</v>
          </cell>
        </row>
        <row r="3918">
          <cell r="F3918" t="str">
            <v>每牙</v>
          </cell>
        </row>
        <row r="3918">
          <cell r="I3918" t="str">
            <v>三级22 二级19 一级16</v>
          </cell>
        </row>
        <row r="3918">
          <cell r="K3918">
            <v>22</v>
          </cell>
          <cell r="L3918">
            <v>19</v>
          </cell>
          <cell r="M3918">
            <v>16</v>
          </cell>
        </row>
        <row r="3918">
          <cell r="S3918">
            <v>22</v>
          </cell>
          <cell r="T3918">
            <v>19</v>
          </cell>
          <cell r="U3918">
            <v>16</v>
          </cell>
        </row>
        <row r="3919">
          <cell r="B3919">
            <v>330604003</v>
          </cell>
          <cell r="C3919" t="str">
            <v>前磨牙拔除术</v>
          </cell>
          <cell r="D3919" t="str">
            <v>包括该区段多生牙</v>
          </cell>
        </row>
        <row r="3919">
          <cell r="F3919" t="str">
            <v>每牙</v>
          </cell>
        </row>
        <row r="3919">
          <cell r="I3919" t="str">
            <v>三级33 二级28 一级24</v>
          </cell>
        </row>
        <row r="3919">
          <cell r="K3919">
            <v>33</v>
          </cell>
          <cell r="L3919">
            <v>28</v>
          </cell>
          <cell r="M3919">
            <v>24</v>
          </cell>
        </row>
        <row r="3919">
          <cell r="S3919">
            <v>33</v>
          </cell>
          <cell r="T3919">
            <v>28</v>
          </cell>
          <cell r="U3919">
            <v>24</v>
          </cell>
        </row>
        <row r="3920">
          <cell r="B3920">
            <v>330604004</v>
          </cell>
          <cell r="C3920" t="str">
            <v>磨牙拔除术</v>
          </cell>
          <cell r="D3920" t="str">
            <v>包括该区段多生牙</v>
          </cell>
        </row>
        <row r="3920">
          <cell r="F3920" t="str">
            <v>每牙</v>
          </cell>
        </row>
        <row r="3920">
          <cell r="I3920" t="str">
            <v>三级44 二级37 一级32</v>
          </cell>
        </row>
        <row r="3920">
          <cell r="K3920">
            <v>44</v>
          </cell>
          <cell r="L3920">
            <v>37</v>
          </cell>
          <cell r="M3920">
            <v>32</v>
          </cell>
        </row>
        <row r="3920">
          <cell r="S3920">
            <v>44</v>
          </cell>
          <cell r="T3920">
            <v>37</v>
          </cell>
          <cell r="U3920">
            <v>32</v>
          </cell>
        </row>
        <row r="3921">
          <cell r="B3921">
            <v>330604005</v>
          </cell>
          <cell r="C3921" t="str">
            <v>复杂牙拔除术</v>
          </cell>
          <cell r="D3921" t="str">
            <v>包括正常位牙齿因解剖变异、死髓或牙体治疗后其脆性增加、局部慢性炎症刺激使牙槽骨发生致密性改变、牙-骨间骨性结合、与上颌窦关系密切、增龄性变化等所致的拔除困难</v>
          </cell>
        </row>
        <row r="3921">
          <cell r="F3921" t="str">
            <v>每牙</v>
          </cell>
        </row>
        <row r="3921">
          <cell r="I3921" t="str">
            <v>三级88 二级75 一级64</v>
          </cell>
        </row>
        <row r="3921">
          <cell r="K3921">
            <v>88</v>
          </cell>
          <cell r="L3921">
            <v>75</v>
          </cell>
          <cell r="M3921">
            <v>64</v>
          </cell>
        </row>
        <row r="3921">
          <cell r="S3921">
            <v>88</v>
          </cell>
          <cell r="T3921">
            <v>75</v>
          </cell>
          <cell r="U3921">
            <v>64</v>
          </cell>
        </row>
        <row r="3922">
          <cell r="B3922">
            <v>330604006</v>
          </cell>
          <cell r="C3922" t="str">
            <v>阻生牙拔除术</v>
          </cell>
          <cell r="D3922" t="str">
            <v>包括低位阻生、完全骨阻生的牙及多生牙</v>
          </cell>
        </row>
        <row r="3922">
          <cell r="F3922" t="str">
            <v>每牙</v>
          </cell>
          <cell r="G3922" t="str">
            <v>使用涡轮机加收50元</v>
          </cell>
        </row>
        <row r="3922">
          <cell r="I3922" t="str">
            <v>三级330 二级281 一级238</v>
          </cell>
        </row>
        <row r="3922">
          <cell r="K3922">
            <v>330</v>
          </cell>
          <cell r="L3922">
            <v>281</v>
          </cell>
          <cell r="M3922">
            <v>238</v>
          </cell>
        </row>
        <row r="3922">
          <cell r="S3922">
            <v>330</v>
          </cell>
          <cell r="T3922">
            <v>281</v>
          </cell>
          <cell r="U3922">
            <v>238</v>
          </cell>
        </row>
        <row r="3923">
          <cell r="B3923">
            <v>330604007</v>
          </cell>
          <cell r="C3923" t="str">
            <v>拔牙创面搔刮术</v>
          </cell>
          <cell r="D3923" t="str">
            <v>包括干槽症、拔牙后岀血、拔牙创面愈合不良</v>
          </cell>
          <cell r="E3923" t="str">
            <v>填塞材料</v>
          </cell>
          <cell r="F3923" t="str">
            <v>每牙</v>
          </cell>
        </row>
        <row r="3923">
          <cell r="I3923">
            <v>22</v>
          </cell>
        </row>
        <row r="3923">
          <cell r="K3923">
            <v>22</v>
          </cell>
        </row>
        <row r="3923">
          <cell r="S3923">
            <v>22</v>
          </cell>
          <cell r="T3923">
            <v>22</v>
          </cell>
          <cell r="U3923">
            <v>22</v>
          </cell>
        </row>
        <row r="3924">
          <cell r="B3924">
            <v>330604008</v>
          </cell>
          <cell r="C3924" t="str">
            <v>牙再植术</v>
          </cell>
          <cell r="D3924" t="str">
            <v>包括嵌入、移位、脱落等；不含根管治疗</v>
          </cell>
          <cell r="E3924" t="str">
            <v>结扎固定材料</v>
          </cell>
          <cell r="F3924" t="str">
            <v>每牙</v>
          </cell>
        </row>
        <row r="3924">
          <cell r="I3924" t="str">
            <v>三级110 二级94 一级79</v>
          </cell>
        </row>
        <row r="3924">
          <cell r="K3924">
            <v>110</v>
          </cell>
          <cell r="L3924">
            <v>94</v>
          </cell>
          <cell r="M3924">
            <v>79</v>
          </cell>
        </row>
        <row r="3924">
          <cell r="S3924">
            <v>110</v>
          </cell>
          <cell r="T3924">
            <v>94</v>
          </cell>
          <cell r="U3924">
            <v>79</v>
          </cell>
        </row>
        <row r="3925">
          <cell r="B3925">
            <v>330604009</v>
          </cell>
          <cell r="C3925" t="str">
            <v>牙移植术</v>
          </cell>
          <cell r="D3925" t="str">
            <v>含准备受植区拔除供体牙、植入、缝合、固定；包括自体牙移植和异体牙移植；不含异体材料的保存、塑形及消毒、拔除异位供体牙</v>
          </cell>
          <cell r="E3925" t="str">
            <v>结扎固定材料</v>
          </cell>
          <cell r="F3925" t="str">
            <v>每牙</v>
          </cell>
        </row>
        <row r="3925">
          <cell r="I3925" t="str">
            <v>三级220 二级187 一级159</v>
          </cell>
        </row>
        <row r="3925">
          <cell r="K3925">
            <v>220</v>
          </cell>
          <cell r="L3925">
            <v>187</v>
          </cell>
          <cell r="M3925">
            <v>159</v>
          </cell>
        </row>
        <row r="3925">
          <cell r="S3925">
            <v>220</v>
          </cell>
          <cell r="T3925">
            <v>187</v>
          </cell>
          <cell r="U3925">
            <v>159</v>
          </cell>
        </row>
        <row r="3926">
          <cell r="B3926">
            <v>330604010</v>
          </cell>
          <cell r="C3926" t="str">
            <v>牙槽骨修整术</v>
          </cell>
        </row>
        <row r="3926">
          <cell r="F3926" t="str">
            <v>每牙</v>
          </cell>
        </row>
        <row r="3926">
          <cell r="I3926" t="str">
            <v>三级88 二级75 一级64</v>
          </cell>
        </row>
        <row r="3926">
          <cell r="K3926">
            <v>88</v>
          </cell>
          <cell r="L3926">
            <v>75</v>
          </cell>
          <cell r="M3926">
            <v>64</v>
          </cell>
        </row>
        <row r="3926">
          <cell r="S3926">
            <v>88</v>
          </cell>
          <cell r="T3926">
            <v>75</v>
          </cell>
          <cell r="U3926">
            <v>64</v>
          </cell>
        </row>
        <row r="3927">
          <cell r="B3927">
            <v>330604011</v>
          </cell>
          <cell r="C3927" t="str">
            <v>牙槽嵴增高术</v>
          </cell>
          <cell r="D3927" t="str">
            <v>不含取骨术、取皮术</v>
          </cell>
          <cell r="E3927" t="str">
            <v>人工材料模型、模板</v>
          </cell>
          <cell r="F3927" t="str">
            <v>每牙</v>
          </cell>
        </row>
        <row r="3927">
          <cell r="I3927" t="str">
            <v>自主定价</v>
          </cell>
        </row>
        <row r="3927">
          <cell r="K3927" t="str">
            <v>自主定价</v>
          </cell>
        </row>
        <row r="3927">
          <cell r="S3927" t="str">
            <v>自主定价</v>
          </cell>
          <cell r="T3927" t="str">
            <v>自主定价</v>
          </cell>
          <cell r="U3927" t="str">
            <v>自主定价</v>
          </cell>
        </row>
        <row r="3928">
          <cell r="B3928">
            <v>330604012</v>
          </cell>
          <cell r="C3928" t="str">
            <v>颌骨隆突修整术</v>
          </cell>
          <cell r="D3928" t="str">
            <v>包括腭隆突、下颌隆突、上颌结节肥大等</v>
          </cell>
        </row>
        <row r="3928">
          <cell r="F3928" t="str">
            <v>次</v>
          </cell>
        </row>
        <row r="3928">
          <cell r="I3928" t="str">
            <v>三级220 二级187 一级159</v>
          </cell>
        </row>
        <row r="3928">
          <cell r="K3928">
            <v>220</v>
          </cell>
          <cell r="L3928">
            <v>187</v>
          </cell>
          <cell r="M3928">
            <v>159</v>
          </cell>
        </row>
        <row r="3928">
          <cell r="S3928">
            <v>220</v>
          </cell>
          <cell r="T3928">
            <v>187</v>
          </cell>
          <cell r="U3928">
            <v>159</v>
          </cell>
        </row>
        <row r="3929">
          <cell r="B3929">
            <v>330604013</v>
          </cell>
          <cell r="C3929" t="str">
            <v>上颌结节成形术</v>
          </cell>
          <cell r="D3929" t="str">
            <v>不含取皮术</v>
          </cell>
          <cell r="E3929" t="str">
            <v>创面用材料、固定材料</v>
          </cell>
          <cell r="F3929" t="str">
            <v>次</v>
          </cell>
        </row>
        <row r="3929">
          <cell r="I3929" t="str">
            <v>三级220 二级187 一级159</v>
          </cell>
        </row>
        <row r="3929">
          <cell r="K3929">
            <v>220</v>
          </cell>
          <cell r="L3929">
            <v>187</v>
          </cell>
          <cell r="M3929">
            <v>159</v>
          </cell>
        </row>
        <row r="3929">
          <cell r="S3929">
            <v>220</v>
          </cell>
          <cell r="T3929">
            <v>187</v>
          </cell>
          <cell r="U3929">
            <v>159</v>
          </cell>
        </row>
        <row r="3930">
          <cell r="B3930">
            <v>330604014</v>
          </cell>
          <cell r="C3930" t="str">
            <v>口腔上颌窦痿修补术</v>
          </cell>
          <cell r="D3930" t="str">
            <v>含即刻修补</v>
          </cell>
          <cell r="E3930" t="str">
            <v>模型、创面用材料</v>
          </cell>
          <cell r="F3930" t="str">
            <v>次</v>
          </cell>
        </row>
        <row r="3930">
          <cell r="I3930" t="str">
            <v>三级605 二级514 一级437</v>
          </cell>
        </row>
        <row r="3930">
          <cell r="K3930">
            <v>605</v>
          </cell>
          <cell r="L3930">
            <v>514</v>
          </cell>
          <cell r="M3930">
            <v>437</v>
          </cell>
        </row>
        <row r="3930">
          <cell r="S3930">
            <v>605</v>
          </cell>
          <cell r="T3930">
            <v>514</v>
          </cell>
          <cell r="U3930">
            <v>437</v>
          </cell>
        </row>
        <row r="3931">
          <cell r="B3931">
            <v>330604015</v>
          </cell>
          <cell r="C3931" t="str">
            <v>上颌窦开窗异物取岀术</v>
          </cell>
          <cell r="D3931" t="str">
            <v>不含上颌窦根治术</v>
          </cell>
        </row>
        <row r="3931">
          <cell r="F3931" t="str">
            <v>次</v>
          </cell>
        </row>
        <row r="3931">
          <cell r="I3931" t="str">
            <v>三级605 二级514 一级437</v>
          </cell>
        </row>
        <row r="3931">
          <cell r="K3931">
            <v>605</v>
          </cell>
          <cell r="L3931">
            <v>514</v>
          </cell>
          <cell r="M3931">
            <v>437</v>
          </cell>
        </row>
        <row r="3931">
          <cell r="S3931">
            <v>605</v>
          </cell>
          <cell r="T3931">
            <v>514</v>
          </cell>
          <cell r="U3931">
            <v>437</v>
          </cell>
        </row>
        <row r="3932">
          <cell r="B3932">
            <v>330604016</v>
          </cell>
          <cell r="C3932" t="str">
            <v>唇颊沟加深术</v>
          </cell>
          <cell r="D3932" t="str">
            <v>含取皮（粘膜）、植皮（粘膜）、皮（粘膜）片加压固定，供皮（粘膜）区创面处理；不含取皮术</v>
          </cell>
          <cell r="E3932" t="str">
            <v>创面用材料、固定材料</v>
          </cell>
          <cell r="F3932" t="str">
            <v>次</v>
          </cell>
        </row>
        <row r="3932">
          <cell r="I3932" t="str">
            <v>三级550 二级468 一级397</v>
          </cell>
        </row>
        <row r="3932">
          <cell r="K3932">
            <v>550</v>
          </cell>
          <cell r="L3932">
            <v>468</v>
          </cell>
          <cell r="M3932">
            <v>397</v>
          </cell>
        </row>
        <row r="3932">
          <cell r="S3932">
            <v>550</v>
          </cell>
          <cell r="T3932">
            <v>468</v>
          </cell>
          <cell r="U3932">
            <v>397</v>
          </cell>
        </row>
        <row r="3933">
          <cell r="B3933">
            <v>330604017</v>
          </cell>
          <cell r="C3933" t="str">
            <v>修复前软组织成型术</v>
          </cell>
          <cell r="D3933" t="str">
            <v>含植皮及唇、颊、腭牙槽嵴顶部增生的软组织切除及成型；不含骨修整、取皮术</v>
          </cell>
          <cell r="E3933" t="str">
            <v>腭护板、保护剂</v>
          </cell>
          <cell r="F3933" t="str">
            <v>次</v>
          </cell>
        </row>
        <row r="3933">
          <cell r="I3933" t="str">
            <v>自主定价</v>
          </cell>
        </row>
        <row r="3933">
          <cell r="K3933" t="str">
            <v>自主定价</v>
          </cell>
        </row>
        <row r="3933">
          <cell r="S3933" t="str">
            <v>自主定价</v>
          </cell>
          <cell r="T3933" t="str">
            <v>自主定价</v>
          </cell>
          <cell r="U3933" t="str">
            <v>自主定价</v>
          </cell>
        </row>
        <row r="3934">
          <cell r="B3934">
            <v>330604018</v>
          </cell>
          <cell r="C3934" t="str">
            <v>阻生智齿龈瓣整形术</v>
          </cell>
          <cell r="D3934" t="str">
            <v>含切除龈瓣及整形</v>
          </cell>
        </row>
        <row r="3934">
          <cell r="F3934" t="str">
            <v>每牙</v>
          </cell>
        </row>
        <row r="3934">
          <cell r="I3934" t="str">
            <v>三级110 二级94 一级79</v>
          </cell>
        </row>
        <row r="3934">
          <cell r="K3934">
            <v>110</v>
          </cell>
          <cell r="L3934">
            <v>94</v>
          </cell>
          <cell r="M3934">
            <v>79</v>
          </cell>
        </row>
        <row r="3934">
          <cell r="S3934">
            <v>110</v>
          </cell>
          <cell r="T3934">
            <v>94</v>
          </cell>
          <cell r="U3934">
            <v>79</v>
          </cell>
        </row>
        <row r="3935">
          <cell r="B3935">
            <v>330604019</v>
          </cell>
          <cell r="C3935" t="str">
            <v>牙槽突骨折结扎固定术</v>
          </cell>
          <cell r="D3935" t="str">
            <v>含复位、固定、调目；包括结扎固定或牵引复位固定</v>
          </cell>
          <cell r="E3935" t="str">
            <v>结扎固定材料</v>
          </cell>
          <cell r="F3935" t="str">
            <v>次</v>
          </cell>
        </row>
        <row r="3935">
          <cell r="I3935" t="str">
            <v>三级330 二级281 一级238</v>
          </cell>
        </row>
        <row r="3935">
          <cell r="K3935">
            <v>330</v>
          </cell>
          <cell r="L3935">
            <v>281</v>
          </cell>
          <cell r="M3935">
            <v>238</v>
          </cell>
        </row>
        <row r="3935">
          <cell r="S3935">
            <v>330</v>
          </cell>
          <cell r="T3935">
            <v>281</v>
          </cell>
          <cell r="U3935">
            <v>238</v>
          </cell>
        </row>
        <row r="3936">
          <cell r="B3936">
            <v>330604020</v>
          </cell>
          <cell r="C3936" t="str">
            <v>颌骨病灶刮除术</v>
          </cell>
        </row>
        <row r="3936">
          <cell r="F3936" t="str">
            <v>次</v>
          </cell>
          <cell r="G3936" t="str">
            <v>冷冻、电灼等法可分别计价</v>
          </cell>
        </row>
        <row r="3936">
          <cell r="I3936" t="str">
            <v>三级660 二级561 一级477</v>
          </cell>
        </row>
        <row r="3936">
          <cell r="K3936">
            <v>660</v>
          </cell>
          <cell r="L3936">
            <v>561</v>
          </cell>
          <cell r="M3936">
            <v>477</v>
          </cell>
        </row>
        <row r="3936">
          <cell r="S3936">
            <v>660</v>
          </cell>
          <cell r="T3936">
            <v>561</v>
          </cell>
          <cell r="U3936">
            <v>477</v>
          </cell>
        </row>
        <row r="3937">
          <cell r="B3937">
            <v>330604021</v>
          </cell>
          <cell r="C3937" t="str">
            <v>皮肤痿管切除术</v>
          </cell>
        </row>
        <row r="3937">
          <cell r="F3937" t="str">
            <v>次</v>
          </cell>
        </row>
        <row r="3937">
          <cell r="I3937" t="str">
            <v>三级330 二级281 一级238</v>
          </cell>
        </row>
        <row r="3937">
          <cell r="K3937">
            <v>330</v>
          </cell>
          <cell r="L3937">
            <v>281</v>
          </cell>
          <cell r="M3937">
            <v>238</v>
          </cell>
        </row>
        <row r="3937">
          <cell r="S3937">
            <v>330</v>
          </cell>
          <cell r="T3937">
            <v>281</v>
          </cell>
          <cell r="U3937">
            <v>238</v>
          </cell>
        </row>
        <row r="3938">
          <cell r="B3938">
            <v>330604022</v>
          </cell>
          <cell r="C3938" t="str">
            <v>根端囊肿摘除术</v>
          </cell>
          <cell r="D3938" t="str">
            <v>不含根充</v>
          </cell>
          <cell r="E3938" t="str">
            <v>充填材料</v>
          </cell>
          <cell r="F3938" t="str">
            <v>每牙</v>
          </cell>
        </row>
        <row r="3938">
          <cell r="I3938" t="str">
            <v>三级308 二级262 一级223</v>
          </cell>
        </row>
        <row r="3938">
          <cell r="K3938">
            <v>308</v>
          </cell>
          <cell r="L3938">
            <v>262</v>
          </cell>
          <cell r="M3938">
            <v>223</v>
          </cell>
        </row>
        <row r="3938">
          <cell r="S3938">
            <v>308</v>
          </cell>
          <cell r="T3938">
            <v>262</v>
          </cell>
          <cell r="U3938">
            <v>223</v>
          </cell>
        </row>
        <row r="3939">
          <cell r="B3939">
            <v>330604023</v>
          </cell>
          <cell r="C3939" t="str">
            <v>牙齿萌岀囊肿袋形术</v>
          </cell>
        </row>
        <row r="3939">
          <cell r="E3939" t="str">
            <v>填塞材料</v>
          </cell>
          <cell r="F3939" t="str">
            <v>每牙</v>
          </cell>
        </row>
        <row r="3939">
          <cell r="I3939" t="str">
            <v>三级143 二级122 一级103</v>
          </cell>
        </row>
        <row r="3939">
          <cell r="K3939">
            <v>143</v>
          </cell>
          <cell r="L3939">
            <v>122</v>
          </cell>
          <cell r="M3939">
            <v>103</v>
          </cell>
        </row>
        <row r="3939">
          <cell r="S3939">
            <v>143</v>
          </cell>
          <cell r="T3939">
            <v>122</v>
          </cell>
          <cell r="U3939">
            <v>103</v>
          </cell>
        </row>
        <row r="3940">
          <cell r="B3940">
            <v>330604024</v>
          </cell>
          <cell r="C3940" t="str">
            <v>颌骨囊肿摘除术</v>
          </cell>
          <cell r="D3940" t="str">
            <v>不含拔牙、上颌窦根治术</v>
          </cell>
        </row>
        <row r="3940">
          <cell r="F3940" t="str">
            <v>次</v>
          </cell>
        </row>
        <row r="3940">
          <cell r="I3940" t="str">
            <v>三级781 二级664 一级564</v>
          </cell>
        </row>
        <row r="3940">
          <cell r="K3940">
            <v>781</v>
          </cell>
          <cell r="L3940">
            <v>664</v>
          </cell>
          <cell r="M3940">
            <v>564</v>
          </cell>
        </row>
        <row r="3940">
          <cell r="S3940">
            <v>781</v>
          </cell>
          <cell r="T3940">
            <v>664</v>
          </cell>
          <cell r="U3940">
            <v>564</v>
          </cell>
        </row>
        <row r="3941">
          <cell r="B3941">
            <v>330604025</v>
          </cell>
          <cell r="C3941" t="str">
            <v>牙外科正畸术</v>
          </cell>
        </row>
        <row r="3941">
          <cell r="E3941" t="str">
            <v>目板、固定材料、腭护板</v>
          </cell>
          <cell r="F3941" t="str">
            <v>每牙</v>
          </cell>
        </row>
        <row r="3941">
          <cell r="I3941" t="str">
            <v>三级330 二级281 一级238</v>
          </cell>
        </row>
        <row r="3941">
          <cell r="K3941">
            <v>330</v>
          </cell>
          <cell r="L3941">
            <v>281</v>
          </cell>
          <cell r="M3941">
            <v>238</v>
          </cell>
        </row>
        <row r="3941">
          <cell r="S3941">
            <v>330</v>
          </cell>
          <cell r="T3941">
            <v>281</v>
          </cell>
          <cell r="U3941">
            <v>238</v>
          </cell>
        </row>
        <row r="3942">
          <cell r="B3942">
            <v>330604026</v>
          </cell>
          <cell r="C3942" t="str">
            <v>根尖切除术</v>
          </cell>
          <cell r="D3942" t="str">
            <v>含根尖搔刮、根尖切除、倒根充、根尖倒预备，不含显微根管手术</v>
          </cell>
          <cell r="E3942" t="str">
            <v>充填材料</v>
          </cell>
          <cell r="F3942" t="str">
            <v>每牙</v>
          </cell>
        </row>
        <row r="3942">
          <cell r="I3942" t="str">
            <v>三级275 二级234 一级199</v>
          </cell>
        </row>
        <row r="3942">
          <cell r="K3942">
            <v>275</v>
          </cell>
          <cell r="L3942">
            <v>234</v>
          </cell>
          <cell r="M3942">
            <v>199</v>
          </cell>
        </row>
        <row r="3942">
          <cell r="S3942">
            <v>275</v>
          </cell>
          <cell r="T3942">
            <v>234</v>
          </cell>
          <cell r="U3942">
            <v>199</v>
          </cell>
        </row>
        <row r="3943">
          <cell r="B3943">
            <v>330604027</v>
          </cell>
          <cell r="C3943" t="str">
            <v>根尖搔刮术</v>
          </cell>
        </row>
        <row r="3943">
          <cell r="F3943" t="str">
            <v>每牙</v>
          </cell>
        </row>
        <row r="3943">
          <cell r="I3943" t="str">
            <v>三级220 二级187 一级159</v>
          </cell>
        </row>
        <row r="3943">
          <cell r="K3943">
            <v>220</v>
          </cell>
          <cell r="L3943">
            <v>187</v>
          </cell>
          <cell r="M3943">
            <v>159</v>
          </cell>
        </row>
        <row r="3943">
          <cell r="S3943">
            <v>220</v>
          </cell>
          <cell r="T3943">
            <v>187</v>
          </cell>
          <cell r="U3943">
            <v>159</v>
          </cell>
        </row>
        <row r="3944">
          <cell r="B3944">
            <v>330604028</v>
          </cell>
          <cell r="C3944" t="str">
            <v>睡眠呼吸暂停综合症射频温控消融治疗术</v>
          </cell>
          <cell r="D3944" t="str">
            <v>包括鼻甲、软腭、舌根肥大；鼻鼾症；阻塞性睡眠呼吸暂停综合症</v>
          </cell>
        </row>
        <row r="3944">
          <cell r="F3944" t="str">
            <v>次</v>
          </cell>
        </row>
        <row r="3944">
          <cell r="I3944" t="str">
            <v>自主定价</v>
          </cell>
        </row>
        <row r="3944">
          <cell r="K3944" t="str">
            <v>自主定价</v>
          </cell>
        </row>
        <row r="3944">
          <cell r="S3944" t="str">
            <v>自主定价</v>
          </cell>
          <cell r="T3944" t="str">
            <v>自主定价</v>
          </cell>
          <cell r="U3944" t="str">
            <v>自主定价</v>
          </cell>
        </row>
        <row r="3945">
          <cell r="B3945">
            <v>330604029</v>
          </cell>
          <cell r="C3945" t="str">
            <v>牙龈翻瓣术</v>
          </cell>
          <cell r="D3945" t="str">
            <v>含牙龈切开、翻瓣、刮治及根面平整、瓣的复位缝合</v>
          </cell>
          <cell r="E3945" t="str">
            <v>牙周塞治</v>
          </cell>
          <cell r="F3945" t="str">
            <v>每牙</v>
          </cell>
          <cell r="G3945" t="str">
            <v>根向、冠向复位切口或远中楔形切除加收50元</v>
          </cell>
        </row>
        <row r="3945">
          <cell r="I3945" t="str">
            <v>三级154 二级131 一级111</v>
          </cell>
        </row>
        <row r="3945">
          <cell r="K3945">
            <v>154</v>
          </cell>
          <cell r="L3945">
            <v>131</v>
          </cell>
          <cell r="M3945">
            <v>111</v>
          </cell>
        </row>
        <row r="3945">
          <cell r="S3945">
            <v>154</v>
          </cell>
          <cell r="T3945">
            <v>131</v>
          </cell>
          <cell r="U3945">
            <v>111</v>
          </cell>
        </row>
        <row r="3946">
          <cell r="B3946">
            <v>330604030</v>
          </cell>
          <cell r="C3946" t="str">
            <v>牙龈再生术</v>
          </cell>
        </row>
        <row r="3946">
          <cell r="F3946" t="str">
            <v>每组</v>
          </cell>
        </row>
        <row r="3946">
          <cell r="I3946" t="str">
            <v>三级220 二级187 一级159</v>
          </cell>
        </row>
        <row r="3946">
          <cell r="K3946">
            <v>220</v>
          </cell>
          <cell r="L3946">
            <v>187</v>
          </cell>
          <cell r="M3946">
            <v>159</v>
          </cell>
        </row>
        <row r="3946">
          <cell r="S3946">
            <v>220</v>
          </cell>
          <cell r="T3946">
            <v>187</v>
          </cell>
          <cell r="U3946">
            <v>159</v>
          </cell>
        </row>
        <row r="3947">
          <cell r="B3947">
            <v>330604031</v>
          </cell>
          <cell r="C3947" t="str">
            <v>牙龈切除术</v>
          </cell>
          <cell r="D3947" t="str">
            <v>包括牙龈切除及牙龈成形</v>
          </cell>
          <cell r="E3947" t="str">
            <v>牙周塞治</v>
          </cell>
          <cell r="F3947" t="str">
            <v>每牙</v>
          </cell>
        </row>
        <row r="3947">
          <cell r="I3947" t="str">
            <v>三级66 二级56 一级48</v>
          </cell>
        </row>
        <row r="3947">
          <cell r="K3947">
            <v>66</v>
          </cell>
          <cell r="L3947">
            <v>56</v>
          </cell>
          <cell r="M3947">
            <v>48</v>
          </cell>
        </row>
        <row r="3947">
          <cell r="S3947">
            <v>66</v>
          </cell>
          <cell r="T3947">
            <v>56</v>
          </cell>
          <cell r="U3947">
            <v>48</v>
          </cell>
        </row>
        <row r="3948">
          <cell r="B3948">
            <v>330604032</v>
          </cell>
          <cell r="C3948" t="str">
            <v>显微根管外科手术</v>
          </cell>
          <cell r="D3948" t="str">
            <v>包括显微镜下的进行根管内外修复及根尖手术</v>
          </cell>
        </row>
        <row r="3948">
          <cell r="F3948" t="str">
            <v>每根管</v>
          </cell>
        </row>
        <row r="3948">
          <cell r="I3948" t="str">
            <v>自主定价</v>
          </cell>
        </row>
        <row r="3948">
          <cell r="K3948" t="str">
            <v>自主定价</v>
          </cell>
        </row>
        <row r="3948">
          <cell r="S3948" t="str">
            <v>自主定价</v>
          </cell>
          <cell r="T3948" t="str">
            <v>自主定价</v>
          </cell>
          <cell r="U3948" t="str">
            <v>自主定价</v>
          </cell>
        </row>
        <row r="3949">
          <cell r="B3949">
            <v>330604033</v>
          </cell>
          <cell r="C3949" t="str">
            <v>牙周骨成形手术</v>
          </cell>
          <cell r="D3949" t="str">
            <v>含牙龈翻瓣术+牙槽骨切除及成形；不含术区牙周塞治</v>
          </cell>
        </row>
        <row r="3949">
          <cell r="F3949" t="str">
            <v>每区</v>
          </cell>
        </row>
        <row r="3949">
          <cell r="I3949" t="str">
            <v>三级220 二级187 一级159</v>
          </cell>
        </row>
        <row r="3949">
          <cell r="K3949">
            <v>220</v>
          </cell>
          <cell r="L3949">
            <v>187</v>
          </cell>
          <cell r="M3949">
            <v>159</v>
          </cell>
        </row>
        <row r="3949">
          <cell r="S3949">
            <v>220</v>
          </cell>
          <cell r="T3949">
            <v>187</v>
          </cell>
          <cell r="U3949">
            <v>159</v>
          </cell>
        </row>
        <row r="3950">
          <cell r="B3950">
            <v>330604034</v>
          </cell>
          <cell r="C3950" t="str">
            <v>牙冠延长术</v>
          </cell>
          <cell r="D3950" t="str">
            <v>含牙龈翻瓣、牙槽骨切除及成形、牙龈成形；不含术区牙周塞治</v>
          </cell>
        </row>
        <row r="3950">
          <cell r="F3950" t="str">
            <v>每牙</v>
          </cell>
        </row>
        <row r="3950">
          <cell r="I3950" t="str">
            <v>三级110 二级94 一级79</v>
          </cell>
        </row>
        <row r="3950">
          <cell r="K3950">
            <v>110</v>
          </cell>
          <cell r="L3950">
            <v>94</v>
          </cell>
          <cell r="M3950">
            <v>79</v>
          </cell>
        </row>
        <row r="3950">
          <cell r="S3950">
            <v>110</v>
          </cell>
          <cell r="T3950">
            <v>94</v>
          </cell>
          <cell r="U3950">
            <v>79</v>
          </cell>
        </row>
        <row r="3951">
          <cell r="B3951">
            <v>330604035</v>
          </cell>
          <cell r="C3951" t="str">
            <v>龈瘤切除术</v>
          </cell>
          <cell r="D3951" t="str">
            <v>含龈瘤切除及牙龈修整</v>
          </cell>
          <cell r="E3951" t="str">
            <v>牙周塞治剂、特殊材料</v>
          </cell>
          <cell r="F3951" t="str">
            <v>次</v>
          </cell>
        </row>
        <row r="3951">
          <cell r="I3951" t="str">
            <v>三级110 二级94 一级79</v>
          </cell>
        </row>
        <row r="3951">
          <cell r="K3951">
            <v>110</v>
          </cell>
          <cell r="L3951">
            <v>94</v>
          </cell>
          <cell r="M3951">
            <v>79</v>
          </cell>
        </row>
        <row r="3951">
          <cell r="S3951">
            <v>110</v>
          </cell>
          <cell r="T3951">
            <v>94</v>
          </cell>
          <cell r="U3951">
            <v>79</v>
          </cell>
        </row>
        <row r="3952">
          <cell r="B3952">
            <v>330604036</v>
          </cell>
          <cell r="C3952" t="str">
            <v>牙周植骨术</v>
          </cell>
          <cell r="D3952" t="str">
            <v>含牙龈翻瓣术+植入各种骨材料；不含牙周塞治、自体骨取骨术</v>
          </cell>
          <cell r="E3952" t="str">
            <v>骨粉等植骨材料</v>
          </cell>
          <cell r="F3952" t="str">
            <v>每牙</v>
          </cell>
        </row>
        <row r="3952">
          <cell r="I3952" t="str">
            <v>三级220 二级187 一级159</v>
          </cell>
        </row>
        <row r="3952">
          <cell r="K3952">
            <v>220</v>
          </cell>
          <cell r="L3952">
            <v>187</v>
          </cell>
          <cell r="M3952">
            <v>159</v>
          </cell>
        </row>
        <row r="3952">
          <cell r="S3952">
            <v>220</v>
          </cell>
          <cell r="T3952">
            <v>187</v>
          </cell>
          <cell r="U3952">
            <v>159</v>
          </cell>
        </row>
        <row r="3953">
          <cell r="B3953">
            <v>330604037</v>
          </cell>
          <cell r="C3953" t="str">
            <v>截根术</v>
          </cell>
          <cell r="D3953" t="str">
            <v>含截断牙根、拔除断根、牙冠外形和断面修整；不含牙周塞治、根管口备洞及倒充填、牙龈翻瓣术</v>
          </cell>
        </row>
        <row r="3953">
          <cell r="F3953" t="str">
            <v>每牙</v>
          </cell>
        </row>
        <row r="3953">
          <cell r="I3953" t="str">
            <v>三级110 二级94 一级79</v>
          </cell>
        </row>
        <row r="3953">
          <cell r="K3953">
            <v>110</v>
          </cell>
          <cell r="L3953">
            <v>94</v>
          </cell>
          <cell r="M3953">
            <v>79</v>
          </cell>
        </row>
        <row r="3953">
          <cell r="S3953">
            <v>110</v>
          </cell>
          <cell r="T3953">
            <v>94</v>
          </cell>
          <cell r="U3953">
            <v>79</v>
          </cell>
        </row>
        <row r="3954">
          <cell r="B3954">
            <v>330604038</v>
          </cell>
          <cell r="C3954" t="str">
            <v>分根术</v>
          </cell>
          <cell r="D3954" t="str">
            <v>含截开牙冠、牙外形及断面分别修整成形；不含牙周塞治、牙备洞充填、牙龈翻瓣术</v>
          </cell>
        </row>
        <row r="3954">
          <cell r="F3954" t="str">
            <v>每牙</v>
          </cell>
        </row>
        <row r="3954">
          <cell r="I3954" t="str">
            <v>三级88 二级75 一级64</v>
          </cell>
        </row>
        <row r="3954">
          <cell r="K3954">
            <v>88</v>
          </cell>
          <cell r="L3954">
            <v>75</v>
          </cell>
          <cell r="M3954">
            <v>64</v>
          </cell>
        </row>
        <row r="3954">
          <cell r="S3954">
            <v>88</v>
          </cell>
          <cell r="T3954">
            <v>75</v>
          </cell>
          <cell r="U3954">
            <v>64</v>
          </cell>
        </row>
        <row r="3955">
          <cell r="B3955">
            <v>330604039</v>
          </cell>
          <cell r="C3955" t="str">
            <v>半牙切除术</v>
          </cell>
          <cell r="D3955" t="str">
            <v>含截开牙冠、拔除牙齿的近或远中部分并保留另外一半，保留部分牙齿外形的修整成形；不含牙周塞治、牙备洞充填、牙龈翻瓣术</v>
          </cell>
        </row>
        <row r="3955">
          <cell r="F3955" t="str">
            <v>每牙</v>
          </cell>
        </row>
        <row r="3955">
          <cell r="I3955" t="str">
            <v>三级88 二级75 一级64</v>
          </cell>
        </row>
        <row r="3955">
          <cell r="K3955">
            <v>88</v>
          </cell>
          <cell r="L3955">
            <v>75</v>
          </cell>
          <cell r="M3955">
            <v>64</v>
          </cell>
        </row>
        <row r="3955">
          <cell r="S3955">
            <v>88</v>
          </cell>
          <cell r="T3955">
            <v>75</v>
          </cell>
          <cell r="U3955">
            <v>64</v>
          </cell>
        </row>
        <row r="3956">
          <cell r="B3956">
            <v>330604040</v>
          </cell>
          <cell r="C3956" t="str">
            <v>引导性牙周组织再生术</v>
          </cell>
          <cell r="D3956" t="str">
            <v>含牙龈翻瓣术+生物膜放入及固定、龈瓣的冠向复位及固定；不含牙周塞治、根面处理、牙周植骨</v>
          </cell>
          <cell r="E3956" t="str">
            <v>各种生物膜材料</v>
          </cell>
          <cell r="F3956" t="str">
            <v>每区</v>
          </cell>
        </row>
        <row r="3956">
          <cell r="I3956" t="str">
            <v>三级220 二级187 一级159</v>
          </cell>
        </row>
        <row r="3956">
          <cell r="K3956">
            <v>220</v>
          </cell>
          <cell r="L3956">
            <v>187</v>
          </cell>
          <cell r="M3956">
            <v>159</v>
          </cell>
        </row>
        <row r="3956">
          <cell r="S3956">
            <v>220</v>
          </cell>
          <cell r="T3956">
            <v>187</v>
          </cell>
          <cell r="U3956">
            <v>159</v>
          </cell>
        </row>
        <row r="3957">
          <cell r="B3957">
            <v>330604041</v>
          </cell>
          <cell r="C3957" t="str">
            <v>松动牙根管内固定术</v>
          </cell>
          <cell r="D3957" t="str">
            <v>含根管预备及牙槽骨预备、固定材料植入及粘接固定；不含根管治疗</v>
          </cell>
          <cell r="E3957" t="str">
            <v>特殊固定材料</v>
          </cell>
          <cell r="F3957" t="str">
            <v>每牙</v>
          </cell>
        </row>
        <row r="3957">
          <cell r="I3957" t="str">
            <v>三级110 二级94 一级79</v>
          </cell>
        </row>
        <row r="3957">
          <cell r="K3957">
            <v>110</v>
          </cell>
          <cell r="L3957">
            <v>94</v>
          </cell>
          <cell r="M3957">
            <v>79</v>
          </cell>
        </row>
        <row r="3957">
          <cell r="S3957">
            <v>110</v>
          </cell>
          <cell r="T3957">
            <v>94</v>
          </cell>
          <cell r="U3957">
            <v>79</v>
          </cell>
        </row>
        <row r="3958">
          <cell r="B3958">
            <v>330604042</v>
          </cell>
          <cell r="C3958" t="str">
            <v>牙周组织瓣移植术</v>
          </cell>
          <cell r="D3958"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row>
        <row r="3958">
          <cell r="F3958" t="str">
            <v>每牙</v>
          </cell>
        </row>
        <row r="3958">
          <cell r="I3958" t="str">
            <v>三级220 二级187 一级159</v>
          </cell>
        </row>
        <row r="3958">
          <cell r="K3958">
            <v>220</v>
          </cell>
          <cell r="L3958">
            <v>187</v>
          </cell>
          <cell r="M3958">
            <v>159</v>
          </cell>
        </row>
        <row r="3958">
          <cell r="S3958">
            <v>220</v>
          </cell>
          <cell r="T3958">
            <v>187</v>
          </cell>
          <cell r="U3958">
            <v>159</v>
          </cell>
        </row>
        <row r="3959">
          <cell r="B3959">
            <v>330604043</v>
          </cell>
          <cell r="C3959" t="str">
            <v>牙周纤维环状切断术</v>
          </cell>
          <cell r="D3959" t="str">
            <v>指正畸后牙齿的牙周纤维环状切断，不含术区牙周塞治</v>
          </cell>
          <cell r="E3959" t="str">
            <v>特殊刀片</v>
          </cell>
          <cell r="F3959" t="str">
            <v>每牙</v>
          </cell>
        </row>
        <row r="3959">
          <cell r="I3959" t="str">
            <v>自主定价</v>
          </cell>
        </row>
        <row r="3959">
          <cell r="K3959" t="str">
            <v>自主定价</v>
          </cell>
        </row>
        <row r="3959">
          <cell r="S3959" t="str">
            <v>自主定价</v>
          </cell>
          <cell r="T3959" t="str">
            <v>自主定价</v>
          </cell>
          <cell r="U3959" t="str">
            <v>自主定价</v>
          </cell>
        </row>
        <row r="3960">
          <cell r="B3960">
            <v>330604044</v>
          </cell>
          <cell r="C3960" t="str">
            <v>牙周松解术</v>
          </cell>
          <cell r="D3960" t="str">
            <v>切断环形纤维；松解嵌入牙：手持拔牙钳用纱布固位，轻力近远中向扭转嵌入牙至II度松动；咬棉止血</v>
          </cell>
          <cell r="E3960" t="str">
            <v>吸唾管</v>
          </cell>
          <cell r="F3960" t="str">
            <v>每牙</v>
          </cell>
        </row>
        <row r="3960">
          <cell r="I3960" t="str">
            <v>自主定价</v>
          </cell>
        </row>
        <row r="3960">
          <cell r="K3960" t="str">
            <v>自主定价</v>
          </cell>
        </row>
        <row r="3960">
          <cell r="S3960" t="str">
            <v>自主定价</v>
          </cell>
          <cell r="T3960" t="str">
            <v>自主定价</v>
          </cell>
          <cell r="U3960" t="str">
            <v>自主定价</v>
          </cell>
        </row>
        <row r="3961">
          <cell r="B3961">
            <v>330604045</v>
          </cell>
          <cell r="C3961" t="str">
            <v>根膜制备</v>
          </cell>
          <cell r="D3961" t="str">
            <v>选择外伤后或者经过治疗后无炎性反应的牙根，以高速车针近远中向分开牙根，保留与唇侧牙槽骨板相连接的一定厚度牙根，磨除牙根腭侧剩余部分及全部根尖。</v>
          </cell>
          <cell r="E3961" t="str">
            <v>植骨材料</v>
          </cell>
          <cell r="F3961" t="str">
            <v>每牙</v>
          </cell>
        </row>
        <row r="3961">
          <cell r="I3961" t="str">
            <v>自主定价</v>
          </cell>
        </row>
        <row r="3961">
          <cell r="K3961" t="str">
            <v>自主定价</v>
          </cell>
        </row>
        <row r="3961">
          <cell r="S3961" t="str">
            <v>自主定价</v>
          </cell>
          <cell r="T3961" t="str">
            <v>自主定价</v>
          </cell>
          <cell r="U3961" t="str">
            <v>自主定价</v>
          </cell>
        </row>
        <row r="3962">
          <cell r="B3962">
            <v>330605</v>
          </cell>
          <cell r="C3962" t="str">
            <v>口腔肿瘤手术</v>
          </cell>
        </row>
        <row r="3962">
          <cell r="E3962" t="str">
            <v>特殊吻合线</v>
          </cell>
        </row>
        <row r="3963">
          <cell r="B3963">
            <v>330605001</v>
          </cell>
          <cell r="C3963" t="str">
            <v>口腔颌面部小肿物切除术</v>
          </cell>
          <cell r="D3963" t="str">
            <v>包括口腔、颌面部良性小肿物</v>
          </cell>
        </row>
        <row r="3963">
          <cell r="F3963" t="str">
            <v>次</v>
          </cell>
        </row>
        <row r="3963">
          <cell r="I3963" t="str">
            <v>三级440 二级374 一级318</v>
          </cell>
        </row>
        <row r="3963">
          <cell r="K3963">
            <v>440</v>
          </cell>
          <cell r="L3963">
            <v>374</v>
          </cell>
          <cell r="M3963">
            <v>318</v>
          </cell>
        </row>
        <row r="3963">
          <cell r="S3963">
            <v>440</v>
          </cell>
          <cell r="T3963">
            <v>374</v>
          </cell>
          <cell r="U3963">
            <v>318</v>
          </cell>
        </row>
        <row r="3964">
          <cell r="B3964">
            <v>330605002</v>
          </cell>
          <cell r="C3964" t="str">
            <v>口腔颌面部神经纤维瘤切除成形术</v>
          </cell>
          <cell r="D3964" t="str">
            <v>含瘤体切除及邻位瓣修复</v>
          </cell>
        </row>
        <row r="3964">
          <cell r="F3964" t="str">
            <v>次</v>
          </cell>
        </row>
        <row r="3964">
          <cell r="I3964" t="str">
            <v>三级1771 二级1505 一级1280</v>
          </cell>
        </row>
        <row r="3964">
          <cell r="K3964">
            <v>1771</v>
          </cell>
          <cell r="L3964">
            <v>1505</v>
          </cell>
          <cell r="M3964">
            <v>1280</v>
          </cell>
        </row>
        <row r="3964">
          <cell r="S3964">
            <v>1771</v>
          </cell>
          <cell r="T3964">
            <v>1505</v>
          </cell>
          <cell r="U3964">
            <v>1280</v>
          </cell>
        </row>
        <row r="3965">
          <cell r="B3965">
            <v>330605003</v>
          </cell>
          <cell r="C3965" t="str">
            <v>颌下腺移植术</v>
          </cell>
          <cell r="D3965" t="str">
            <v>含带血管及导管的颌下腺解剖，受区颞肌切取及颞浅动静脉解剖及导管口易位</v>
          </cell>
        </row>
        <row r="3965">
          <cell r="F3965" t="str">
            <v>次</v>
          </cell>
        </row>
        <row r="3965">
          <cell r="I3965" t="str">
            <v>三级1991 二级1692 一级1438</v>
          </cell>
        </row>
        <row r="3965">
          <cell r="K3965">
            <v>1991</v>
          </cell>
          <cell r="L3965">
            <v>1692</v>
          </cell>
          <cell r="M3965">
            <v>1438</v>
          </cell>
        </row>
        <row r="3965">
          <cell r="S3965">
            <v>1991</v>
          </cell>
          <cell r="T3965">
            <v>1692</v>
          </cell>
          <cell r="U3965">
            <v>1438</v>
          </cell>
        </row>
        <row r="3966">
          <cell r="B3966">
            <v>330605004</v>
          </cell>
          <cell r="C3966" t="str">
            <v>涎腺痿切除修复术</v>
          </cell>
          <cell r="D3966" t="str">
            <v>包括涎腺痿切除及痿修补；腮腺导管改道、成形、再造术</v>
          </cell>
        </row>
        <row r="3966">
          <cell r="F3966" t="str">
            <v>次</v>
          </cell>
        </row>
        <row r="3966">
          <cell r="I3966" t="str">
            <v>三级1111 二级944 一级803</v>
          </cell>
        </row>
        <row r="3966">
          <cell r="K3966">
            <v>1111</v>
          </cell>
          <cell r="L3966">
            <v>944</v>
          </cell>
          <cell r="M3966">
            <v>803</v>
          </cell>
        </row>
        <row r="3966">
          <cell r="S3966">
            <v>1111</v>
          </cell>
          <cell r="T3966">
            <v>944</v>
          </cell>
          <cell r="U3966">
            <v>803</v>
          </cell>
        </row>
        <row r="3967">
          <cell r="B3967">
            <v>330605005</v>
          </cell>
          <cell r="C3967" t="str">
            <v>下颌骨部分切除术</v>
          </cell>
          <cell r="D3967" t="str">
            <v>包括下颌骨方块及区段切除；不含颌骨缺损修复</v>
          </cell>
          <cell r="E3967" t="str">
            <v>特殊材料</v>
          </cell>
          <cell r="F3967" t="str">
            <v>次</v>
          </cell>
        </row>
        <row r="3967">
          <cell r="I3967" t="str">
            <v>三级1111 二级944 一级803</v>
          </cell>
        </row>
        <row r="3967">
          <cell r="K3967">
            <v>1111</v>
          </cell>
          <cell r="L3967">
            <v>944</v>
          </cell>
          <cell r="M3967">
            <v>803</v>
          </cell>
        </row>
        <row r="3967">
          <cell r="S3967">
            <v>1111</v>
          </cell>
          <cell r="T3967">
            <v>944</v>
          </cell>
          <cell r="U3967">
            <v>803</v>
          </cell>
        </row>
        <row r="3968">
          <cell r="B3968">
            <v>330605006</v>
          </cell>
          <cell r="C3968" t="str">
            <v>下颌骨半侧切除术</v>
          </cell>
          <cell r="D3968" t="str">
            <v>不含颌骨缺损修复</v>
          </cell>
          <cell r="E3968" t="str">
            <v>斜面导板、特殊材料</v>
          </cell>
          <cell r="F3968" t="str">
            <v>次</v>
          </cell>
        </row>
        <row r="3968">
          <cell r="I3968" t="str">
            <v>三级1331 二级1131 一级962</v>
          </cell>
        </row>
        <row r="3968">
          <cell r="K3968">
            <v>1331</v>
          </cell>
          <cell r="L3968">
            <v>1131</v>
          </cell>
          <cell r="M3968">
            <v>962</v>
          </cell>
        </row>
        <row r="3968">
          <cell r="S3968">
            <v>1331</v>
          </cell>
          <cell r="T3968">
            <v>1131</v>
          </cell>
          <cell r="U3968">
            <v>962</v>
          </cell>
        </row>
        <row r="3969">
          <cell r="B3969">
            <v>330605007</v>
          </cell>
          <cell r="C3969" t="str">
            <v>下颌骨扩大切除术</v>
          </cell>
          <cell r="D3969" t="str">
            <v>包括大部分下颌骨或全下颌骨及邻近软组织切除；不含颌骨缺损修复</v>
          </cell>
          <cell r="E3969" t="str">
            <v>斜面导板、特殊材料</v>
          </cell>
          <cell r="F3969" t="str">
            <v>次</v>
          </cell>
        </row>
        <row r="3969">
          <cell r="I3969" t="str">
            <v>三级1771 二级1505 一级1280</v>
          </cell>
        </row>
        <row r="3969">
          <cell r="K3969">
            <v>1771</v>
          </cell>
          <cell r="L3969">
            <v>1505</v>
          </cell>
          <cell r="M3969">
            <v>1280</v>
          </cell>
        </row>
        <row r="3969">
          <cell r="S3969">
            <v>1771</v>
          </cell>
          <cell r="T3969">
            <v>1505</v>
          </cell>
          <cell r="U3969">
            <v>1280</v>
          </cell>
        </row>
        <row r="3970">
          <cell r="B3970">
            <v>330605008</v>
          </cell>
          <cell r="C3970" t="str">
            <v>下颌骨缺损钛板即刻植入术</v>
          </cell>
          <cell r="D3970" t="str">
            <v>含骨断端准备、钛板植入及固定</v>
          </cell>
          <cell r="E3970" t="str">
            <v>钛板及钛钉特殊材料</v>
          </cell>
          <cell r="F3970" t="str">
            <v>次</v>
          </cell>
        </row>
        <row r="3970">
          <cell r="I3970" t="str">
            <v>三级2189 二级1861 一级1582</v>
          </cell>
        </row>
        <row r="3970">
          <cell r="K3970">
            <v>2189</v>
          </cell>
          <cell r="L3970">
            <v>1861</v>
          </cell>
          <cell r="M3970">
            <v>1582</v>
          </cell>
        </row>
        <row r="3970">
          <cell r="S3970">
            <v>2189</v>
          </cell>
          <cell r="T3970">
            <v>1861</v>
          </cell>
          <cell r="U3970">
            <v>1582</v>
          </cell>
        </row>
        <row r="3971">
          <cell r="B3971">
            <v>330605009</v>
          </cell>
          <cell r="C3971" t="str">
            <v>上颌骨部分切除术</v>
          </cell>
          <cell r="D3971" t="str">
            <v>含牙槽突水平以内上颌骨及其邻近软组织区域性切除</v>
          </cell>
          <cell r="E3971" t="str">
            <v>腭护板、特殊材料</v>
          </cell>
          <cell r="F3971" t="str">
            <v>次</v>
          </cell>
        </row>
        <row r="3971">
          <cell r="I3971" t="str">
            <v>三级1111 二级944 一级803</v>
          </cell>
        </row>
        <row r="3971">
          <cell r="K3971">
            <v>1111</v>
          </cell>
          <cell r="L3971">
            <v>944</v>
          </cell>
          <cell r="M3971">
            <v>803</v>
          </cell>
        </row>
        <row r="3971">
          <cell r="S3971">
            <v>1111</v>
          </cell>
          <cell r="T3971">
            <v>944</v>
          </cell>
          <cell r="U3971">
            <v>803</v>
          </cell>
        </row>
        <row r="3972">
          <cell r="B3972">
            <v>330605010</v>
          </cell>
          <cell r="C3972" t="str">
            <v>上颌骨次全切除术</v>
          </cell>
          <cell r="D3972" t="str">
            <v>含牙槽突以上至鼻棘底以下上颌骨及其邻近软组织切除与植皮；不含取皮术</v>
          </cell>
          <cell r="E3972" t="str">
            <v>腭护板、特殊材料</v>
          </cell>
          <cell r="F3972" t="str">
            <v>次</v>
          </cell>
        </row>
        <row r="3972">
          <cell r="I3972" t="str">
            <v>三级1331 二级1131 一级962</v>
          </cell>
        </row>
        <row r="3972">
          <cell r="K3972">
            <v>1331</v>
          </cell>
          <cell r="L3972">
            <v>1131</v>
          </cell>
          <cell r="M3972">
            <v>962</v>
          </cell>
        </row>
        <row r="3972">
          <cell r="S3972">
            <v>1331</v>
          </cell>
          <cell r="T3972">
            <v>1131</v>
          </cell>
          <cell r="U3972">
            <v>962</v>
          </cell>
        </row>
        <row r="3973">
          <cell r="B3973">
            <v>330605011</v>
          </cell>
          <cell r="C3973" t="str">
            <v>上颌骨全切术</v>
          </cell>
          <cell r="D3973" t="str">
            <v>含整个上颌骨及邻近软组织切除与植皮；不含取皮术</v>
          </cell>
          <cell r="E3973" t="str">
            <v>腭护板、特殊材料</v>
          </cell>
          <cell r="F3973" t="str">
            <v>次</v>
          </cell>
        </row>
        <row r="3973">
          <cell r="I3973" t="str">
            <v>三级1771 二级1505 一级1280</v>
          </cell>
        </row>
        <row r="3973">
          <cell r="K3973">
            <v>1771</v>
          </cell>
          <cell r="L3973">
            <v>1505</v>
          </cell>
          <cell r="M3973">
            <v>1280</v>
          </cell>
        </row>
        <row r="3973">
          <cell r="S3973">
            <v>1771</v>
          </cell>
          <cell r="T3973">
            <v>1505</v>
          </cell>
          <cell r="U3973">
            <v>1280</v>
          </cell>
        </row>
        <row r="3974">
          <cell r="B3974">
            <v>330605012</v>
          </cell>
          <cell r="C3974" t="str">
            <v>上颌骨扩大切除术</v>
          </cell>
          <cell r="D3974" t="str">
            <v>整个上颌骨及其周围邻近受侵骨组织及软组织切除与植皮；不含取皮术</v>
          </cell>
          <cell r="E3974" t="str">
            <v>腭护板、特殊材料</v>
          </cell>
          <cell r="F3974" t="str">
            <v>次</v>
          </cell>
        </row>
        <row r="3974">
          <cell r="I3974" t="str">
            <v>三级2332 二级1982 一级1685</v>
          </cell>
        </row>
        <row r="3974">
          <cell r="K3974">
            <v>2332</v>
          </cell>
          <cell r="L3974">
            <v>1982</v>
          </cell>
          <cell r="M3974">
            <v>1685</v>
          </cell>
        </row>
        <row r="3974">
          <cell r="S3974">
            <v>2332</v>
          </cell>
          <cell r="T3974">
            <v>1982</v>
          </cell>
          <cell r="U3974">
            <v>1685</v>
          </cell>
        </row>
        <row r="3975">
          <cell r="B3975">
            <v>330605013</v>
          </cell>
          <cell r="C3975" t="str">
            <v>颌骨良性病变切除术</v>
          </cell>
          <cell r="D3975" t="str">
            <v>包括上、下颌骨骨髓炎、良性肿瘤、瘤样病变及各类囊肿的切除术（含刮治术）；不含松质骨或骨替代物的植入</v>
          </cell>
          <cell r="E3975" t="str">
            <v>特殊材料</v>
          </cell>
          <cell r="F3975" t="str">
            <v>次</v>
          </cell>
        </row>
        <row r="3975">
          <cell r="I3975" t="str">
            <v>三级1331 二级1131 一级962</v>
          </cell>
        </row>
        <row r="3975">
          <cell r="K3975">
            <v>1331</v>
          </cell>
          <cell r="L3975">
            <v>1131</v>
          </cell>
          <cell r="M3975">
            <v>962</v>
          </cell>
        </row>
        <row r="3975">
          <cell r="S3975">
            <v>1331</v>
          </cell>
          <cell r="T3975">
            <v>1131</v>
          </cell>
          <cell r="U3975">
            <v>962</v>
          </cell>
        </row>
        <row r="3976">
          <cell r="B3976">
            <v>330605014</v>
          </cell>
          <cell r="C3976" t="str">
            <v>舌骨上淋巴清扫术</v>
          </cell>
        </row>
        <row r="3976">
          <cell r="F3976" t="str">
            <v>次</v>
          </cell>
        </row>
        <row r="3976">
          <cell r="I3976" t="str">
            <v>三级1331 二级1131 一级962</v>
          </cell>
        </row>
        <row r="3976">
          <cell r="K3976">
            <v>1331</v>
          </cell>
          <cell r="L3976">
            <v>1131</v>
          </cell>
          <cell r="M3976">
            <v>962</v>
          </cell>
        </row>
        <row r="3976">
          <cell r="S3976">
            <v>1331</v>
          </cell>
          <cell r="T3976">
            <v>1131</v>
          </cell>
          <cell r="U3976">
            <v>962</v>
          </cell>
        </row>
        <row r="3977">
          <cell r="B3977">
            <v>330605015</v>
          </cell>
          <cell r="C3977" t="str">
            <v>舌恶性肿物切除术</v>
          </cell>
          <cell r="D3977" t="str">
            <v>包括肿物切除及舌整复（舌部分、半舌、全舌切除术）；不含舌再造术</v>
          </cell>
        </row>
        <row r="3977">
          <cell r="F3977" t="str">
            <v>次</v>
          </cell>
        </row>
        <row r="3977">
          <cell r="I3977" t="str">
            <v>三级2040 二级1734 一级1474</v>
          </cell>
        </row>
        <row r="3977">
          <cell r="K3977">
            <v>2040</v>
          </cell>
          <cell r="L3977">
            <v>1734</v>
          </cell>
          <cell r="M3977">
            <v>1474</v>
          </cell>
        </row>
        <row r="3977">
          <cell r="S3977">
            <v>2040</v>
          </cell>
          <cell r="T3977">
            <v>1734</v>
          </cell>
          <cell r="U3977">
            <v>1474</v>
          </cell>
        </row>
        <row r="3978">
          <cell r="B3978">
            <v>330605016</v>
          </cell>
          <cell r="C3978" t="str">
            <v>舌根部肿瘤切除术</v>
          </cell>
          <cell r="D3978" t="str">
            <v>指舌骨上进路</v>
          </cell>
        </row>
        <row r="3978">
          <cell r="F3978" t="str">
            <v>次</v>
          </cell>
        </row>
        <row r="3978">
          <cell r="I3978" t="str">
            <v>三级1661 二级1412 一级1200</v>
          </cell>
        </row>
        <row r="3978">
          <cell r="K3978">
            <v>1661</v>
          </cell>
          <cell r="L3978">
            <v>1412</v>
          </cell>
          <cell r="M3978">
            <v>1200</v>
          </cell>
        </row>
        <row r="3978">
          <cell r="S3978">
            <v>1661</v>
          </cell>
          <cell r="T3978">
            <v>1412</v>
          </cell>
          <cell r="U3978">
            <v>1200</v>
          </cell>
        </row>
        <row r="3979">
          <cell r="B3979">
            <v>330605017</v>
          </cell>
          <cell r="C3979" t="str">
            <v>颊部恶性肿物局部扩大切除术</v>
          </cell>
          <cell r="D3979" t="str">
            <v>含肿物切除及邻位瓣修复；不含颊部大面积缺损游离皮瓣及带蒂皮瓣修复</v>
          </cell>
        </row>
        <row r="3979">
          <cell r="F3979" t="str">
            <v>次</v>
          </cell>
        </row>
        <row r="3979">
          <cell r="I3979" t="str">
            <v>三级1331 二级1131 一级962</v>
          </cell>
        </row>
        <row r="3979">
          <cell r="K3979">
            <v>1331</v>
          </cell>
          <cell r="L3979">
            <v>1131</v>
          </cell>
          <cell r="M3979">
            <v>962</v>
          </cell>
        </row>
        <row r="3979">
          <cell r="S3979">
            <v>1331</v>
          </cell>
          <cell r="T3979">
            <v>1131</v>
          </cell>
          <cell r="U3979">
            <v>962</v>
          </cell>
        </row>
        <row r="3980">
          <cell r="B3980">
            <v>330605018</v>
          </cell>
          <cell r="C3980" t="str">
            <v>口底皮样囊肿摘除术</v>
          </cell>
        </row>
        <row r="3980">
          <cell r="F3980" t="str">
            <v>次</v>
          </cell>
        </row>
        <row r="3980">
          <cell r="I3980" t="str">
            <v>三级1001 二级851 一级723</v>
          </cell>
        </row>
        <row r="3980">
          <cell r="K3980">
            <v>1001</v>
          </cell>
          <cell r="L3980">
            <v>851</v>
          </cell>
          <cell r="M3980">
            <v>723</v>
          </cell>
        </row>
        <row r="3980">
          <cell r="S3980">
            <v>1001</v>
          </cell>
          <cell r="T3980">
            <v>851</v>
          </cell>
          <cell r="U3980">
            <v>723</v>
          </cell>
        </row>
        <row r="3981">
          <cell r="B3981">
            <v>330605019</v>
          </cell>
          <cell r="C3981" t="str">
            <v>口底恶性肿物局部扩大切除术</v>
          </cell>
          <cell r="D3981" t="str">
            <v>包括肿物切除及邻位瓣修复；不含口底部大面积缺损游离皮瓣及带蒂皮瓣修复</v>
          </cell>
        </row>
        <row r="3981">
          <cell r="F3981" t="str">
            <v>次</v>
          </cell>
        </row>
        <row r="3981">
          <cell r="I3981" t="str">
            <v>三级1331 二级1131 一级962</v>
          </cell>
        </row>
        <row r="3981">
          <cell r="K3981">
            <v>1331</v>
          </cell>
          <cell r="L3981">
            <v>1131</v>
          </cell>
          <cell r="M3981">
            <v>962</v>
          </cell>
        </row>
        <row r="3981">
          <cell r="S3981">
            <v>1331</v>
          </cell>
          <cell r="T3981">
            <v>1131</v>
          </cell>
          <cell r="U3981">
            <v>962</v>
          </cell>
        </row>
        <row r="3982">
          <cell r="B3982">
            <v>330605020</v>
          </cell>
          <cell r="C3982" t="str">
            <v>口腔颌面部巨大血管瘤淋巴管瘤切除术</v>
          </cell>
          <cell r="D3982" t="str">
            <v>包括颈面部血管瘤、淋巴瘤手术</v>
          </cell>
          <cell r="E3982" t="str">
            <v>特殊材料</v>
          </cell>
          <cell r="F3982" t="str">
            <v>次</v>
          </cell>
        </row>
        <row r="3982">
          <cell r="I3982" t="str">
            <v>三级2112 二级1795 一级1526</v>
          </cell>
        </row>
        <row r="3982">
          <cell r="K3982">
            <v>2112</v>
          </cell>
          <cell r="L3982">
            <v>1795</v>
          </cell>
          <cell r="M3982">
            <v>1526</v>
          </cell>
        </row>
        <row r="3982">
          <cell r="S3982">
            <v>2112</v>
          </cell>
          <cell r="T3982">
            <v>1795</v>
          </cell>
          <cell r="U3982">
            <v>1526</v>
          </cell>
        </row>
        <row r="3983">
          <cell r="B3983">
            <v>330605021</v>
          </cell>
          <cell r="C3983" t="str">
            <v>口腔颌面颈部异物取岀术</v>
          </cell>
          <cell r="D3983" t="str">
            <v>包括枪弹、碎屑、玻璃等异物取岀</v>
          </cell>
          <cell r="E3983" t="str">
            <v>特殊材料</v>
          </cell>
          <cell r="F3983" t="str">
            <v>次</v>
          </cell>
        </row>
        <row r="3983">
          <cell r="I3983" t="str">
            <v>三级1001 二级851 一级723</v>
          </cell>
        </row>
        <row r="3983">
          <cell r="K3983">
            <v>1001</v>
          </cell>
          <cell r="L3983">
            <v>851</v>
          </cell>
          <cell r="M3983">
            <v>723</v>
          </cell>
        </row>
        <row r="3983">
          <cell r="S3983">
            <v>1001</v>
          </cell>
          <cell r="T3983">
            <v>851</v>
          </cell>
          <cell r="U3983">
            <v>723</v>
          </cell>
        </row>
        <row r="3984">
          <cell r="B3984">
            <v>330605022</v>
          </cell>
          <cell r="C3984" t="str">
            <v>口咽部恶性肿物局部扩大切除术</v>
          </cell>
          <cell r="D3984" t="str">
            <v>包括肿物切除及邻位瓣修复；不含口咽部大面积缺损游离皮瓣及带蒂皮瓣修复</v>
          </cell>
        </row>
        <row r="3984">
          <cell r="F3984" t="str">
            <v>次</v>
          </cell>
        </row>
        <row r="3984">
          <cell r="I3984" t="str">
            <v>三级1661 二级1412 一级1200</v>
          </cell>
        </row>
        <row r="3984">
          <cell r="K3984">
            <v>1661</v>
          </cell>
          <cell r="L3984">
            <v>1412</v>
          </cell>
          <cell r="M3984">
            <v>1200</v>
          </cell>
        </row>
        <row r="3984">
          <cell r="S3984">
            <v>1661</v>
          </cell>
          <cell r="T3984">
            <v>1412</v>
          </cell>
          <cell r="U3984">
            <v>1200</v>
          </cell>
        </row>
        <row r="3985">
          <cell r="B3985">
            <v>330605023</v>
          </cell>
          <cell r="C3985" t="str">
            <v>腭部肿物局部扩大切除术</v>
          </cell>
          <cell r="D3985" t="str">
            <v>不含邻位瓣修复</v>
          </cell>
        </row>
        <row r="3985">
          <cell r="F3985" t="str">
            <v>次</v>
          </cell>
        </row>
        <row r="3985">
          <cell r="I3985" t="str">
            <v>三级1111 二级944 一级803</v>
          </cell>
        </row>
        <row r="3985">
          <cell r="K3985">
            <v>1111</v>
          </cell>
          <cell r="L3985">
            <v>944</v>
          </cell>
          <cell r="M3985">
            <v>803</v>
          </cell>
        </row>
        <row r="3985">
          <cell r="S3985">
            <v>1111</v>
          </cell>
          <cell r="T3985">
            <v>944</v>
          </cell>
          <cell r="U3985">
            <v>803</v>
          </cell>
        </row>
        <row r="3986">
          <cell r="B3986">
            <v>330605024</v>
          </cell>
          <cell r="C3986" t="str">
            <v>髁状突肿物切除术</v>
          </cell>
          <cell r="D3986" t="str">
            <v>含肿物切除及髁突修整；不含人造关节植入</v>
          </cell>
          <cell r="E3986" t="str">
            <v>特殊材料</v>
          </cell>
          <cell r="F3986" t="str">
            <v>次</v>
          </cell>
        </row>
        <row r="3986">
          <cell r="I3986" t="str">
            <v>三级1331 二级1131 一级962</v>
          </cell>
        </row>
        <row r="3986">
          <cell r="K3986">
            <v>1331</v>
          </cell>
          <cell r="L3986">
            <v>1131</v>
          </cell>
          <cell r="M3986">
            <v>962</v>
          </cell>
        </row>
        <row r="3986">
          <cell r="S3986">
            <v>1331</v>
          </cell>
          <cell r="T3986">
            <v>1131</v>
          </cell>
          <cell r="U3986">
            <v>962</v>
          </cell>
        </row>
        <row r="3987">
          <cell r="B3987">
            <v>330605025</v>
          </cell>
          <cell r="C3987" t="str">
            <v>颞部肿物切除术</v>
          </cell>
          <cell r="D3987" t="str">
            <v>包括肿物切除及邻位瓣修复；不含颞部大面积缺损游离皮瓣及带蒂皮瓣修复</v>
          </cell>
        </row>
        <row r="3987">
          <cell r="F3987" t="str">
            <v>次</v>
          </cell>
        </row>
        <row r="3987">
          <cell r="I3987" t="str">
            <v>三级1111 二级944 一级803</v>
          </cell>
        </row>
        <row r="3987">
          <cell r="K3987">
            <v>1111</v>
          </cell>
          <cell r="L3987">
            <v>944</v>
          </cell>
          <cell r="M3987">
            <v>803</v>
          </cell>
        </row>
        <row r="3987">
          <cell r="S3987">
            <v>1111</v>
          </cell>
          <cell r="T3987">
            <v>944</v>
          </cell>
          <cell r="U3987">
            <v>803</v>
          </cell>
        </row>
        <row r="3988">
          <cell r="B3988">
            <v>330605026</v>
          </cell>
          <cell r="C3988" t="str">
            <v>颌骨骨纤维异常增殖症切除成形术</v>
          </cell>
          <cell r="D3988" t="str">
            <v>指适用于颧骨、颧弓手术；包括异常骨组织切除及骨及邻近软组织成形术</v>
          </cell>
        </row>
        <row r="3988">
          <cell r="F3988" t="str">
            <v>次</v>
          </cell>
        </row>
        <row r="3988">
          <cell r="I3988" t="str">
            <v>三级1771 二级1505 一级1280</v>
          </cell>
        </row>
        <row r="3988">
          <cell r="K3988">
            <v>1771</v>
          </cell>
          <cell r="L3988">
            <v>1505</v>
          </cell>
          <cell r="M3988">
            <v>1280</v>
          </cell>
        </row>
        <row r="3988">
          <cell r="S3988">
            <v>1771</v>
          </cell>
          <cell r="T3988">
            <v>1505</v>
          </cell>
          <cell r="U3988">
            <v>1280</v>
          </cell>
        </row>
        <row r="3989">
          <cell r="B3989">
            <v>330605027</v>
          </cell>
          <cell r="C3989" t="str">
            <v>腮腺浅叶肿物切除术</v>
          </cell>
          <cell r="D3989" t="str">
            <v>包括腮腺区肿物切除，腮腺浅叶切除及面神经解剖术；不含面神经修复术</v>
          </cell>
        </row>
        <row r="3989">
          <cell r="F3989" t="str">
            <v>次</v>
          </cell>
        </row>
        <row r="3989">
          <cell r="I3989" t="str">
            <v>三级1331 二级1131 一级962</v>
          </cell>
        </row>
        <row r="3989">
          <cell r="K3989">
            <v>1331</v>
          </cell>
          <cell r="L3989">
            <v>1131</v>
          </cell>
          <cell r="M3989">
            <v>962</v>
          </cell>
        </row>
        <row r="3989">
          <cell r="S3989">
            <v>1331</v>
          </cell>
          <cell r="T3989">
            <v>1131</v>
          </cell>
          <cell r="U3989">
            <v>962</v>
          </cell>
        </row>
        <row r="3990">
          <cell r="B3990">
            <v>330605028</v>
          </cell>
          <cell r="C3990" t="str">
            <v>腮腺全切除术</v>
          </cell>
          <cell r="D3990" t="str">
            <v>包括腮腺深叶肿物切除，腮腺切除及面神经解剖术；不含面神经修复术</v>
          </cell>
        </row>
        <row r="3990">
          <cell r="F3990" t="str">
            <v>次</v>
          </cell>
          <cell r="G3990" t="str">
            <v>升支截断复位固定加收380元</v>
          </cell>
        </row>
        <row r="3990">
          <cell r="I3990" t="str">
            <v>三级1441 二级1225 一级1041</v>
          </cell>
        </row>
        <row r="3990">
          <cell r="K3990">
            <v>1441</v>
          </cell>
          <cell r="L3990">
            <v>1225</v>
          </cell>
          <cell r="M3990">
            <v>1041</v>
          </cell>
        </row>
        <row r="3990">
          <cell r="S3990">
            <v>1441</v>
          </cell>
          <cell r="T3990">
            <v>1225</v>
          </cell>
          <cell r="U3990">
            <v>1041</v>
          </cell>
        </row>
        <row r="3991">
          <cell r="B3991">
            <v>330605029</v>
          </cell>
          <cell r="C3991" t="str">
            <v>腮腺恶性肿物扩大切除术</v>
          </cell>
          <cell r="D3991" t="str">
            <v>包括腮腺深叶肿物切除，腮腺切除及面神经解剖术；不含面神经修复术</v>
          </cell>
        </row>
        <row r="3991">
          <cell r="F3991" t="str">
            <v>次</v>
          </cell>
        </row>
        <row r="3991">
          <cell r="I3991" t="str">
            <v>三级1661 二级1412 一级1200</v>
          </cell>
        </row>
        <row r="3991">
          <cell r="K3991">
            <v>1661</v>
          </cell>
          <cell r="L3991">
            <v>1412</v>
          </cell>
          <cell r="M3991">
            <v>1200</v>
          </cell>
        </row>
        <row r="3991">
          <cell r="S3991">
            <v>1661</v>
          </cell>
          <cell r="T3991">
            <v>1412</v>
          </cell>
          <cell r="U3991">
            <v>1200</v>
          </cell>
        </row>
        <row r="3992">
          <cell r="B3992">
            <v>330605030</v>
          </cell>
          <cell r="C3992" t="str">
            <v>颌面部血管瘤瘤腔内注射术</v>
          </cell>
          <cell r="D3992" t="str">
            <v>包括硬化剂、治疗药物等</v>
          </cell>
        </row>
        <row r="3992">
          <cell r="F3992" t="str">
            <v>每部位</v>
          </cell>
        </row>
        <row r="3992">
          <cell r="I3992" t="str">
            <v>三级220 二级187 一级159</v>
          </cell>
        </row>
        <row r="3992">
          <cell r="K3992">
            <v>220</v>
          </cell>
          <cell r="L3992">
            <v>187</v>
          </cell>
          <cell r="M3992">
            <v>159</v>
          </cell>
        </row>
        <row r="3992">
          <cell r="S3992">
            <v>220</v>
          </cell>
          <cell r="T3992">
            <v>187</v>
          </cell>
          <cell r="U3992">
            <v>159</v>
          </cell>
        </row>
        <row r="3993">
          <cell r="B3993">
            <v>330605031</v>
          </cell>
          <cell r="C3993" t="str">
            <v>鳃裂囊肿切除术</v>
          </cell>
          <cell r="D3993" t="str">
            <v>包括鳃裂痿切除术</v>
          </cell>
        </row>
        <row r="3993">
          <cell r="F3993" t="str">
            <v>次</v>
          </cell>
        </row>
        <row r="3993">
          <cell r="I3993" t="str">
            <v>三级1221 二级1038 一级882</v>
          </cell>
        </row>
        <row r="3993">
          <cell r="K3993">
            <v>1221</v>
          </cell>
          <cell r="L3993">
            <v>1038</v>
          </cell>
          <cell r="M3993">
            <v>882</v>
          </cell>
        </row>
        <row r="3993">
          <cell r="S3993">
            <v>1221</v>
          </cell>
          <cell r="T3993">
            <v>1038</v>
          </cell>
          <cell r="U3993">
            <v>882</v>
          </cell>
        </row>
        <row r="3994">
          <cell r="B3994">
            <v>330605032</v>
          </cell>
          <cell r="C3994" t="str">
            <v>涎腺导管结石取石术</v>
          </cell>
          <cell r="D3994" t="str">
            <v>包括颌下腺、腮腺等</v>
          </cell>
        </row>
        <row r="3994">
          <cell r="F3994" t="str">
            <v>次</v>
          </cell>
        </row>
        <row r="3994">
          <cell r="I3994" t="str">
            <v>三级550 二级468 一级397</v>
          </cell>
        </row>
        <row r="3994">
          <cell r="K3994">
            <v>550</v>
          </cell>
          <cell r="L3994">
            <v>468</v>
          </cell>
          <cell r="M3994">
            <v>397</v>
          </cell>
        </row>
        <row r="3994">
          <cell r="S3994">
            <v>550</v>
          </cell>
          <cell r="T3994">
            <v>468</v>
          </cell>
          <cell r="U3994">
            <v>397</v>
          </cell>
        </row>
        <row r="3995">
          <cell r="B3995" t="str">
            <v>330605033a</v>
          </cell>
          <cell r="C3995" t="str">
            <v>颌面颈部深部肿物探查术</v>
          </cell>
          <cell r="D3995" t="str">
            <v>含活检：不含肿物切除术</v>
          </cell>
        </row>
        <row r="3995">
          <cell r="F3995" t="str">
            <v>次</v>
          </cell>
        </row>
        <row r="3995">
          <cell r="I3995" t="str">
            <v>三级1320 二级1120 一级960</v>
          </cell>
        </row>
        <row r="3995">
          <cell r="K3995">
            <v>1320</v>
          </cell>
          <cell r="L3995">
            <v>1120</v>
          </cell>
          <cell r="M3995">
            <v>960</v>
          </cell>
        </row>
        <row r="3995">
          <cell r="S3995">
            <v>1320</v>
          </cell>
          <cell r="T3995">
            <v>1120</v>
          </cell>
          <cell r="U3995">
            <v>960</v>
          </cell>
        </row>
        <row r="3996">
          <cell r="B3996" t="str">
            <v>330605033b</v>
          </cell>
          <cell r="C3996" t="str">
            <v>颌面颈部深部肿物切除术</v>
          </cell>
        </row>
        <row r="3996">
          <cell r="F3996" t="str">
            <v>次</v>
          </cell>
        </row>
        <row r="3996">
          <cell r="I3996" t="str">
            <v>三级2220 二级2020 一级1900</v>
          </cell>
        </row>
        <row r="3996">
          <cell r="K3996">
            <v>2220</v>
          </cell>
          <cell r="L3996">
            <v>2020</v>
          </cell>
          <cell r="M3996">
            <v>1900</v>
          </cell>
        </row>
        <row r="3996">
          <cell r="S3996">
            <v>2220</v>
          </cell>
          <cell r="T3996">
            <v>2020</v>
          </cell>
          <cell r="U3996">
            <v>1900</v>
          </cell>
        </row>
        <row r="3997">
          <cell r="B3997">
            <v>330605034</v>
          </cell>
          <cell r="C3997" t="str">
            <v>舌下腺切除术</v>
          </cell>
        </row>
        <row r="3997">
          <cell r="F3997" t="str">
            <v>次</v>
          </cell>
        </row>
        <row r="3997">
          <cell r="I3997" t="str">
            <v>三级660 二级561 一级477</v>
          </cell>
        </row>
        <row r="3997">
          <cell r="K3997">
            <v>660</v>
          </cell>
          <cell r="L3997">
            <v>561</v>
          </cell>
          <cell r="M3997">
            <v>477</v>
          </cell>
        </row>
        <row r="3997">
          <cell r="S3997">
            <v>660</v>
          </cell>
          <cell r="T3997">
            <v>561</v>
          </cell>
          <cell r="U3997">
            <v>477</v>
          </cell>
        </row>
        <row r="3998">
          <cell r="B3998">
            <v>330605035</v>
          </cell>
          <cell r="C3998" t="str">
            <v>舌下腺囊肿袋形术</v>
          </cell>
        </row>
        <row r="3998">
          <cell r="E3998" t="str">
            <v>填塞材料</v>
          </cell>
          <cell r="F3998" t="str">
            <v>次</v>
          </cell>
        </row>
        <row r="3998">
          <cell r="I3998" t="str">
            <v>三级660 二级561 一级477</v>
          </cell>
        </row>
        <row r="3998">
          <cell r="K3998">
            <v>660</v>
          </cell>
          <cell r="L3998">
            <v>561</v>
          </cell>
          <cell r="M3998">
            <v>477</v>
          </cell>
        </row>
        <row r="3998">
          <cell r="S3998">
            <v>660</v>
          </cell>
          <cell r="T3998">
            <v>561</v>
          </cell>
          <cell r="U3998">
            <v>477</v>
          </cell>
        </row>
        <row r="3999">
          <cell r="B3999">
            <v>330605036</v>
          </cell>
          <cell r="C3999" t="str">
            <v>颌下腺切除术</v>
          </cell>
        </row>
        <row r="3999">
          <cell r="F3999" t="str">
            <v>次</v>
          </cell>
        </row>
        <row r="3999">
          <cell r="I3999" t="str">
            <v>三级836 二级711 一级604</v>
          </cell>
        </row>
        <row r="3999">
          <cell r="K3999">
            <v>836</v>
          </cell>
          <cell r="L3999">
            <v>711</v>
          </cell>
          <cell r="M3999">
            <v>604</v>
          </cell>
        </row>
        <row r="3999">
          <cell r="S3999">
            <v>836</v>
          </cell>
          <cell r="T3999">
            <v>711</v>
          </cell>
          <cell r="U3999">
            <v>604</v>
          </cell>
        </row>
        <row r="4000">
          <cell r="B4000">
            <v>330606</v>
          </cell>
          <cell r="C4000" t="str">
            <v>口腔成形手术</v>
          </cell>
          <cell r="D4000" t="str">
            <v>含多功能腭裂开口器</v>
          </cell>
          <cell r="E4000" t="str">
            <v>特殊缝线、来复锯</v>
          </cell>
        </row>
        <row r="4001">
          <cell r="B4001">
            <v>330606001</v>
          </cell>
          <cell r="C4001" t="str">
            <v>系带成形术</v>
          </cell>
          <cell r="D4001" t="str">
            <v>包括唇或颊或舌系带成形术</v>
          </cell>
        </row>
        <row r="4001">
          <cell r="F4001" t="str">
            <v>次</v>
          </cell>
        </row>
        <row r="4001">
          <cell r="I4001" t="str">
            <v>三级330 二级281 一级238</v>
          </cell>
        </row>
        <row r="4001">
          <cell r="K4001">
            <v>330</v>
          </cell>
          <cell r="L4001">
            <v>281</v>
          </cell>
          <cell r="M4001">
            <v>238</v>
          </cell>
        </row>
        <row r="4001">
          <cell r="S4001">
            <v>330</v>
          </cell>
          <cell r="T4001">
            <v>281</v>
          </cell>
          <cell r="U4001">
            <v>238</v>
          </cell>
        </row>
        <row r="4002">
          <cell r="B4002">
            <v>330606002</v>
          </cell>
          <cell r="C4002" t="str">
            <v>巨舌畸形矫正术</v>
          </cell>
        </row>
        <row r="4002">
          <cell r="F4002" t="str">
            <v>次</v>
          </cell>
        </row>
        <row r="4002">
          <cell r="I4002" t="str">
            <v>三级1331 二级1131 一级962</v>
          </cell>
        </row>
        <row r="4002">
          <cell r="K4002">
            <v>1331</v>
          </cell>
          <cell r="L4002">
            <v>1131</v>
          </cell>
          <cell r="M4002">
            <v>962</v>
          </cell>
        </row>
        <row r="4002">
          <cell r="S4002">
            <v>1331</v>
          </cell>
          <cell r="T4002">
            <v>1131</v>
          </cell>
          <cell r="U4002">
            <v>962</v>
          </cell>
        </row>
        <row r="4003">
          <cell r="B4003">
            <v>330606003</v>
          </cell>
          <cell r="C4003" t="str">
            <v>舌再造术</v>
          </cell>
        </row>
        <row r="4003">
          <cell r="F4003" t="str">
            <v>次</v>
          </cell>
        </row>
        <row r="4003">
          <cell r="I4003" t="str">
            <v>三级2222 二级1889 一级1605</v>
          </cell>
        </row>
        <row r="4003">
          <cell r="K4003">
            <v>2222</v>
          </cell>
          <cell r="L4003">
            <v>1889</v>
          </cell>
          <cell r="M4003">
            <v>1605</v>
          </cell>
        </row>
        <row r="4003">
          <cell r="S4003">
            <v>2222</v>
          </cell>
          <cell r="T4003">
            <v>1889</v>
          </cell>
          <cell r="U4003">
            <v>1605</v>
          </cell>
        </row>
        <row r="4004">
          <cell r="B4004">
            <v>330606004</v>
          </cell>
          <cell r="C4004" t="str">
            <v>腭弓成形术</v>
          </cell>
          <cell r="D4004" t="str">
            <v>包括舌腭弓或咽腭弓成形术</v>
          </cell>
        </row>
        <row r="4004">
          <cell r="F4004" t="str">
            <v>次</v>
          </cell>
        </row>
        <row r="4004">
          <cell r="I4004" t="str">
            <v>三级1331 二级1131 一级962</v>
          </cell>
        </row>
        <row r="4004">
          <cell r="K4004">
            <v>1331</v>
          </cell>
          <cell r="L4004">
            <v>1131</v>
          </cell>
          <cell r="M4004">
            <v>962</v>
          </cell>
        </row>
        <row r="4004">
          <cell r="S4004">
            <v>1331</v>
          </cell>
          <cell r="T4004">
            <v>1131</v>
          </cell>
          <cell r="U4004">
            <v>962</v>
          </cell>
        </row>
        <row r="4005">
          <cell r="B4005">
            <v>330606005</v>
          </cell>
          <cell r="C4005" t="str">
            <v>腭帆缩短术</v>
          </cell>
        </row>
        <row r="4005">
          <cell r="F4005" t="str">
            <v>次</v>
          </cell>
        </row>
        <row r="4005">
          <cell r="I4005" t="str">
            <v>三级891 二级757 一级644</v>
          </cell>
        </row>
        <row r="4005">
          <cell r="K4005">
            <v>891</v>
          </cell>
          <cell r="L4005">
            <v>757</v>
          </cell>
          <cell r="M4005">
            <v>644</v>
          </cell>
        </row>
        <row r="4005">
          <cell r="S4005">
            <v>891</v>
          </cell>
          <cell r="T4005">
            <v>757</v>
          </cell>
          <cell r="U4005">
            <v>644</v>
          </cell>
        </row>
        <row r="4006">
          <cell r="B4006">
            <v>330606006</v>
          </cell>
          <cell r="C4006" t="str">
            <v>腭咽成形术</v>
          </cell>
        </row>
        <row r="4006">
          <cell r="F4006" t="str">
            <v>次</v>
          </cell>
        </row>
        <row r="4006">
          <cell r="I4006" t="str">
            <v>三级1111 二级944 一级803</v>
          </cell>
        </row>
        <row r="4006">
          <cell r="K4006">
            <v>1111</v>
          </cell>
          <cell r="L4006">
            <v>944</v>
          </cell>
          <cell r="M4006">
            <v>803</v>
          </cell>
        </row>
        <row r="4006">
          <cell r="S4006">
            <v>1111</v>
          </cell>
          <cell r="T4006">
            <v>944</v>
          </cell>
          <cell r="U4006">
            <v>803</v>
          </cell>
        </row>
        <row r="4007">
          <cell r="B4007">
            <v>330606007</v>
          </cell>
          <cell r="C4007" t="str">
            <v>悬雍垂缩短术</v>
          </cell>
        </row>
        <row r="4007">
          <cell r="F4007" t="str">
            <v>次</v>
          </cell>
        </row>
        <row r="4007">
          <cell r="I4007" t="str">
            <v>三级891 二级757 一级644</v>
          </cell>
        </row>
        <row r="4007">
          <cell r="K4007">
            <v>891</v>
          </cell>
          <cell r="L4007">
            <v>757</v>
          </cell>
          <cell r="M4007">
            <v>644</v>
          </cell>
        </row>
        <row r="4007">
          <cell r="S4007">
            <v>891</v>
          </cell>
          <cell r="T4007">
            <v>757</v>
          </cell>
          <cell r="U4007">
            <v>644</v>
          </cell>
        </row>
        <row r="4008">
          <cell r="B4008">
            <v>330606008</v>
          </cell>
          <cell r="C4008" t="str">
            <v>悬雍垂腭咽成形术(UPPP)</v>
          </cell>
        </row>
        <row r="4008">
          <cell r="F4008" t="str">
            <v>次</v>
          </cell>
          <cell r="G4008" t="str">
            <v>激光加收200元</v>
          </cell>
        </row>
        <row r="4008">
          <cell r="I4008" t="str">
            <v>三级1111 二级944 一级803</v>
          </cell>
        </row>
        <row r="4008">
          <cell r="K4008">
            <v>1111</v>
          </cell>
          <cell r="L4008">
            <v>944</v>
          </cell>
          <cell r="M4008">
            <v>803</v>
          </cell>
        </row>
        <row r="4008">
          <cell r="S4008">
            <v>1111</v>
          </cell>
          <cell r="T4008">
            <v>944</v>
          </cell>
          <cell r="U4008">
            <v>803</v>
          </cell>
        </row>
        <row r="4009">
          <cell r="B4009">
            <v>330606009</v>
          </cell>
          <cell r="C4009" t="str">
            <v>唇畸形矫正术</v>
          </cell>
          <cell r="D4009" t="str">
            <v>包括厚唇、重唇、薄唇、唇瘢痕、唇弓不齐等；不含唇外翻矫正术</v>
          </cell>
          <cell r="E4009" t="str">
            <v>特殊植入材料</v>
          </cell>
          <cell r="F4009" t="str">
            <v>次</v>
          </cell>
        </row>
        <row r="4009">
          <cell r="I4009" t="str">
            <v>三级1331 二级1131 一级962</v>
          </cell>
        </row>
        <row r="4009">
          <cell r="K4009">
            <v>1331</v>
          </cell>
          <cell r="L4009">
            <v>1131</v>
          </cell>
          <cell r="M4009">
            <v>962</v>
          </cell>
        </row>
        <row r="4009">
          <cell r="S4009">
            <v>1331</v>
          </cell>
          <cell r="T4009">
            <v>1131</v>
          </cell>
          <cell r="U4009">
            <v>962</v>
          </cell>
        </row>
        <row r="4010">
          <cell r="B4010">
            <v>330606010</v>
          </cell>
          <cell r="C4010" t="str">
            <v>唇缺损修复术</v>
          </cell>
          <cell r="D4010" t="str">
            <v>包括部分或全唇缺损；不含岛状组织瓣切取移转术</v>
          </cell>
        </row>
        <row r="4010">
          <cell r="F4010" t="str">
            <v>次</v>
          </cell>
        </row>
        <row r="4010">
          <cell r="I4010" t="str">
            <v>三级1331 二级1131 一级962</v>
          </cell>
        </row>
        <row r="4010">
          <cell r="K4010">
            <v>1331</v>
          </cell>
          <cell r="L4010">
            <v>1131</v>
          </cell>
          <cell r="M4010">
            <v>962</v>
          </cell>
        </row>
        <row r="4010">
          <cell r="S4010">
            <v>1331</v>
          </cell>
          <cell r="T4010">
            <v>1131</v>
          </cell>
          <cell r="U4010">
            <v>962</v>
          </cell>
        </row>
        <row r="4011">
          <cell r="B4011">
            <v>330606011</v>
          </cell>
          <cell r="C4011" t="str">
            <v>单侧不完全唇裂修复术</v>
          </cell>
          <cell r="D4011" t="str">
            <v>包括唇裂修复、初期鼻畸形矫治、唇功能性修复、唇正中裂修复</v>
          </cell>
        </row>
        <row r="4011">
          <cell r="F4011" t="str">
            <v>次</v>
          </cell>
          <cell r="G4011" t="str">
            <v>双侧加收380元</v>
          </cell>
        </row>
        <row r="4011">
          <cell r="I4011" t="str">
            <v>三级1441 二级1225 一级1041</v>
          </cell>
        </row>
        <row r="4011">
          <cell r="K4011">
            <v>1441</v>
          </cell>
          <cell r="L4011">
            <v>1225</v>
          </cell>
          <cell r="M4011">
            <v>1041</v>
          </cell>
        </row>
        <row r="4011">
          <cell r="S4011">
            <v>1441</v>
          </cell>
          <cell r="T4011">
            <v>1225</v>
          </cell>
          <cell r="U4011">
            <v>1041</v>
          </cell>
        </row>
        <row r="4012">
          <cell r="B4012">
            <v>330606012</v>
          </cell>
          <cell r="C4012" t="str">
            <v>单侧完全唇裂修复术</v>
          </cell>
          <cell r="D4012" t="str">
            <v>包括唇裂修复、初期鼻畸形矫治、唇功能性修复、唇正中裂修复;不含犁骨瓣修复术</v>
          </cell>
        </row>
        <row r="4012">
          <cell r="F4012" t="str">
            <v>次</v>
          </cell>
          <cell r="G4012" t="str">
            <v>双侧加收380元</v>
          </cell>
        </row>
        <row r="4012">
          <cell r="I4012" t="str">
            <v>三级1881 二级1599 一级1359</v>
          </cell>
        </row>
        <row r="4012">
          <cell r="K4012">
            <v>1881</v>
          </cell>
          <cell r="L4012">
            <v>1599</v>
          </cell>
          <cell r="M4012">
            <v>1359</v>
          </cell>
        </row>
        <row r="4012">
          <cell r="S4012">
            <v>1881</v>
          </cell>
          <cell r="T4012">
            <v>1599</v>
          </cell>
          <cell r="U4012">
            <v>1359</v>
          </cell>
        </row>
        <row r="4013">
          <cell r="B4013">
            <v>330606013</v>
          </cell>
          <cell r="C4013" t="str">
            <v>犁骨瓣修复术</v>
          </cell>
          <cell r="D4013" t="str">
            <v>含犁骨瓣成形及硬腭前部裂隙关闭</v>
          </cell>
        </row>
        <row r="4013">
          <cell r="F4013" t="str">
            <v>次</v>
          </cell>
        </row>
        <row r="4013">
          <cell r="I4013" t="str">
            <v>三级781 二级664 一级564</v>
          </cell>
        </row>
        <row r="4013">
          <cell r="K4013">
            <v>781</v>
          </cell>
          <cell r="L4013">
            <v>664</v>
          </cell>
          <cell r="M4013">
            <v>564</v>
          </cell>
        </row>
        <row r="4013">
          <cell r="S4013">
            <v>781</v>
          </cell>
          <cell r="T4013">
            <v>664</v>
          </cell>
          <cell r="U4013">
            <v>564</v>
          </cell>
        </row>
        <row r="4014">
          <cell r="B4014">
            <v>330606014</v>
          </cell>
          <cell r="C4014" t="str">
            <v>I°腭裂兰氏修复术</v>
          </cell>
          <cell r="D4014" t="str">
            <v>包括悬雍垂裂、软腭裂、隐裂修复术</v>
          </cell>
        </row>
        <row r="4014">
          <cell r="F4014" t="str">
            <v>次</v>
          </cell>
        </row>
        <row r="4014">
          <cell r="I4014" t="str">
            <v>三级1111 二级944 一级803</v>
          </cell>
        </row>
        <row r="4014">
          <cell r="K4014">
            <v>1111</v>
          </cell>
          <cell r="L4014">
            <v>944</v>
          </cell>
          <cell r="M4014">
            <v>803</v>
          </cell>
        </row>
        <row r="4014">
          <cell r="S4014">
            <v>1111</v>
          </cell>
          <cell r="T4014">
            <v>944</v>
          </cell>
          <cell r="U4014">
            <v>803</v>
          </cell>
        </row>
        <row r="4015">
          <cell r="B4015">
            <v>330606015</v>
          </cell>
          <cell r="C4015" t="str">
            <v>II°腭裂兰氏修复术</v>
          </cell>
          <cell r="D4015" t="str">
            <v>包括硬、软腭裂修复术</v>
          </cell>
        </row>
        <row r="4015">
          <cell r="F4015" t="str">
            <v>次</v>
          </cell>
        </row>
        <row r="4015">
          <cell r="I4015" t="str">
            <v>三级1221 二级1038 一级882</v>
          </cell>
        </row>
        <row r="4015">
          <cell r="K4015">
            <v>1221</v>
          </cell>
          <cell r="L4015">
            <v>1038</v>
          </cell>
          <cell r="M4015">
            <v>882</v>
          </cell>
        </row>
        <row r="4015">
          <cell r="S4015">
            <v>1221</v>
          </cell>
          <cell r="T4015">
            <v>1038</v>
          </cell>
          <cell r="U4015">
            <v>882</v>
          </cell>
        </row>
        <row r="4016">
          <cell r="B4016">
            <v>330606016</v>
          </cell>
          <cell r="C4016" t="str">
            <v>III°腭裂兰氏修复术</v>
          </cell>
          <cell r="D4016" t="str">
            <v>包括单侧完全性腭裂修复术、硬腭鼻腔面犁骨瓣修复术</v>
          </cell>
        </row>
        <row r="4016">
          <cell r="F4016" t="str">
            <v>次</v>
          </cell>
          <cell r="G4016" t="str">
            <v>每加一侧加收380元</v>
          </cell>
        </row>
        <row r="4016">
          <cell r="I4016" t="str">
            <v>三级1331 二级1131 一级962</v>
          </cell>
        </row>
        <row r="4016">
          <cell r="K4016">
            <v>1331</v>
          </cell>
          <cell r="L4016">
            <v>1131</v>
          </cell>
          <cell r="M4016">
            <v>962</v>
          </cell>
        </row>
        <row r="4016">
          <cell r="S4016">
            <v>1331</v>
          </cell>
          <cell r="T4016">
            <v>1131</v>
          </cell>
          <cell r="U4016">
            <v>962</v>
          </cell>
        </row>
        <row r="4017">
          <cell r="B4017">
            <v>330606017</v>
          </cell>
          <cell r="C4017" t="str">
            <v>反向双“Z”腭裂修复术</v>
          </cell>
          <cell r="D4017" t="str">
            <v>包括腭裂兰氏修复、软腭延长术</v>
          </cell>
        </row>
        <row r="4017">
          <cell r="F4017" t="str">
            <v>次</v>
          </cell>
          <cell r="G4017" t="str">
            <v>每加一侧加收380元</v>
          </cell>
        </row>
        <row r="4017">
          <cell r="I4017" t="str">
            <v>三级1331 二级1131 一级962</v>
          </cell>
        </row>
        <row r="4017">
          <cell r="K4017">
            <v>1331</v>
          </cell>
          <cell r="L4017">
            <v>1131</v>
          </cell>
          <cell r="M4017">
            <v>962</v>
          </cell>
        </row>
        <row r="4017">
          <cell r="S4017">
            <v>1331</v>
          </cell>
          <cell r="T4017">
            <v>1131</v>
          </cell>
          <cell r="U4017">
            <v>962</v>
          </cell>
        </row>
        <row r="4018">
          <cell r="B4018">
            <v>330606018</v>
          </cell>
          <cell r="C4018" t="str">
            <v>单瓣二瓣后退腭裂修复术</v>
          </cell>
          <cell r="D4018" t="str">
            <v>包括腭裂兰氏修复、硬腭前部痿修复术、软腭延长术</v>
          </cell>
        </row>
        <row r="4018">
          <cell r="F4018" t="str">
            <v>次</v>
          </cell>
          <cell r="G4018" t="str">
            <v>每加一侧加收380元</v>
          </cell>
        </row>
        <row r="4018">
          <cell r="I4018" t="str">
            <v>三级1331 二级1131 一级962</v>
          </cell>
        </row>
        <row r="4018">
          <cell r="K4018">
            <v>1331</v>
          </cell>
          <cell r="L4018">
            <v>1131</v>
          </cell>
          <cell r="M4018">
            <v>962</v>
          </cell>
        </row>
        <row r="4018">
          <cell r="S4018">
            <v>1331</v>
          </cell>
          <cell r="T4018">
            <v>1131</v>
          </cell>
          <cell r="U4018">
            <v>962</v>
          </cell>
        </row>
        <row r="4019">
          <cell r="B4019">
            <v>330606019</v>
          </cell>
          <cell r="C4019" t="str">
            <v>腭咽环扎腭裂修复术</v>
          </cell>
          <cell r="D4019" t="str">
            <v>包括腭裂兰氏修复、腭咽腔缩窄术；不含组织瓣切取移转术</v>
          </cell>
        </row>
        <row r="4019">
          <cell r="F4019" t="str">
            <v>次</v>
          </cell>
          <cell r="G4019" t="str">
            <v>每加一侧加收380元</v>
          </cell>
        </row>
        <row r="4019">
          <cell r="I4019" t="str">
            <v>三级1331 二级1131 一级962</v>
          </cell>
        </row>
        <row r="4019">
          <cell r="K4019">
            <v>1331</v>
          </cell>
          <cell r="L4019">
            <v>1131</v>
          </cell>
          <cell r="M4019">
            <v>962</v>
          </cell>
        </row>
        <row r="4019">
          <cell r="S4019">
            <v>1331</v>
          </cell>
          <cell r="T4019">
            <v>1131</v>
          </cell>
          <cell r="U4019">
            <v>962</v>
          </cell>
        </row>
        <row r="4020">
          <cell r="B4020">
            <v>330606020</v>
          </cell>
          <cell r="C4020" t="str">
            <v>组织瓣转移腭裂修复术</v>
          </cell>
          <cell r="D4020" t="str">
            <v>包括腭粘膜瓣后推，颊肌粘膜瓣转移术</v>
          </cell>
        </row>
        <row r="4020">
          <cell r="F4020" t="str">
            <v>次</v>
          </cell>
          <cell r="G4020" t="str">
            <v>每加一侧加收380元</v>
          </cell>
        </row>
        <row r="4020">
          <cell r="I4020" t="str">
            <v>三级1551 二级1318 一级1121</v>
          </cell>
        </row>
        <row r="4020">
          <cell r="K4020">
            <v>1551</v>
          </cell>
          <cell r="L4020">
            <v>1318</v>
          </cell>
          <cell r="M4020">
            <v>1121</v>
          </cell>
        </row>
        <row r="4020">
          <cell r="S4020">
            <v>1551</v>
          </cell>
          <cell r="T4020">
            <v>1318</v>
          </cell>
          <cell r="U4020">
            <v>1121</v>
          </cell>
        </row>
        <row r="4021">
          <cell r="B4021">
            <v>330606021</v>
          </cell>
          <cell r="C4021" t="str">
            <v>腭咽肌瓣成形术</v>
          </cell>
          <cell r="D4021" t="str">
            <v>含腭咽肌瓣制备及腭咽成形；不含腭部裂隙关闭</v>
          </cell>
        </row>
        <row r="4021">
          <cell r="F4021" t="str">
            <v>次</v>
          </cell>
        </row>
        <row r="4021">
          <cell r="I4021" t="str">
            <v>三级1331 二级1131 一级962</v>
          </cell>
        </row>
        <row r="4021">
          <cell r="K4021">
            <v>1331</v>
          </cell>
          <cell r="L4021">
            <v>1131</v>
          </cell>
          <cell r="M4021">
            <v>962</v>
          </cell>
        </row>
        <row r="4021">
          <cell r="S4021">
            <v>1331</v>
          </cell>
          <cell r="T4021">
            <v>1131</v>
          </cell>
          <cell r="U4021">
            <v>962</v>
          </cell>
        </row>
        <row r="4022">
          <cell r="B4022">
            <v>330606022</v>
          </cell>
          <cell r="C4022" t="str">
            <v>咽后嵴成形术</v>
          </cell>
        </row>
        <row r="4022">
          <cell r="F4022" t="str">
            <v>次</v>
          </cell>
        </row>
        <row r="4022">
          <cell r="I4022" t="str">
            <v>三级1111 二级944 一级803</v>
          </cell>
        </row>
        <row r="4022">
          <cell r="K4022">
            <v>1111</v>
          </cell>
          <cell r="L4022">
            <v>944</v>
          </cell>
          <cell r="M4022">
            <v>803</v>
          </cell>
        </row>
        <row r="4022">
          <cell r="S4022">
            <v>1111</v>
          </cell>
          <cell r="T4022">
            <v>944</v>
          </cell>
          <cell r="U4022">
            <v>803</v>
          </cell>
        </row>
        <row r="4023">
          <cell r="B4023">
            <v>330606023</v>
          </cell>
          <cell r="C4023" t="str">
            <v>咽后壁组织瓣成形术</v>
          </cell>
          <cell r="D4023" t="str">
            <v>含咽后壁瓣制备及咽后瓣成形；不含腭部裂隙关闭</v>
          </cell>
        </row>
        <row r="4023">
          <cell r="F4023" t="str">
            <v>次</v>
          </cell>
        </row>
        <row r="4023">
          <cell r="I4023" t="str">
            <v>三级1111 二级944 一级803</v>
          </cell>
        </row>
        <row r="4023">
          <cell r="K4023">
            <v>1111</v>
          </cell>
          <cell r="L4023">
            <v>944</v>
          </cell>
          <cell r="M4023">
            <v>803</v>
          </cell>
        </row>
        <row r="4023">
          <cell r="S4023">
            <v>1111</v>
          </cell>
          <cell r="T4023">
            <v>944</v>
          </cell>
          <cell r="U4023">
            <v>803</v>
          </cell>
        </row>
        <row r="4024">
          <cell r="B4024">
            <v>330606024</v>
          </cell>
          <cell r="C4024" t="str">
            <v>牙槽突裂植骨成形术</v>
          </cell>
          <cell r="D4024" t="str">
            <v>包括牙槽突成形术，口、鼻腔前庭痿修补术；不含取骨术</v>
          </cell>
          <cell r="E4024" t="str">
            <v>特殊植入材料</v>
          </cell>
          <cell r="F4024" t="str">
            <v>次</v>
          </cell>
        </row>
        <row r="4024">
          <cell r="I4024" t="str">
            <v>三级1331 二级1131 一级962</v>
          </cell>
        </row>
        <row r="4024">
          <cell r="K4024">
            <v>1331</v>
          </cell>
          <cell r="L4024">
            <v>1131</v>
          </cell>
          <cell r="M4024">
            <v>962</v>
          </cell>
        </row>
        <row r="4024">
          <cell r="S4024">
            <v>1331</v>
          </cell>
          <cell r="T4024">
            <v>1131</v>
          </cell>
          <cell r="U4024">
            <v>962</v>
          </cell>
        </row>
        <row r="4025">
          <cell r="B4025">
            <v>330606025</v>
          </cell>
          <cell r="C4025" t="str">
            <v>齿龈成形术</v>
          </cell>
          <cell r="D4025" t="str">
            <v>包括游离粘膜移植、游离植皮术；不含游离取皮术或取游离粘膜术</v>
          </cell>
          <cell r="E4025" t="str">
            <v>各种人工材料膜</v>
          </cell>
          <cell r="F4025" t="str">
            <v>次</v>
          </cell>
        </row>
        <row r="4025">
          <cell r="I4025" t="str">
            <v>三级1001 二级851 一级723</v>
          </cell>
        </row>
        <row r="4025">
          <cell r="K4025">
            <v>1001</v>
          </cell>
          <cell r="L4025">
            <v>851</v>
          </cell>
          <cell r="M4025">
            <v>723</v>
          </cell>
        </row>
        <row r="4025">
          <cell r="S4025">
            <v>1001</v>
          </cell>
          <cell r="T4025">
            <v>851</v>
          </cell>
          <cell r="U4025">
            <v>723</v>
          </cell>
        </row>
        <row r="4026">
          <cell r="B4026">
            <v>330606026</v>
          </cell>
          <cell r="C4026" t="str">
            <v>口鼻腔前庭痿修补术</v>
          </cell>
        </row>
        <row r="4026">
          <cell r="F4026" t="str">
            <v>次</v>
          </cell>
        </row>
        <row r="4026">
          <cell r="I4026" t="str">
            <v>三级1001 二级851 一级723</v>
          </cell>
        </row>
        <row r="4026">
          <cell r="K4026">
            <v>1001</v>
          </cell>
          <cell r="L4026">
            <v>851</v>
          </cell>
          <cell r="M4026">
            <v>723</v>
          </cell>
        </row>
        <row r="4026">
          <cell r="S4026">
            <v>1001</v>
          </cell>
          <cell r="T4026">
            <v>851</v>
          </cell>
          <cell r="U4026">
            <v>723</v>
          </cell>
        </row>
        <row r="4027">
          <cell r="B4027">
            <v>330606027</v>
          </cell>
          <cell r="C4027" t="str">
            <v>面横裂修复术</v>
          </cell>
          <cell r="D4027" t="str">
            <v>含局部或邻位组织瓣制备及面部裂隙关闭，包括面斜裂修复术</v>
          </cell>
        </row>
        <row r="4027">
          <cell r="F4027" t="str">
            <v>次</v>
          </cell>
        </row>
        <row r="4027">
          <cell r="I4027" t="str">
            <v>三级1331 二级1131 一级962</v>
          </cell>
        </row>
        <row r="4027">
          <cell r="K4027">
            <v>1331</v>
          </cell>
          <cell r="L4027">
            <v>1131</v>
          </cell>
          <cell r="M4027">
            <v>962</v>
          </cell>
        </row>
        <row r="4027">
          <cell r="S4027">
            <v>1331</v>
          </cell>
          <cell r="T4027">
            <v>1131</v>
          </cell>
          <cell r="U4027">
            <v>962</v>
          </cell>
        </row>
        <row r="4028">
          <cell r="B4028">
            <v>330606028</v>
          </cell>
          <cell r="C4028" t="str">
            <v>口腔颌面部软组织缺损局部组织瓣修复术</v>
          </cell>
          <cell r="D4028" t="str">
            <v>含局部组织瓣制备及修复；包括唇缺损修复、舌再造修复、颊缺损修复、腭缺损修复、口底缺损修复</v>
          </cell>
        </row>
        <row r="4028">
          <cell r="F4028" t="str">
            <v>次</v>
          </cell>
        </row>
        <row r="4028">
          <cell r="I4028" t="str">
            <v>三级1551 二级1318 一级1121</v>
          </cell>
        </row>
        <row r="4028">
          <cell r="K4028">
            <v>1551</v>
          </cell>
          <cell r="L4028">
            <v>1318</v>
          </cell>
          <cell r="M4028">
            <v>1121</v>
          </cell>
        </row>
        <row r="4028">
          <cell r="S4028">
            <v>1551</v>
          </cell>
          <cell r="T4028">
            <v>1318</v>
          </cell>
          <cell r="U4028">
            <v>1121</v>
          </cell>
        </row>
        <row r="4029">
          <cell r="B4029">
            <v>330606029</v>
          </cell>
          <cell r="C4029" t="str">
            <v>口腔颌面部软组织缺损游离瓣移植修复术</v>
          </cell>
          <cell r="D4029" t="str">
            <v>含带血管游离皮瓣制备及修复；包括舌再造修复、颊缺损修复、腭缺损修复、口底缺损修复</v>
          </cell>
        </row>
        <row r="4029">
          <cell r="F4029" t="str">
            <v>次</v>
          </cell>
        </row>
        <row r="4029">
          <cell r="I4029" t="str">
            <v>三级2222 二级1889 一级1605</v>
          </cell>
        </row>
        <row r="4029">
          <cell r="K4029">
            <v>2222</v>
          </cell>
          <cell r="L4029">
            <v>1889</v>
          </cell>
          <cell r="M4029">
            <v>1605</v>
          </cell>
        </row>
        <row r="4029">
          <cell r="S4029">
            <v>2222</v>
          </cell>
          <cell r="T4029">
            <v>1889</v>
          </cell>
          <cell r="U4029">
            <v>1605</v>
          </cell>
        </row>
        <row r="4030">
          <cell r="B4030">
            <v>330606030</v>
          </cell>
          <cell r="C4030" t="str">
            <v>口腔颌面部联合缺损带血管游离肌皮骨瓣修复修复术</v>
          </cell>
          <cell r="D4030" t="str">
            <v>不含显微吻合</v>
          </cell>
          <cell r="E4030" t="str">
            <v>特殊固定材料</v>
          </cell>
          <cell r="F4030" t="str">
            <v>次</v>
          </cell>
        </row>
        <row r="4030">
          <cell r="I4030" t="str">
            <v>三级2662 二级2263 一级1923</v>
          </cell>
        </row>
        <row r="4030">
          <cell r="K4030">
            <v>2662</v>
          </cell>
          <cell r="L4030">
            <v>2263</v>
          </cell>
          <cell r="M4030">
            <v>1923</v>
          </cell>
        </row>
        <row r="4030">
          <cell r="S4030">
            <v>2662</v>
          </cell>
          <cell r="T4030">
            <v>2263</v>
          </cell>
          <cell r="U4030">
            <v>1923</v>
          </cell>
        </row>
        <row r="4031">
          <cell r="B4031">
            <v>330606031</v>
          </cell>
          <cell r="C4031" t="str">
            <v>口腔颌面部骨缺损游离骨瓣移植修复术</v>
          </cell>
        </row>
        <row r="4031">
          <cell r="F4031" t="str">
            <v>次</v>
          </cell>
        </row>
        <row r="4031">
          <cell r="I4031" t="str">
            <v>三级2662 二级2263 一级1923</v>
          </cell>
        </row>
        <row r="4031">
          <cell r="K4031">
            <v>2662</v>
          </cell>
          <cell r="L4031">
            <v>2263</v>
          </cell>
          <cell r="M4031">
            <v>1923</v>
          </cell>
        </row>
        <row r="4031">
          <cell r="S4031">
            <v>2662</v>
          </cell>
          <cell r="T4031">
            <v>2263</v>
          </cell>
          <cell r="U4031">
            <v>1923</v>
          </cell>
        </row>
        <row r="4032">
          <cell r="B4032">
            <v>330606032</v>
          </cell>
          <cell r="C4032" t="str">
            <v>颜面部软组织不对称局部组织瓣修复畸形矫正术</v>
          </cell>
          <cell r="D4032" t="str">
            <v>含局部组织瓣制备及转移</v>
          </cell>
        </row>
        <row r="4032">
          <cell r="F4032" t="str">
            <v>次</v>
          </cell>
        </row>
        <row r="4032">
          <cell r="I4032" t="str">
            <v>三级2222 二级1889 一级1605</v>
          </cell>
        </row>
        <row r="4032">
          <cell r="K4032">
            <v>2222</v>
          </cell>
          <cell r="L4032">
            <v>1889</v>
          </cell>
          <cell r="M4032">
            <v>1605</v>
          </cell>
        </row>
        <row r="4032">
          <cell r="S4032">
            <v>2222</v>
          </cell>
          <cell r="T4032">
            <v>1889</v>
          </cell>
          <cell r="U4032">
            <v>1605</v>
          </cell>
        </row>
        <row r="4033">
          <cell r="B4033">
            <v>330606033</v>
          </cell>
          <cell r="C4033" t="str">
            <v>颜面部软组织不对称带血管游离组织瓣修复畸形矫正术</v>
          </cell>
          <cell r="D4033" t="str">
            <v>含带血管游离组织瓣制备及移植</v>
          </cell>
        </row>
        <row r="4033">
          <cell r="F4033" t="str">
            <v>次</v>
          </cell>
        </row>
        <row r="4033">
          <cell r="I4033" t="str">
            <v>三级2662 二级2263 一级1923</v>
          </cell>
        </row>
        <row r="4033">
          <cell r="K4033">
            <v>2662</v>
          </cell>
          <cell r="L4033">
            <v>2263</v>
          </cell>
          <cell r="M4033">
            <v>1923</v>
          </cell>
        </row>
        <row r="4033">
          <cell r="S4033">
            <v>2662</v>
          </cell>
          <cell r="T4033">
            <v>2263</v>
          </cell>
          <cell r="U4033">
            <v>1923</v>
          </cell>
        </row>
        <row r="4034">
          <cell r="B4034">
            <v>330606034</v>
          </cell>
          <cell r="C4034" t="str">
            <v>口腔颌面部缺损颞肌筋膜瓣修复术</v>
          </cell>
        </row>
        <row r="4034">
          <cell r="E4034" t="str">
            <v>特殊支架及固位材料</v>
          </cell>
          <cell r="F4034" t="str">
            <v>次</v>
          </cell>
        </row>
        <row r="4034">
          <cell r="I4034" t="str">
            <v>三级2035 二级1730 一级1470</v>
          </cell>
        </row>
        <row r="4034">
          <cell r="K4034">
            <v>2035</v>
          </cell>
          <cell r="L4034">
            <v>1730</v>
          </cell>
          <cell r="M4034">
            <v>1470</v>
          </cell>
        </row>
        <row r="4034">
          <cell r="S4034">
            <v>2035</v>
          </cell>
          <cell r="T4034">
            <v>1730</v>
          </cell>
          <cell r="U4034">
            <v>1470</v>
          </cell>
        </row>
        <row r="4035">
          <cell r="B4035">
            <v>330606035</v>
          </cell>
          <cell r="C4035" t="str">
            <v>口腔颌面部软组织缺损远位皮瓣修复术</v>
          </cell>
          <cell r="D4035" t="str">
            <v>含非手术区远位皮瓣制备及转移</v>
          </cell>
        </row>
        <row r="4035">
          <cell r="F4035" t="str">
            <v>次</v>
          </cell>
        </row>
        <row r="4035">
          <cell r="I4035" t="str">
            <v>三级2112 二级1795 一级1526</v>
          </cell>
        </row>
        <row r="4035">
          <cell r="K4035">
            <v>2112</v>
          </cell>
          <cell r="L4035">
            <v>1795</v>
          </cell>
          <cell r="M4035">
            <v>1526</v>
          </cell>
        </row>
        <row r="4035">
          <cell r="S4035">
            <v>2112</v>
          </cell>
          <cell r="T4035">
            <v>1795</v>
          </cell>
          <cell r="U4035">
            <v>1526</v>
          </cell>
        </row>
        <row r="4036">
          <cell r="B4036">
            <v>330606036</v>
          </cell>
          <cell r="C4036" t="str">
            <v>口腔颌面部软组织缺损远位肌皮瓣修复术</v>
          </cell>
          <cell r="D4036" t="str">
            <v>含非手术区远位肌皮瓣制备及转移</v>
          </cell>
        </row>
        <row r="4036">
          <cell r="F4036" t="str">
            <v>次</v>
          </cell>
        </row>
        <row r="4036">
          <cell r="I4036" t="str">
            <v>三级2035 二级1730 一级1470</v>
          </cell>
        </row>
        <row r="4036">
          <cell r="K4036">
            <v>2035</v>
          </cell>
          <cell r="L4036">
            <v>1730</v>
          </cell>
          <cell r="M4036">
            <v>1470</v>
          </cell>
        </row>
        <row r="4036">
          <cell r="S4036">
            <v>2035</v>
          </cell>
          <cell r="T4036">
            <v>1730</v>
          </cell>
          <cell r="U4036">
            <v>1470</v>
          </cell>
        </row>
        <row r="4037">
          <cell r="B4037">
            <v>330606037</v>
          </cell>
          <cell r="C4037" t="str">
            <v>带蒂皮瓣二期断蒂术</v>
          </cell>
          <cell r="D4037" t="str">
            <v>含皮瓣断蒂及创面关闭成形</v>
          </cell>
        </row>
        <row r="4037">
          <cell r="F4037" t="str">
            <v>次</v>
          </cell>
        </row>
        <row r="4037">
          <cell r="I4037" t="str">
            <v>三级836 二级711 一级604</v>
          </cell>
        </row>
        <row r="4037">
          <cell r="K4037">
            <v>836</v>
          </cell>
          <cell r="L4037">
            <v>711</v>
          </cell>
          <cell r="M4037">
            <v>604</v>
          </cell>
        </row>
        <row r="4037">
          <cell r="S4037">
            <v>836</v>
          </cell>
          <cell r="T4037">
            <v>711</v>
          </cell>
          <cell r="U4037">
            <v>604</v>
          </cell>
        </row>
        <row r="4038">
          <cell r="B4038">
            <v>330606038</v>
          </cell>
          <cell r="C4038" t="str">
            <v>皮瓣肌皮瓣延迟术</v>
          </cell>
          <cell r="D4038" t="str">
            <v>含皮瓣断蒂及创面关闭成形</v>
          </cell>
        </row>
        <row r="4038">
          <cell r="F4038" t="str">
            <v>次</v>
          </cell>
        </row>
        <row r="4038">
          <cell r="I4038" t="str">
            <v>三级1001 二级851 一级723</v>
          </cell>
        </row>
        <row r="4038">
          <cell r="K4038">
            <v>1001</v>
          </cell>
          <cell r="L4038">
            <v>851</v>
          </cell>
          <cell r="M4038">
            <v>723</v>
          </cell>
        </row>
        <row r="4038">
          <cell r="S4038">
            <v>1001</v>
          </cell>
          <cell r="T4038">
            <v>851</v>
          </cell>
          <cell r="U4038">
            <v>723</v>
          </cell>
        </row>
        <row r="4039">
          <cell r="B4039">
            <v>330606039</v>
          </cell>
          <cell r="C4039" t="str">
            <v>腭痿修补术</v>
          </cell>
          <cell r="D4039" t="str">
            <v>含邻位粘膜瓣制备及腭痿修复</v>
          </cell>
          <cell r="E4039" t="str">
            <v>人工材料</v>
          </cell>
          <cell r="F4039" t="str">
            <v>次</v>
          </cell>
        </row>
        <row r="4039">
          <cell r="I4039" t="str">
            <v>三级1331 二级1131 一级962</v>
          </cell>
        </row>
        <row r="4039">
          <cell r="K4039">
            <v>1331</v>
          </cell>
          <cell r="L4039">
            <v>1131</v>
          </cell>
          <cell r="M4039">
            <v>962</v>
          </cell>
        </row>
        <row r="4039">
          <cell r="S4039">
            <v>1331</v>
          </cell>
          <cell r="T4039">
            <v>1131</v>
          </cell>
          <cell r="U4039">
            <v>962</v>
          </cell>
        </row>
        <row r="4040">
          <cell r="B4040">
            <v>330606040</v>
          </cell>
          <cell r="C4040" t="str">
            <v>经颈部茎突过长切除术</v>
          </cell>
        </row>
        <row r="4040">
          <cell r="F4040" t="str">
            <v>次</v>
          </cell>
          <cell r="G4040" t="str">
            <v>单侧</v>
          </cell>
        </row>
        <row r="4040">
          <cell r="I4040" t="str">
            <v>三级1001 二级851 一级723</v>
          </cell>
        </row>
        <row r="4040">
          <cell r="K4040">
            <v>1001</v>
          </cell>
          <cell r="L4040">
            <v>851</v>
          </cell>
          <cell r="M4040">
            <v>723</v>
          </cell>
        </row>
        <row r="4040">
          <cell r="S4040">
            <v>1001</v>
          </cell>
          <cell r="T4040">
            <v>851</v>
          </cell>
          <cell r="U4040">
            <v>723</v>
          </cell>
        </row>
        <row r="4041">
          <cell r="B4041">
            <v>330606041</v>
          </cell>
          <cell r="C4041" t="str">
            <v>经口茎突过长切除术</v>
          </cell>
          <cell r="D4041" t="str">
            <v>含扁桃体切除</v>
          </cell>
        </row>
        <row r="4041">
          <cell r="F4041" t="str">
            <v>次</v>
          </cell>
          <cell r="G4041" t="str">
            <v>单侧</v>
          </cell>
        </row>
        <row r="4041">
          <cell r="I4041" t="str">
            <v>三级1331 二级1131 一级962</v>
          </cell>
        </row>
        <row r="4041">
          <cell r="K4041">
            <v>1331</v>
          </cell>
          <cell r="L4041">
            <v>1131</v>
          </cell>
          <cell r="M4041">
            <v>962</v>
          </cell>
        </row>
        <row r="4041">
          <cell r="S4041">
            <v>1331</v>
          </cell>
          <cell r="T4041">
            <v>1131</v>
          </cell>
          <cell r="U4041">
            <v>962</v>
          </cell>
        </row>
        <row r="4042">
          <cell r="B4042">
            <v>330606042</v>
          </cell>
          <cell r="C4042" t="str">
            <v>颌间挛缩松解术</v>
          </cell>
          <cell r="D4042" t="str">
            <v>含口内外软组织与骨组织粘连松解、咀嚼肌切断术、植皮术等；不含皮瓣制备</v>
          </cell>
        </row>
        <row r="4042">
          <cell r="F4042" t="str">
            <v>次</v>
          </cell>
        </row>
        <row r="4042">
          <cell r="I4042" t="str">
            <v>三级1441 二级1225 一级1041</v>
          </cell>
        </row>
        <row r="4042">
          <cell r="K4042">
            <v>1441</v>
          </cell>
          <cell r="L4042">
            <v>1225</v>
          </cell>
          <cell r="M4042">
            <v>1041</v>
          </cell>
        </row>
        <row r="4042">
          <cell r="S4042">
            <v>1441</v>
          </cell>
          <cell r="T4042">
            <v>1225</v>
          </cell>
          <cell r="U4042">
            <v>1041</v>
          </cell>
        </row>
        <row r="4043">
          <cell r="B4043">
            <v>330607</v>
          </cell>
          <cell r="C4043" t="str">
            <v>口腔正颌手术</v>
          </cell>
          <cell r="D4043" t="str">
            <v>含来复锯；微型骨动力系统；光导纤维</v>
          </cell>
        </row>
        <row r="4044">
          <cell r="B4044">
            <v>330607001</v>
          </cell>
          <cell r="C4044" t="str">
            <v>上颌雷弗特I型截骨术（LeFort）</v>
          </cell>
          <cell r="D4044" t="str">
            <v>包括上颌雷弗特（LeFort）I型分块截骨术、骨内坚固内固定术、植骨术；不含骨切取</v>
          </cell>
          <cell r="E4044" t="str">
            <v>特殊材料</v>
          </cell>
          <cell r="F4044" t="str">
            <v>单颌</v>
          </cell>
          <cell r="G4044" t="str">
            <v>上颌雷弗特（LeFort）分块截骨术加收760元</v>
          </cell>
        </row>
        <row r="4044">
          <cell r="I4044" t="str">
            <v>三级2222 二级1889 一级1605</v>
          </cell>
        </row>
        <row r="4044">
          <cell r="K4044">
            <v>2222</v>
          </cell>
          <cell r="L4044">
            <v>1889</v>
          </cell>
          <cell r="M4044">
            <v>1605</v>
          </cell>
        </row>
        <row r="4044">
          <cell r="S4044">
            <v>2222</v>
          </cell>
          <cell r="T4044">
            <v>1889</v>
          </cell>
          <cell r="U4044">
            <v>1605</v>
          </cell>
        </row>
        <row r="4045">
          <cell r="B4045">
            <v>330607002</v>
          </cell>
          <cell r="C4045" t="str">
            <v>上颌雷弗特II型截骨术（LeFort）</v>
          </cell>
          <cell r="D4045" t="str">
            <v>包括骨截开、骨内坚固内固定术、植骨术；不含骨切取</v>
          </cell>
          <cell r="E4045" t="str">
            <v>特殊材料</v>
          </cell>
          <cell r="F4045" t="str">
            <v>单颌</v>
          </cell>
        </row>
        <row r="4045">
          <cell r="I4045" t="str">
            <v>三级2882 二级2450 一级2082</v>
          </cell>
        </row>
        <row r="4045">
          <cell r="K4045">
            <v>2882</v>
          </cell>
          <cell r="L4045">
            <v>2450</v>
          </cell>
          <cell r="M4045">
            <v>2082</v>
          </cell>
        </row>
        <row r="4045">
          <cell r="S4045">
            <v>2882</v>
          </cell>
          <cell r="T4045">
            <v>2450</v>
          </cell>
          <cell r="U4045">
            <v>2082</v>
          </cell>
        </row>
        <row r="4046">
          <cell r="B4046">
            <v>330607003</v>
          </cell>
          <cell r="C4046" t="str">
            <v>上颌雷弗特III型截骨术（LeFort）</v>
          </cell>
          <cell r="D4046" t="str">
            <v>包括骨截开、骨内坚固内固定术、植骨术；不含骨切取</v>
          </cell>
          <cell r="E4046" t="str">
            <v>特殊材料</v>
          </cell>
          <cell r="F4046" t="str">
            <v>单颌</v>
          </cell>
        </row>
        <row r="4046">
          <cell r="I4046" t="str">
            <v>三级3740 二级3179 一级2702</v>
          </cell>
        </row>
        <row r="4046">
          <cell r="K4046">
            <v>3740</v>
          </cell>
          <cell r="L4046">
            <v>3179</v>
          </cell>
          <cell r="M4046">
            <v>2702</v>
          </cell>
        </row>
        <row r="4046">
          <cell r="S4046">
            <v>3740</v>
          </cell>
          <cell r="T4046">
            <v>3179</v>
          </cell>
          <cell r="U4046">
            <v>2702</v>
          </cell>
        </row>
        <row r="4047">
          <cell r="B4047">
            <v>330607004</v>
          </cell>
          <cell r="C4047" t="str">
            <v>上颌牙骨段截骨术</v>
          </cell>
          <cell r="D4047" t="str">
            <v>包括上颌前部或后部截骨术、骨内坚固内固定术、植骨术；不含骨切取</v>
          </cell>
          <cell r="E4047" t="str">
            <v>特殊材料</v>
          </cell>
          <cell r="F4047" t="str">
            <v>单颌</v>
          </cell>
        </row>
        <row r="4047">
          <cell r="I4047" t="str">
            <v>三级1771 二级1505 一级1280</v>
          </cell>
        </row>
        <row r="4047">
          <cell r="K4047">
            <v>1771</v>
          </cell>
          <cell r="L4047">
            <v>1505</v>
          </cell>
          <cell r="M4047">
            <v>1280</v>
          </cell>
        </row>
        <row r="4047">
          <cell r="S4047">
            <v>1771</v>
          </cell>
          <cell r="T4047">
            <v>1505</v>
          </cell>
          <cell r="U4047">
            <v>1280</v>
          </cell>
        </row>
        <row r="4048">
          <cell r="B4048">
            <v>330607005</v>
          </cell>
          <cell r="C4048" t="str">
            <v>下颌升支截骨术</v>
          </cell>
          <cell r="D4048" t="str">
            <v>包括下颌升支矢状劈开截骨术、口内或口外入路下颌升支垂直截骨术、下颌升支倒L形截骨术、C形截骨术、骨内坚固内固定术；不含骨切取</v>
          </cell>
          <cell r="E4048" t="str">
            <v>特殊材料</v>
          </cell>
          <cell r="F4048" t="str">
            <v>单颌</v>
          </cell>
        </row>
        <row r="4048">
          <cell r="I4048" t="str">
            <v>三级2832 二级2407 一级2046</v>
          </cell>
        </row>
        <row r="4048">
          <cell r="K4048">
            <v>2832</v>
          </cell>
          <cell r="L4048">
            <v>2407</v>
          </cell>
          <cell r="M4048">
            <v>2046</v>
          </cell>
        </row>
        <row r="4048">
          <cell r="S4048">
            <v>2832</v>
          </cell>
          <cell r="T4048">
            <v>2407</v>
          </cell>
          <cell r="U4048">
            <v>2046</v>
          </cell>
        </row>
        <row r="4049">
          <cell r="B4049">
            <v>330607006</v>
          </cell>
          <cell r="C4049" t="str">
            <v>下颌体部截骨术</v>
          </cell>
          <cell r="D4049" t="str">
            <v>包括下颌体部修整术、去皮质术骨内坚固内固定术、植骨术；不含骨切取</v>
          </cell>
          <cell r="E4049" t="str">
            <v>特殊材料</v>
          </cell>
          <cell r="F4049" t="str">
            <v>次</v>
          </cell>
        </row>
        <row r="4049">
          <cell r="I4049" t="str">
            <v>三级2222 二级1889 一级1605</v>
          </cell>
        </row>
        <row r="4049">
          <cell r="K4049">
            <v>2222</v>
          </cell>
          <cell r="L4049">
            <v>1889</v>
          </cell>
          <cell r="M4049">
            <v>1605</v>
          </cell>
        </row>
        <row r="4049">
          <cell r="S4049">
            <v>2222</v>
          </cell>
          <cell r="T4049">
            <v>1889</v>
          </cell>
          <cell r="U4049">
            <v>1605</v>
          </cell>
        </row>
        <row r="4050">
          <cell r="B4050">
            <v>330607007</v>
          </cell>
          <cell r="C4050" t="str">
            <v>下颌根尖下截骨术</v>
          </cell>
          <cell r="D4050" t="str">
            <v>包括下颌后部根尖下截骨术、骨内坚固内固定术、植骨术；不含骨切取</v>
          </cell>
          <cell r="E4050" t="str">
            <v>特殊材料</v>
          </cell>
          <cell r="F4050" t="str">
            <v>次</v>
          </cell>
        </row>
        <row r="4050">
          <cell r="I4050" t="str">
            <v>三级2222 二级1889 一级1605</v>
          </cell>
        </row>
        <row r="4050">
          <cell r="K4050">
            <v>2222</v>
          </cell>
          <cell r="L4050">
            <v>1889</v>
          </cell>
          <cell r="M4050">
            <v>1605</v>
          </cell>
        </row>
        <row r="4050">
          <cell r="S4050">
            <v>2222</v>
          </cell>
          <cell r="T4050">
            <v>1889</v>
          </cell>
          <cell r="U4050">
            <v>1605</v>
          </cell>
        </row>
        <row r="4051">
          <cell r="B4051">
            <v>330607008</v>
          </cell>
          <cell r="C4051" t="str">
            <v>下颌下缘去骨成形术</v>
          </cell>
        </row>
        <row r="4051">
          <cell r="F4051" t="str">
            <v>次</v>
          </cell>
        </row>
        <row r="4051">
          <cell r="I4051" t="str">
            <v>三级2222 二级1889 一级1605</v>
          </cell>
        </row>
        <row r="4051">
          <cell r="K4051">
            <v>2222</v>
          </cell>
          <cell r="L4051">
            <v>1889</v>
          </cell>
          <cell r="M4051">
            <v>1605</v>
          </cell>
        </row>
        <row r="4051">
          <cell r="S4051">
            <v>2222</v>
          </cell>
          <cell r="T4051">
            <v>1889</v>
          </cell>
          <cell r="U4051">
            <v>1605</v>
          </cell>
        </row>
        <row r="4052">
          <cell r="B4052">
            <v>330607009</v>
          </cell>
          <cell r="C4052" t="str">
            <v>下颌骨去骨皮质术</v>
          </cell>
        </row>
        <row r="4052">
          <cell r="F4052" t="str">
            <v>次</v>
          </cell>
        </row>
        <row r="4052">
          <cell r="I4052" t="str">
            <v>三级2573 二级2187 一级1859</v>
          </cell>
        </row>
        <row r="4052">
          <cell r="K4052">
            <v>2573</v>
          </cell>
          <cell r="L4052">
            <v>2187</v>
          </cell>
          <cell r="M4052">
            <v>1859</v>
          </cell>
        </row>
        <row r="4052">
          <cell r="S4052">
            <v>2573</v>
          </cell>
          <cell r="T4052">
            <v>2187</v>
          </cell>
          <cell r="U4052">
            <v>1859</v>
          </cell>
        </row>
        <row r="4053">
          <cell r="B4053">
            <v>330607010</v>
          </cell>
          <cell r="C4053" t="str">
            <v>下颌角嚼肌肥大畸形矫正术</v>
          </cell>
          <cell r="D4053" t="str">
            <v>包括：1.下颌角的三角形去骨术或改良下颌升支矢状劈开去骨术；2.嚼肌部分切除术</v>
          </cell>
        </row>
        <row r="4053">
          <cell r="F4053" t="str">
            <v>单侧</v>
          </cell>
        </row>
        <row r="4053">
          <cell r="I4053" t="str">
            <v>三级2442 二级2076 一级1764</v>
          </cell>
        </row>
        <row r="4053">
          <cell r="K4053">
            <v>2442</v>
          </cell>
          <cell r="L4053">
            <v>2076</v>
          </cell>
          <cell r="M4053">
            <v>1764</v>
          </cell>
        </row>
        <row r="4053">
          <cell r="S4053">
            <v>2442</v>
          </cell>
          <cell r="T4053">
            <v>2076</v>
          </cell>
          <cell r="U4053">
            <v>1764</v>
          </cell>
        </row>
        <row r="4054">
          <cell r="B4054">
            <v>330607011</v>
          </cell>
          <cell r="C4054" t="str">
            <v>水平截骨颏成形术</v>
          </cell>
          <cell r="D4054" t="str">
            <v>包括各种不同改良的颏部截骨术、骨内坚固内固定术、植骨术；不含骨切取</v>
          </cell>
          <cell r="E4054" t="str">
            <v>特殊材料</v>
          </cell>
          <cell r="F4054" t="str">
            <v>次</v>
          </cell>
        </row>
        <row r="4054">
          <cell r="I4054" t="str">
            <v>三级1991 二级1692 一级1438</v>
          </cell>
        </row>
        <row r="4054">
          <cell r="K4054">
            <v>1991</v>
          </cell>
          <cell r="L4054">
            <v>1692</v>
          </cell>
          <cell r="M4054">
            <v>1438</v>
          </cell>
        </row>
        <row r="4054">
          <cell r="S4054">
            <v>1991</v>
          </cell>
          <cell r="T4054">
            <v>1692</v>
          </cell>
          <cell r="U4054">
            <v>1438</v>
          </cell>
        </row>
        <row r="4055">
          <cell r="B4055">
            <v>330607012</v>
          </cell>
          <cell r="C4055" t="str">
            <v>颏部截骨前徙舌骨悬吊术</v>
          </cell>
          <cell r="D4055" t="str">
            <v>包括颏部各种类型的截骨前徙、舌骨下肌群切断、舌骨阔筋膜悬吊术、骨内坚固内固定术、植骨术；不含骨切取、取阔筋膜术</v>
          </cell>
          <cell r="E4055" t="str">
            <v>特殊材料</v>
          </cell>
          <cell r="F4055" t="str">
            <v>次</v>
          </cell>
        </row>
        <row r="4055">
          <cell r="I4055" t="str">
            <v>三级1661 二级1412 一级1200</v>
          </cell>
        </row>
        <row r="4055">
          <cell r="K4055">
            <v>1661</v>
          </cell>
          <cell r="L4055">
            <v>1412</v>
          </cell>
          <cell r="M4055">
            <v>1200</v>
          </cell>
        </row>
        <row r="4055">
          <cell r="S4055">
            <v>1661</v>
          </cell>
          <cell r="T4055">
            <v>1412</v>
          </cell>
          <cell r="U4055">
            <v>1200</v>
          </cell>
        </row>
        <row r="4056">
          <cell r="B4056">
            <v>330607013</v>
          </cell>
          <cell r="C4056" t="str">
            <v>颌骨延长骨生成术</v>
          </cell>
          <cell r="D4056" t="str">
            <v>包括上下颌骨各部分截骨、骨延长器置入术</v>
          </cell>
          <cell r="E4056" t="str">
            <v>骨延长器及其他特殊材料</v>
          </cell>
          <cell r="F4056" t="str">
            <v>每个部位</v>
          </cell>
          <cell r="G4056" t="str">
            <v>骨延长器置入后的加力加收1260元</v>
          </cell>
        </row>
        <row r="4056">
          <cell r="I4056" t="str">
            <v>三级1969 二级1674 一级1423</v>
          </cell>
        </row>
        <row r="4056">
          <cell r="K4056">
            <v>1969</v>
          </cell>
          <cell r="L4056">
            <v>1674</v>
          </cell>
          <cell r="M4056">
            <v>1423</v>
          </cell>
        </row>
        <row r="4056">
          <cell r="S4056">
            <v>1969</v>
          </cell>
          <cell r="T4056">
            <v>1674</v>
          </cell>
          <cell r="U4056">
            <v>1423</v>
          </cell>
        </row>
        <row r="4057">
          <cell r="B4057">
            <v>330607014</v>
          </cell>
          <cell r="C4057" t="str">
            <v>颧骨颧弓成型术</v>
          </cell>
          <cell r="D4057" t="str">
            <v>包括矫正颧骨颧弓过宽或过窄畸形的截骨、骨内坚固内固定术、植骨术；不含骨切取</v>
          </cell>
          <cell r="E4057" t="str">
            <v>特殊材料</v>
          </cell>
          <cell r="F4057" t="str">
            <v>单侧</v>
          </cell>
        </row>
        <row r="4057">
          <cell r="I4057" t="str">
            <v>三级1661 二级1412 一级1200</v>
          </cell>
        </row>
        <row r="4057">
          <cell r="K4057">
            <v>1661</v>
          </cell>
          <cell r="L4057">
            <v>1412</v>
          </cell>
          <cell r="M4057">
            <v>1200</v>
          </cell>
        </row>
        <row r="4057">
          <cell r="S4057">
            <v>1661</v>
          </cell>
          <cell r="T4057">
            <v>1412</v>
          </cell>
          <cell r="U4057">
            <v>1200</v>
          </cell>
        </row>
        <row r="4058">
          <cell r="B4058">
            <v>330607015</v>
          </cell>
          <cell r="C4058" t="str">
            <v>颞下颌关节盘手术</v>
          </cell>
          <cell r="D4058" t="str">
            <v>包括颞下颌关节盘摘除术、颞下颌关节盘复位固定术、颞肌瓣或其他生物性材料植入修复术等；不含颞肌瓣制备</v>
          </cell>
          <cell r="E4058" t="str">
            <v>特殊缝线、生物性材料</v>
          </cell>
          <cell r="F4058" t="str">
            <v>单侧</v>
          </cell>
        </row>
        <row r="4058">
          <cell r="I4058" t="str">
            <v>三级1661 二级1412 一级1200</v>
          </cell>
        </row>
        <row r="4058">
          <cell r="K4058">
            <v>1661</v>
          </cell>
          <cell r="L4058">
            <v>1412</v>
          </cell>
          <cell r="M4058">
            <v>1200</v>
          </cell>
        </row>
        <row r="4058">
          <cell r="S4058">
            <v>1661</v>
          </cell>
          <cell r="T4058">
            <v>1412</v>
          </cell>
          <cell r="U4058">
            <v>1200</v>
          </cell>
        </row>
        <row r="4059">
          <cell r="B4059">
            <v>330607016</v>
          </cell>
          <cell r="C4059" t="str">
            <v>髁状突高位切除术</v>
          </cell>
          <cell r="D4059" t="str">
            <v>包括髁状突高位切除术或髁状突关节面磨光术</v>
          </cell>
          <cell r="E4059" t="str">
            <v>特殊缝线</v>
          </cell>
          <cell r="F4059" t="str">
            <v>单侧</v>
          </cell>
        </row>
        <row r="4059">
          <cell r="I4059" t="str">
            <v>三级891 二级757 一级644</v>
          </cell>
        </row>
        <row r="4059">
          <cell r="K4059">
            <v>891</v>
          </cell>
          <cell r="L4059">
            <v>757</v>
          </cell>
          <cell r="M4059">
            <v>644</v>
          </cell>
        </row>
        <row r="4059">
          <cell r="S4059">
            <v>891</v>
          </cell>
          <cell r="T4059">
            <v>757</v>
          </cell>
          <cell r="U4059">
            <v>644</v>
          </cell>
        </row>
        <row r="4060">
          <cell r="B4060">
            <v>330607017</v>
          </cell>
          <cell r="C4060" t="str">
            <v>颞下颌关节成形术</v>
          </cell>
          <cell r="D4060" t="str">
            <v>包括骨球截除术、喙突截除术、植骨床制备术、骨及代用品植入术；不含骨切取及颌间结扎术</v>
          </cell>
          <cell r="E4060" t="str">
            <v>骨代用品及特殊材料</v>
          </cell>
          <cell r="F4060" t="str">
            <v>单侧</v>
          </cell>
        </row>
        <row r="4060">
          <cell r="I4060" t="str">
            <v>三级1661 二级1412 一级1200</v>
          </cell>
        </row>
        <row r="4060">
          <cell r="K4060">
            <v>1661</v>
          </cell>
          <cell r="L4060">
            <v>1412</v>
          </cell>
          <cell r="M4060">
            <v>1200</v>
          </cell>
        </row>
        <row r="4060">
          <cell r="S4060">
            <v>1661</v>
          </cell>
          <cell r="T4060">
            <v>1412</v>
          </cell>
          <cell r="U4060">
            <v>1200</v>
          </cell>
        </row>
        <row r="4061">
          <cell r="B4061">
            <v>330608</v>
          </cell>
          <cell r="C4061" t="str">
            <v>口腔创伤手术</v>
          </cell>
          <cell r="D4061" t="str">
            <v>含微型骨动力系统；来复锯；光导纤维</v>
          </cell>
        </row>
        <row r="4062">
          <cell r="B4062">
            <v>330608001</v>
          </cell>
          <cell r="C4062" t="str">
            <v>口腔颌面软组织清创术（大）</v>
          </cell>
          <cell r="D4062" t="str">
            <v>指伤及两个以上解剖区的多层次复合性或气管损伤的处理；包括浅表异物清除、创面清洗、组织处理、止血、缝合、口腔颌面软组织裂伤缝合；不含植皮和邻位瓣修复、牙外伤和骨折处理、神经导管吻合、器官切除</v>
          </cell>
        </row>
        <row r="4062">
          <cell r="F4062" t="str">
            <v>次</v>
          </cell>
        </row>
        <row r="4062">
          <cell r="I4062" t="str">
            <v>三级1551 二级1318 一级1121</v>
          </cell>
        </row>
        <row r="4062">
          <cell r="K4062">
            <v>1551</v>
          </cell>
          <cell r="L4062">
            <v>1318</v>
          </cell>
          <cell r="M4062">
            <v>1121</v>
          </cell>
        </row>
        <row r="4062">
          <cell r="S4062">
            <v>1551</v>
          </cell>
          <cell r="T4062">
            <v>1318</v>
          </cell>
          <cell r="U4062">
            <v>1121</v>
          </cell>
        </row>
        <row r="4063">
          <cell r="B4063">
            <v>330608002</v>
          </cell>
          <cell r="C4063" t="str">
            <v>口腔颌面软组织清创术（中）</v>
          </cell>
          <cell r="D4063" t="str">
            <v>指伤及一到两个解剖区的皮肤、粘膜和肌肉等非器官性损伤的处理；包括浅表异物清除、创面清洗、组织处理、止血、缝合、口腔颌面软组织裂伤缝合；不含植皮和邻位瓣修复、牙外伤和骨折处理、神经导管吻合、器官切除</v>
          </cell>
        </row>
        <row r="4063">
          <cell r="F4063" t="str">
            <v>次</v>
          </cell>
        </row>
        <row r="4063">
          <cell r="I4063" t="str">
            <v>三级1111 二级944 一级803</v>
          </cell>
        </row>
        <row r="4063">
          <cell r="K4063">
            <v>1111</v>
          </cell>
          <cell r="L4063">
            <v>944</v>
          </cell>
          <cell r="M4063">
            <v>803</v>
          </cell>
        </row>
        <row r="4063">
          <cell r="S4063">
            <v>1111</v>
          </cell>
          <cell r="T4063">
            <v>944</v>
          </cell>
          <cell r="U4063">
            <v>803</v>
          </cell>
        </row>
        <row r="4064">
          <cell r="B4064">
            <v>330608003</v>
          </cell>
          <cell r="C4064" t="str">
            <v>口腔颌面软组织清创术（小）</v>
          </cell>
          <cell r="D4064" t="str">
            <v>指局限于一个解剖区的表浅损伤的处理；包括浅表异物清除、创面清洗、组织处理、止血、缝合、口腔颌面软组织裂伤缝合；不含植皮和邻位瓣修复、牙外伤和骨折处理、神经导管吻合、器官切除</v>
          </cell>
        </row>
        <row r="4064">
          <cell r="F4064" t="str">
            <v>次</v>
          </cell>
        </row>
        <row r="4064">
          <cell r="I4064" t="str">
            <v>三级440 二级374 一级318</v>
          </cell>
        </row>
        <row r="4064">
          <cell r="K4064">
            <v>440</v>
          </cell>
          <cell r="L4064">
            <v>374</v>
          </cell>
          <cell r="M4064">
            <v>318</v>
          </cell>
        </row>
        <row r="4064">
          <cell r="S4064">
            <v>440</v>
          </cell>
          <cell r="T4064">
            <v>374</v>
          </cell>
          <cell r="U4064">
            <v>318</v>
          </cell>
        </row>
        <row r="4065">
          <cell r="B4065">
            <v>330608004</v>
          </cell>
          <cell r="C4065" t="str">
            <v>颌骨骨折单颌牙弓夹板固定术</v>
          </cell>
          <cell r="D4065" t="str">
            <v>含复位</v>
          </cell>
          <cell r="E4065" t="str">
            <v>牙弓夹板</v>
          </cell>
          <cell r="F4065" t="str">
            <v>单颌</v>
          </cell>
        </row>
        <row r="4065">
          <cell r="I4065" t="str">
            <v>三级330 二级281 一级238</v>
          </cell>
        </row>
        <row r="4065">
          <cell r="K4065">
            <v>330</v>
          </cell>
          <cell r="L4065">
            <v>281</v>
          </cell>
          <cell r="M4065">
            <v>238</v>
          </cell>
        </row>
        <row r="4065">
          <cell r="S4065">
            <v>330</v>
          </cell>
          <cell r="T4065">
            <v>281</v>
          </cell>
          <cell r="U4065">
            <v>238</v>
          </cell>
        </row>
        <row r="4066">
          <cell r="B4066">
            <v>330608005</v>
          </cell>
          <cell r="C4066" t="str">
            <v>颌骨骨折颌间固定术</v>
          </cell>
          <cell r="D4066" t="str">
            <v>含复位</v>
          </cell>
          <cell r="E4066" t="str">
            <v>牙弓夹板</v>
          </cell>
          <cell r="F4066" t="str">
            <v>单颌</v>
          </cell>
        </row>
        <row r="4066">
          <cell r="I4066" t="str">
            <v>三级660 二级561 一级477</v>
          </cell>
        </row>
        <row r="4066">
          <cell r="K4066">
            <v>660</v>
          </cell>
          <cell r="L4066">
            <v>561</v>
          </cell>
          <cell r="M4066">
            <v>477</v>
          </cell>
        </row>
        <row r="4066">
          <cell r="S4066">
            <v>660</v>
          </cell>
          <cell r="T4066">
            <v>561</v>
          </cell>
          <cell r="U4066">
            <v>477</v>
          </cell>
        </row>
        <row r="4067">
          <cell r="B4067">
            <v>330608006</v>
          </cell>
          <cell r="C4067" t="str">
            <v>颌骨骨折外固定术</v>
          </cell>
          <cell r="D4067" t="str">
            <v>包括：1.复位，颌骨骨折悬吊固定术；2.颧骨、颧弓骨折</v>
          </cell>
          <cell r="E4067" t="str">
            <v>特殊材料</v>
          </cell>
          <cell r="F4067" t="str">
            <v>单颌</v>
          </cell>
        </row>
        <row r="4067">
          <cell r="I4067" t="str">
            <v>三级550 二级468 一级397</v>
          </cell>
        </row>
        <row r="4067">
          <cell r="K4067">
            <v>550</v>
          </cell>
          <cell r="L4067">
            <v>468</v>
          </cell>
          <cell r="M4067">
            <v>397</v>
          </cell>
        </row>
        <row r="4067">
          <cell r="S4067">
            <v>550</v>
          </cell>
          <cell r="T4067">
            <v>468</v>
          </cell>
          <cell r="U4067">
            <v>397</v>
          </cell>
        </row>
        <row r="4068">
          <cell r="B4068">
            <v>330608007</v>
          </cell>
          <cell r="C4068" t="str">
            <v>髁状突陈旧性骨折整复术</v>
          </cell>
          <cell r="D4068" t="str">
            <v>含颌间固定；包括髁状突摘除或复位、内固定、升支截骨和关节成形</v>
          </cell>
          <cell r="E4068" t="str">
            <v>特殊器械</v>
          </cell>
          <cell r="F4068" t="str">
            <v>单侧</v>
          </cell>
        </row>
        <row r="4068">
          <cell r="I4068" t="str">
            <v>三级1661 二级1412 一级1200</v>
          </cell>
        </row>
        <row r="4068">
          <cell r="K4068">
            <v>1661</v>
          </cell>
          <cell r="L4068">
            <v>1412</v>
          </cell>
          <cell r="M4068">
            <v>1200</v>
          </cell>
        </row>
        <row r="4068">
          <cell r="S4068">
            <v>1661</v>
          </cell>
          <cell r="T4068">
            <v>1412</v>
          </cell>
          <cell r="U4068">
            <v>1200</v>
          </cell>
        </row>
        <row r="4069">
          <cell r="B4069">
            <v>330608008</v>
          </cell>
          <cell r="C4069" t="str">
            <v>髁状突骨折切开复位内固定术</v>
          </cell>
          <cell r="D4069" t="str">
            <v>含颌间固定</v>
          </cell>
          <cell r="E4069" t="str">
            <v>特殊材料</v>
          </cell>
          <cell r="F4069" t="str">
            <v>单侧</v>
          </cell>
        </row>
        <row r="4069">
          <cell r="I4069" t="str">
            <v>三级1661 二级1412 一级1200</v>
          </cell>
        </row>
        <row r="4069">
          <cell r="K4069">
            <v>1661</v>
          </cell>
          <cell r="L4069">
            <v>1412</v>
          </cell>
          <cell r="M4069">
            <v>1200</v>
          </cell>
        </row>
        <row r="4069">
          <cell r="S4069">
            <v>1661</v>
          </cell>
          <cell r="T4069">
            <v>1412</v>
          </cell>
          <cell r="U4069">
            <v>1200</v>
          </cell>
        </row>
        <row r="4070">
          <cell r="B4070">
            <v>330608009</v>
          </cell>
          <cell r="C4070" t="str">
            <v>下颌骨骨折切开复位内固定术</v>
          </cell>
          <cell r="D4070" t="str">
            <v>包括颌间固定、坚固内固定术</v>
          </cell>
          <cell r="E4070" t="str">
            <v>特殊材料</v>
          </cell>
          <cell r="F4070" t="str">
            <v>单颌</v>
          </cell>
        </row>
        <row r="4070">
          <cell r="I4070" t="str">
            <v>三级1331 二级1131 一级962</v>
          </cell>
        </row>
        <row r="4070">
          <cell r="K4070">
            <v>1331</v>
          </cell>
          <cell r="L4070">
            <v>1131</v>
          </cell>
          <cell r="M4070">
            <v>962</v>
          </cell>
        </row>
        <row r="4070">
          <cell r="S4070">
            <v>1331</v>
          </cell>
          <cell r="T4070">
            <v>1131</v>
          </cell>
          <cell r="U4070">
            <v>962</v>
          </cell>
        </row>
        <row r="4071">
          <cell r="B4071">
            <v>330608010</v>
          </cell>
          <cell r="C4071" t="str">
            <v>上颌骨骨折切开复位内固定术</v>
          </cell>
          <cell r="D4071" t="str">
            <v>含颌间固定</v>
          </cell>
          <cell r="E4071" t="str">
            <v>特殊材料</v>
          </cell>
          <cell r="F4071" t="str">
            <v>单颌</v>
          </cell>
        </row>
        <row r="4071">
          <cell r="I4071" t="str">
            <v>三级1331 二级1131 一级962</v>
          </cell>
        </row>
        <row r="4071">
          <cell r="K4071">
            <v>1331</v>
          </cell>
          <cell r="L4071">
            <v>1131</v>
          </cell>
          <cell r="M4071">
            <v>962</v>
          </cell>
        </row>
        <row r="4071">
          <cell r="S4071">
            <v>1331</v>
          </cell>
          <cell r="T4071">
            <v>1131</v>
          </cell>
          <cell r="U4071">
            <v>962</v>
          </cell>
        </row>
        <row r="4072">
          <cell r="B4072">
            <v>330608011</v>
          </cell>
          <cell r="C4072" t="str">
            <v>颧骨骨折切开复位内固定术</v>
          </cell>
          <cell r="D4072" t="str">
            <v>含眶底探查和修复；包括颧弓骨折</v>
          </cell>
          <cell r="E4072" t="str">
            <v>特殊材料</v>
          </cell>
          <cell r="F4072" t="str">
            <v>单侧</v>
          </cell>
        </row>
        <row r="4072">
          <cell r="I4072" t="str">
            <v>三级1661 二级1412 一级1200</v>
          </cell>
        </row>
        <row r="4072">
          <cell r="K4072">
            <v>1661</v>
          </cell>
          <cell r="L4072">
            <v>1412</v>
          </cell>
          <cell r="M4072">
            <v>1200</v>
          </cell>
        </row>
        <row r="4072">
          <cell r="S4072">
            <v>1661</v>
          </cell>
          <cell r="T4072">
            <v>1412</v>
          </cell>
          <cell r="U4072">
            <v>1200</v>
          </cell>
        </row>
        <row r="4073">
          <cell r="B4073">
            <v>330608012</v>
          </cell>
          <cell r="C4073" t="str">
            <v>颧弓骨折复位术</v>
          </cell>
          <cell r="D4073" t="str">
            <v>指间接开放复位</v>
          </cell>
        </row>
        <row r="4073">
          <cell r="F4073" t="str">
            <v>单侧</v>
          </cell>
        </row>
        <row r="4073">
          <cell r="I4073" t="str">
            <v>三级1111 二级944 一级803</v>
          </cell>
        </row>
        <row r="4073">
          <cell r="K4073">
            <v>1111</v>
          </cell>
          <cell r="L4073">
            <v>944</v>
          </cell>
          <cell r="M4073">
            <v>803</v>
          </cell>
        </row>
        <row r="4073">
          <cell r="S4073">
            <v>1111</v>
          </cell>
          <cell r="T4073">
            <v>944</v>
          </cell>
          <cell r="U4073">
            <v>803</v>
          </cell>
        </row>
        <row r="4074">
          <cell r="B4074">
            <v>330608013</v>
          </cell>
          <cell r="C4074" t="str">
            <v>颧骨上颌骨复合骨折切开复位内固定术</v>
          </cell>
          <cell r="D4074" t="str">
            <v>包括颌间固定；眶底探查和修复；颧弓骨折</v>
          </cell>
        </row>
        <row r="4074">
          <cell r="F4074" t="str">
            <v>单侧</v>
          </cell>
          <cell r="G4074" t="str">
            <v>双侧颧骨或颧弓骨折加收1010元</v>
          </cell>
        </row>
        <row r="4074">
          <cell r="I4074" t="str">
            <v>三级1661 二级1412 一级1200</v>
          </cell>
        </row>
        <row r="4074">
          <cell r="K4074">
            <v>1661</v>
          </cell>
          <cell r="L4074">
            <v>1412</v>
          </cell>
          <cell r="M4074">
            <v>1200</v>
          </cell>
        </row>
        <row r="4074">
          <cell r="S4074">
            <v>1661</v>
          </cell>
          <cell r="T4074">
            <v>1412</v>
          </cell>
          <cell r="U4074">
            <v>1200</v>
          </cell>
        </row>
        <row r="4075">
          <cell r="B4075">
            <v>330608014</v>
          </cell>
          <cell r="C4075" t="str">
            <v>眶鼻额区骨折整复术</v>
          </cell>
          <cell r="D4075" t="str">
            <v>含内眦韧带和泪器处理</v>
          </cell>
        </row>
        <row r="4075">
          <cell r="F4075" t="str">
            <v>次</v>
          </cell>
        </row>
        <row r="4075">
          <cell r="I4075" t="str">
            <v>三级1881 二级1599 一级1359</v>
          </cell>
        </row>
        <row r="4075">
          <cell r="K4075">
            <v>1881</v>
          </cell>
          <cell r="L4075">
            <v>1599</v>
          </cell>
          <cell r="M4075">
            <v>1359</v>
          </cell>
        </row>
        <row r="4075">
          <cell r="S4075">
            <v>1881</v>
          </cell>
          <cell r="T4075">
            <v>1599</v>
          </cell>
          <cell r="U4075">
            <v>1359</v>
          </cell>
        </row>
        <row r="4076">
          <cell r="B4076">
            <v>330608015</v>
          </cell>
          <cell r="C4076" t="str">
            <v>颧骨陈旧性骨折截骨整复术</v>
          </cell>
          <cell r="D4076" t="str">
            <v>含眶底探查和修复</v>
          </cell>
        </row>
        <row r="4076">
          <cell r="F4076" t="str">
            <v>单侧</v>
          </cell>
        </row>
        <row r="4076">
          <cell r="I4076" t="str">
            <v>三级1881 二级1599 一级1359</v>
          </cell>
        </row>
        <row r="4076">
          <cell r="K4076">
            <v>1881</v>
          </cell>
          <cell r="L4076">
            <v>1599</v>
          </cell>
          <cell r="M4076">
            <v>1359</v>
          </cell>
        </row>
        <row r="4076">
          <cell r="S4076">
            <v>1881</v>
          </cell>
          <cell r="T4076">
            <v>1599</v>
          </cell>
          <cell r="U4076">
            <v>1359</v>
          </cell>
        </row>
        <row r="4077">
          <cell r="B4077">
            <v>330608016</v>
          </cell>
          <cell r="C4077" t="str">
            <v>颧骨陈旧性骨折植骨矫治术</v>
          </cell>
          <cell r="D4077" t="str">
            <v>含自体植骨；不含取骨术</v>
          </cell>
        </row>
        <row r="4077">
          <cell r="F4077" t="str">
            <v>单侧</v>
          </cell>
        </row>
        <row r="4077">
          <cell r="I4077" t="str">
            <v>三级1661 二级1412 一级1200</v>
          </cell>
        </row>
        <row r="4077">
          <cell r="K4077">
            <v>1661</v>
          </cell>
          <cell r="L4077">
            <v>1412</v>
          </cell>
          <cell r="M4077">
            <v>1200</v>
          </cell>
        </row>
        <row r="4077">
          <cell r="S4077">
            <v>1661</v>
          </cell>
          <cell r="T4077">
            <v>1412</v>
          </cell>
          <cell r="U4077">
            <v>1200</v>
          </cell>
        </row>
        <row r="4078">
          <cell r="B4078">
            <v>330608017</v>
          </cell>
          <cell r="C4078" t="str">
            <v>单颌牙弓夹板拆除术</v>
          </cell>
        </row>
        <row r="4078">
          <cell r="F4078" t="str">
            <v>单颌</v>
          </cell>
        </row>
        <row r="4078">
          <cell r="I4078" t="str">
            <v>三级88 二级75 一级64</v>
          </cell>
        </row>
        <row r="4078">
          <cell r="K4078">
            <v>88</v>
          </cell>
          <cell r="L4078">
            <v>75</v>
          </cell>
          <cell r="M4078">
            <v>64</v>
          </cell>
        </row>
        <row r="4078">
          <cell r="S4078">
            <v>88</v>
          </cell>
          <cell r="T4078">
            <v>75</v>
          </cell>
          <cell r="U4078">
            <v>64</v>
          </cell>
        </row>
        <row r="4079">
          <cell r="B4079">
            <v>330608018</v>
          </cell>
          <cell r="C4079" t="str">
            <v>颌间固定拆除术</v>
          </cell>
        </row>
        <row r="4079">
          <cell r="F4079" t="str">
            <v>单颌</v>
          </cell>
        </row>
        <row r="4079">
          <cell r="I4079" t="str">
            <v>三级143 二级122 一级103</v>
          </cell>
        </row>
        <row r="4079">
          <cell r="K4079">
            <v>143</v>
          </cell>
          <cell r="L4079">
            <v>122</v>
          </cell>
          <cell r="M4079">
            <v>103</v>
          </cell>
        </row>
        <row r="4079">
          <cell r="S4079">
            <v>143</v>
          </cell>
          <cell r="T4079">
            <v>122</v>
          </cell>
          <cell r="U4079">
            <v>103</v>
          </cell>
        </row>
        <row r="4080">
          <cell r="B4080">
            <v>330608019</v>
          </cell>
          <cell r="C4080" t="str">
            <v>骨内固定植入物取岀术</v>
          </cell>
        </row>
        <row r="4080">
          <cell r="F4080" t="str">
            <v>单颌</v>
          </cell>
        </row>
        <row r="4080">
          <cell r="I4080" t="str">
            <v>三级440 二级374 一级318</v>
          </cell>
        </row>
        <row r="4080">
          <cell r="K4080">
            <v>440</v>
          </cell>
          <cell r="L4080">
            <v>374</v>
          </cell>
          <cell r="M4080">
            <v>318</v>
          </cell>
        </row>
        <row r="4080">
          <cell r="S4080">
            <v>440</v>
          </cell>
          <cell r="T4080">
            <v>374</v>
          </cell>
          <cell r="U4080">
            <v>318</v>
          </cell>
        </row>
        <row r="4081">
          <cell r="B4081">
            <v>330608020</v>
          </cell>
          <cell r="C4081" t="str">
            <v>下颌骨缺损植骨修复术</v>
          </cell>
          <cell r="D4081" t="str">
            <v>包括颌间固定和邻位皮瓣修复；自体骨、异体骨、异种骨移植；不含小血管吻合术及骨瓣切取</v>
          </cell>
          <cell r="E4081" t="str">
            <v>供骨材料</v>
          </cell>
          <cell r="F4081" t="str">
            <v>单颌</v>
          </cell>
        </row>
        <row r="4081">
          <cell r="I4081" t="str">
            <v>三级1661 二级1412 一级1200</v>
          </cell>
        </row>
        <row r="4081">
          <cell r="K4081">
            <v>1661</v>
          </cell>
          <cell r="L4081">
            <v>1412</v>
          </cell>
          <cell r="M4081">
            <v>1200</v>
          </cell>
        </row>
        <row r="4081">
          <cell r="S4081">
            <v>1661</v>
          </cell>
          <cell r="T4081">
            <v>1412</v>
          </cell>
          <cell r="U4081">
            <v>1200</v>
          </cell>
        </row>
        <row r="4082">
          <cell r="B4082">
            <v>330608021</v>
          </cell>
          <cell r="C4082" t="str">
            <v>下颌骨缺损网托碎骨移植术</v>
          </cell>
          <cell r="D4082" t="str">
            <v>包括颌间固定和邻位皮瓣修复</v>
          </cell>
          <cell r="E4082" t="str">
            <v>金属网材料、供骨材料</v>
          </cell>
          <cell r="F4082" t="str">
            <v>单颌</v>
          </cell>
        </row>
        <row r="4082">
          <cell r="I4082" t="str">
            <v>三级1881 二级1599 一级1359</v>
          </cell>
        </row>
        <row r="4082">
          <cell r="K4082">
            <v>1881</v>
          </cell>
          <cell r="L4082">
            <v>1599</v>
          </cell>
          <cell r="M4082">
            <v>1359</v>
          </cell>
        </row>
        <row r="4082">
          <cell r="S4082">
            <v>1881</v>
          </cell>
          <cell r="T4082">
            <v>1599</v>
          </cell>
          <cell r="U4082">
            <v>1359</v>
          </cell>
        </row>
        <row r="4083">
          <cell r="B4083">
            <v>330608022</v>
          </cell>
          <cell r="C4083" t="str">
            <v>下颌骨缺损带蒂骨移植术</v>
          </cell>
          <cell r="D4083" t="str">
            <v>包括颌间固定和邻位皮瓣修复；不含取骨及制备术</v>
          </cell>
        </row>
        <row r="4083">
          <cell r="F4083" t="str">
            <v>单颌</v>
          </cell>
        </row>
        <row r="4083">
          <cell r="I4083" t="str">
            <v>三级1881 二级1599 一级1359</v>
          </cell>
        </row>
        <row r="4083">
          <cell r="K4083">
            <v>1881</v>
          </cell>
          <cell r="L4083">
            <v>1599</v>
          </cell>
          <cell r="M4083">
            <v>1359</v>
          </cell>
        </row>
        <row r="4083">
          <cell r="S4083">
            <v>1881</v>
          </cell>
          <cell r="T4083">
            <v>1599</v>
          </cell>
          <cell r="U4083">
            <v>1359</v>
          </cell>
        </row>
        <row r="4084">
          <cell r="B4084">
            <v>330608023</v>
          </cell>
          <cell r="C4084" t="str">
            <v>下颌骨缺损带血管蒂游离复合瓣移植术</v>
          </cell>
          <cell r="D4084" t="str">
            <v>包括颌间固定和邻位皮瓣修复；不含组织瓣制备术</v>
          </cell>
        </row>
        <row r="4084">
          <cell r="F4084" t="str">
            <v>单颌</v>
          </cell>
        </row>
        <row r="4084">
          <cell r="I4084" t="str">
            <v>三级2442 二级2076 一级1764</v>
          </cell>
        </row>
        <row r="4084">
          <cell r="K4084">
            <v>2442</v>
          </cell>
          <cell r="L4084">
            <v>2076</v>
          </cell>
          <cell r="M4084">
            <v>1764</v>
          </cell>
        </row>
        <row r="4084">
          <cell r="S4084">
            <v>2442</v>
          </cell>
          <cell r="T4084">
            <v>2076</v>
          </cell>
          <cell r="U4084">
            <v>1764</v>
          </cell>
        </row>
        <row r="4085">
          <cell r="B4085">
            <v>330608024</v>
          </cell>
          <cell r="C4085" t="str">
            <v>下颌骨缺损钛板重建术</v>
          </cell>
          <cell r="D4085" t="str">
            <v>包括颌间固定和邻位皮瓣修复</v>
          </cell>
          <cell r="E4085" t="str">
            <v>重建代用品</v>
          </cell>
          <cell r="F4085" t="str">
            <v>单颌</v>
          </cell>
        </row>
        <row r="4085">
          <cell r="I4085" t="str">
            <v>三级1331 二级1131 一级962</v>
          </cell>
        </row>
        <row r="4085">
          <cell r="K4085">
            <v>1331</v>
          </cell>
          <cell r="L4085">
            <v>1131</v>
          </cell>
          <cell r="M4085">
            <v>962</v>
          </cell>
        </row>
        <row r="4085">
          <cell r="S4085">
            <v>1331</v>
          </cell>
          <cell r="T4085">
            <v>1131</v>
          </cell>
          <cell r="U4085">
            <v>962</v>
          </cell>
        </row>
        <row r="4086">
          <cell r="B4086">
            <v>330608025</v>
          </cell>
          <cell r="C4086" t="str">
            <v>下颌骨陈旧性骨折整复术</v>
          </cell>
          <cell r="D4086" t="str">
            <v>含再骨折复位、局部截骨复位；包括颌间固定、骨间固定和邻位瓣修复；不含植骨及软组织缺损修复术</v>
          </cell>
        </row>
        <row r="4086">
          <cell r="F4086" t="str">
            <v>单颌</v>
          </cell>
        </row>
        <row r="4086">
          <cell r="I4086" t="str">
            <v>三级1331 二级1131 一级962</v>
          </cell>
        </row>
        <row r="4086">
          <cell r="K4086">
            <v>1331</v>
          </cell>
          <cell r="L4086">
            <v>1131</v>
          </cell>
          <cell r="M4086">
            <v>962</v>
          </cell>
        </row>
        <row r="4086">
          <cell r="S4086">
            <v>1331</v>
          </cell>
          <cell r="T4086">
            <v>1131</v>
          </cell>
          <cell r="U4086">
            <v>962</v>
          </cell>
        </row>
        <row r="4087">
          <cell r="B4087">
            <v>330608026</v>
          </cell>
          <cell r="C4087" t="str">
            <v>上颌骨缺损植骨修复术</v>
          </cell>
          <cell r="D4087" t="str">
            <v>包括颌间固定和邻位皮瓣修复，自体骨、异体骨、异种骨移植</v>
          </cell>
          <cell r="E4087" t="str">
            <v>供骨材料</v>
          </cell>
          <cell r="F4087" t="str">
            <v>单颌</v>
          </cell>
        </row>
        <row r="4087">
          <cell r="I4087" t="str">
            <v>三级1331 二级1131 一级962</v>
          </cell>
        </row>
        <row r="4087">
          <cell r="K4087">
            <v>1331</v>
          </cell>
          <cell r="L4087">
            <v>1131</v>
          </cell>
          <cell r="M4087">
            <v>962</v>
          </cell>
        </row>
        <row r="4087">
          <cell r="S4087">
            <v>1331</v>
          </cell>
          <cell r="T4087">
            <v>1131</v>
          </cell>
          <cell r="U4087">
            <v>962</v>
          </cell>
        </row>
        <row r="4088">
          <cell r="B4088">
            <v>330608027</v>
          </cell>
          <cell r="C4088" t="str">
            <v>上颌骨陈旧性骨折整复术</v>
          </cell>
          <cell r="D4088" t="str">
            <v>含再骨折复位（Lefort分型截骨或分块截骨复位）；包括手术复位、颌间固定骨间固定和邻位瓣修复</v>
          </cell>
        </row>
        <row r="4088">
          <cell r="F4088" t="str">
            <v>单颌</v>
          </cell>
        </row>
        <row r="4088">
          <cell r="I4088" t="str">
            <v>三级1969 二级1674 一级1423</v>
          </cell>
        </row>
        <row r="4088">
          <cell r="K4088">
            <v>1969</v>
          </cell>
          <cell r="L4088">
            <v>1674</v>
          </cell>
          <cell r="M4088">
            <v>1423</v>
          </cell>
        </row>
        <row r="4088">
          <cell r="S4088">
            <v>1969</v>
          </cell>
          <cell r="T4088">
            <v>1674</v>
          </cell>
          <cell r="U4088">
            <v>1423</v>
          </cell>
        </row>
        <row r="4089">
          <cell r="B4089">
            <v>330608028</v>
          </cell>
          <cell r="C4089" t="str">
            <v>上颌骨缺损网托碎骨移植术</v>
          </cell>
          <cell r="D4089" t="str">
            <v>包括颌间固定和邻位皮瓣修复</v>
          </cell>
          <cell r="E4089" t="str">
            <v>金属网材料、供骨材料</v>
          </cell>
          <cell r="F4089" t="str">
            <v>单颌</v>
          </cell>
        </row>
        <row r="4089">
          <cell r="I4089" t="str">
            <v>三级1969 二级1674 一级1423</v>
          </cell>
        </row>
        <row r="4089">
          <cell r="K4089">
            <v>1969</v>
          </cell>
          <cell r="L4089">
            <v>1674</v>
          </cell>
          <cell r="M4089">
            <v>1423</v>
          </cell>
        </row>
        <row r="4089">
          <cell r="S4089">
            <v>1969</v>
          </cell>
          <cell r="T4089">
            <v>1674</v>
          </cell>
          <cell r="U4089">
            <v>1423</v>
          </cell>
        </row>
        <row r="4090">
          <cell r="B4090">
            <v>330608029</v>
          </cell>
          <cell r="C4090" t="str">
            <v>上颌骨缺损带蒂骨移植术</v>
          </cell>
          <cell r="D4090" t="str">
            <v>包括颌间固定和邻位皮瓣修复；不含带蒂骨制取</v>
          </cell>
        </row>
        <row r="4090">
          <cell r="F4090" t="str">
            <v>单颌</v>
          </cell>
        </row>
        <row r="4090">
          <cell r="I4090" t="str">
            <v>三级1881 二级1599 一级1359</v>
          </cell>
        </row>
        <row r="4090">
          <cell r="K4090">
            <v>1881</v>
          </cell>
          <cell r="L4090">
            <v>1599</v>
          </cell>
          <cell r="M4090">
            <v>1359</v>
          </cell>
        </row>
        <row r="4090">
          <cell r="S4090">
            <v>1881</v>
          </cell>
          <cell r="T4090">
            <v>1599</v>
          </cell>
          <cell r="U4090">
            <v>1359</v>
          </cell>
        </row>
        <row r="4091">
          <cell r="B4091">
            <v>330609</v>
          </cell>
          <cell r="C4091" t="str">
            <v>口腔种植手术</v>
          </cell>
        </row>
        <row r="4091">
          <cell r="E4091" t="str">
            <v>人工骨及骨代用品</v>
          </cell>
        </row>
        <row r="4092">
          <cell r="B4092">
            <v>330609003</v>
          </cell>
          <cell r="C4092" t="str">
            <v>下齿槽神经移位术</v>
          </cell>
        </row>
        <row r="4092">
          <cell r="F4092" t="str">
            <v>次</v>
          </cell>
        </row>
        <row r="4092">
          <cell r="I4092" t="str">
            <v>三级1001 二级851 一级723</v>
          </cell>
        </row>
        <row r="4092">
          <cell r="K4092">
            <v>1001</v>
          </cell>
          <cell r="L4092">
            <v>851</v>
          </cell>
          <cell r="M4092">
            <v>723</v>
          </cell>
        </row>
        <row r="4092">
          <cell r="S4092">
            <v>1001</v>
          </cell>
          <cell r="T4092">
            <v>851</v>
          </cell>
          <cell r="U4092">
            <v>723</v>
          </cell>
        </row>
        <row r="4093">
          <cell r="B4093">
            <v>330609009</v>
          </cell>
          <cell r="C4093" t="str">
            <v>颜面器官缺损种植体植入术</v>
          </cell>
          <cell r="D4093" t="str">
            <v>包括外耳或鼻或眼缺损或颌面缺损的种植体植入</v>
          </cell>
          <cell r="E4093" t="str">
            <v>特殊种植体</v>
          </cell>
          <cell r="F4093" t="str">
            <v>次</v>
          </cell>
        </row>
        <row r="4093">
          <cell r="I4093" t="str">
            <v>三级1991 二级1692 一级1438</v>
          </cell>
        </row>
        <row r="4093">
          <cell r="K4093">
            <v>1991</v>
          </cell>
          <cell r="L4093">
            <v>1692</v>
          </cell>
          <cell r="M4093">
            <v>1438</v>
          </cell>
        </row>
        <row r="4093">
          <cell r="S4093">
            <v>1991</v>
          </cell>
          <cell r="T4093">
            <v>1692</v>
          </cell>
          <cell r="U4093">
            <v>1438</v>
          </cell>
        </row>
        <row r="4094">
          <cell r="B4094">
            <v>330610</v>
          </cell>
          <cell r="C4094" t="str">
            <v>扁桃体和腺样体手术</v>
          </cell>
        </row>
        <row r="4095">
          <cell r="B4095">
            <v>330610001</v>
          </cell>
          <cell r="C4095" t="str">
            <v>扁桃体切除术</v>
          </cell>
          <cell r="D4095" t="str">
            <v>包括残体切除、挤切</v>
          </cell>
        </row>
        <row r="4095">
          <cell r="F4095" t="str">
            <v>次</v>
          </cell>
          <cell r="G4095" t="str">
            <v>单侧</v>
          </cell>
        </row>
        <row r="4095">
          <cell r="I4095" t="str">
            <v>三级594 二级505 一级429</v>
          </cell>
        </row>
        <row r="4095">
          <cell r="K4095">
            <v>594</v>
          </cell>
          <cell r="L4095">
            <v>505</v>
          </cell>
          <cell r="M4095">
            <v>429</v>
          </cell>
        </row>
        <row r="4095">
          <cell r="S4095">
            <v>594</v>
          </cell>
          <cell r="T4095">
            <v>505</v>
          </cell>
          <cell r="U4095">
            <v>429</v>
          </cell>
        </row>
        <row r="4096">
          <cell r="B4096">
            <v>330610002</v>
          </cell>
          <cell r="C4096" t="str">
            <v>腺样体刮除术</v>
          </cell>
        </row>
        <row r="4096">
          <cell r="F4096" t="str">
            <v>次</v>
          </cell>
        </row>
        <row r="4096">
          <cell r="I4096" t="str">
            <v>三级594 二级505 一级429</v>
          </cell>
        </row>
        <row r="4096">
          <cell r="K4096">
            <v>594</v>
          </cell>
          <cell r="L4096">
            <v>505</v>
          </cell>
          <cell r="M4096">
            <v>429</v>
          </cell>
        </row>
        <row r="4096">
          <cell r="S4096">
            <v>594</v>
          </cell>
          <cell r="T4096">
            <v>505</v>
          </cell>
          <cell r="U4096">
            <v>429</v>
          </cell>
        </row>
        <row r="4097">
          <cell r="B4097">
            <v>330610003</v>
          </cell>
          <cell r="C4097" t="str">
            <v>舌扁桃体切除术</v>
          </cell>
        </row>
        <row r="4097">
          <cell r="F4097" t="str">
            <v>次</v>
          </cell>
        </row>
        <row r="4097">
          <cell r="I4097" t="str">
            <v>三级891 二级757 一级644</v>
          </cell>
        </row>
        <row r="4097">
          <cell r="K4097">
            <v>891</v>
          </cell>
          <cell r="L4097">
            <v>757</v>
          </cell>
          <cell r="M4097">
            <v>644</v>
          </cell>
        </row>
        <row r="4097">
          <cell r="S4097">
            <v>891</v>
          </cell>
          <cell r="T4097">
            <v>757</v>
          </cell>
          <cell r="U4097">
            <v>644</v>
          </cell>
        </row>
        <row r="4098">
          <cell r="B4098">
            <v>330610004</v>
          </cell>
          <cell r="C4098" t="str">
            <v>扁桃体周围脓肿切开引流术</v>
          </cell>
        </row>
        <row r="4098">
          <cell r="F4098" t="str">
            <v>次</v>
          </cell>
        </row>
        <row r="4098">
          <cell r="I4098" t="str">
            <v>三级220 二级187 一级159</v>
          </cell>
        </row>
        <row r="4098">
          <cell r="K4098">
            <v>220</v>
          </cell>
          <cell r="L4098">
            <v>187</v>
          </cell>
          <cell r="M4098">
            <v>159</v>
          </cell>
        </row>
        <row r="4098">
          <cell r="S4098">
            <v>220</v>
          </cell>
          <cell r="T4098">
            <v>187</v>
          </cell>
          <cell r="U4098">
            <v>159</v>
          </cell>
        </row>
        <row r="4099">
          <cell r="B4099">
            <v>330611</v>
          </cell>
          <cell r="C4099" t="str">
            <v>咽部手术</v>
          </cell>
        </row>
        <row r="4100">
          <cell r="B4100">
            <v>330611001</v>
          </cell>
          <cell r="C4100" t="str">
            <v>咽后壁脓肿切开引流术</v>
          </cell>
        </row>
        <row r="4100">
          <cell r="F4100" t="str">
            <v>次</v>
          </cell>
        </row>
        <row r="4100">
          <cell r="I4100" t="str">
            <v>三级440 二级374 一级318</v>
          </cell>
        </row>
        <row r="4100">
          <cell r="K4100">
            <v>440</v>
          </cell>
          <cell r="L4100">
            <v>374</v>
          </cell>
          <cell r="M4100">
            <v>318</v>
          </cell>
        </row>
        <row r="4100">
          <cell r="S4100">
            <v>440</v>
          </cell>
          <cell r="T4100">
            <v>374</v>
          </cell>
          <cell r="U4100">
            <v>318</v>
          </cell>
        </row>
        <row r="4101">
          <cell r="B4101">
            <v>330611002</v>
          </cell>
          <cell r="C4101" t="str">
            <v>经颈侧进路鼻咽肿瘤切除术</v>
          </cell>
        </row>
        <row r="4101">
          <cell r="F4101" t="str">
            <v>次</v>
          </cell>
        </row>
        <row r="4101">
          <cell r="I4101" t="str">
            <v>三级1661 二级1412 一级1200</v>
          </cell>
        </row>
        <row r="4101">
          <cell r="K4101">
            <v>1661</v>
          </cell>
          <cell r="L4101">
            <v>1412</v>
          </cell>
          <cell r="M4101">
            <v>1200</v>
          </cell>
        </row>
        <row r="4101">
          <cell r="S4101">
            <v>1661</v>
          </cell>
          <cell r="T4101">
            <v>1412</v>
          </cell>
          <cell r="U4101">
            <v>1200</v>
          </cell>
        </row>
        <row r="4102">
          <cell r="B4102">
            <v>330611003</v>
          </cell>
          <cell r="C4102" t="str">
            <v>经硬腭进路鼻咽肿瘤切除术</v>
          </cell>
        </row>
        <row r="4102">
          <cell r="F4102" t="str">
            <v>次</v>
          </cell>
        </row>
        <row r="4102">
          <cell r="I4102" t="str">
            <v>三级1848 二级1571 一级1335</v>
          </cell>
        </row>
        <row r="4102">
          <cell r="K4102">
            <v>1848</v>
          </cell>
          <cell r="L4102">
            <v>1571</v>
          </cell>
          <cell r="M4102">
            <v>1335</v>
          </cell>
        </row>
        <row r="4102">
          <cell r="S4102">
            <v>1848</v>
          </cell>
          <cell r="T4102">
            <v>1571</v>
          </cell>
          <cell r="U4102">
            <v>1335</v>
          </cell>
        </row>
        <row r="4103">
          <cell r="B4103">
            <v>330611004</v>
          </cell>
          <cell r="C4103" t="str">
            <v>经硬腭进路鼻咽狭窄闭锁切开成形术</v>
          </cell>
          <cell r="D4103" t="str">
            <v>不含其他部位取材</v>
          </cell>
        </row>
        <row r="4103">
          <cell r="F4103" t="str">
            <v>次</v>
          </cell>
        </row>
        <row r="4103">
          <cell r="I4103" t="str">
            <v>三级1969 二级1674 一级1423</v>
          </cell>
        </row>
        <row r="4103">
          <cell r="K4103">
            <v>1969</v>
          </cell>
          <cell r="L4103">
            <v>1674</v>
          </cell>
          <cell r="M4103">
            <v>1423</v>
          </cell>
        </row>
        <row r="4103">
          <cell r="S4103">
            <v>1969</v>
          </cell>
          <cell r="T4103">
            <v>1674</v>
          </cell>
          <cell r="U4103">
            <v>1423</v>
          </cell>
        </row>
        <row r="4104">
          <cell r="B4104">
            <v>330611005</v>
          </cell>
          <cell r="C4104" t="str">
            <v>颈侧切开下咽肿瘤切除术</v>
          </cell>
          <cell r="D4104" t="str">
            <v>包括下咽癌切除+游离空肠下咽修复术</v>
          </cell>
        </row>
        <row r="4104">
          <cell r="F4104" t="str">
            <v>次</v>
          </cell>
        </row>
        <row r="4104">
          <cell r="I4104" t="str">
            <v>三级3322 二级2824 一级2400</v>
          </cell>
        </row>
        <row r="4104">
          <cell r="K4104">
            <v>3322</v>
          </cell>
          <cell r="L4104">
            <v>2824</v>
          </cell>
          <cell r="M4104">
            <v>2400</v>
          </cell>
        </row>
        <row r="4104">
          <cell r="S4104">
            <v>3322</v>
          </cell>
          <cell r="T4104">
            <v>2824</v>
          </cell>
          <cell r="U4104">
            <v>2400</v>
          </cell>
        </row>
        <row r="4105">
          <cell r="B4105">
            <v>330611006</v>
          </cell>
          <cell r="C4105" t="str">
            <v>颈外进路咽旁间隙肿物摘除术</v>
          </cell>
        </row>
        <row r="4105">
          <cell r="F4105" t="str">
            <v>次</v>
          </cell>
        </row>
        <row r="4105">
          <cell r="I4105" t="str">
            <v>三级1969 二级1674 一级1423</v>
          </cell>
        </row>
        <row r="4105">
          <cell r="K4105">
            <v>1969</v>
          </cell>
          <cell r="L4105">
            <v>1674</v>
          </cell>
          <cell r="M4105">
            <v>1423</v>
          </cell>
        </row>
        <row r="4105">
          <cell r="S4105">
            <v>1969</v>
          </cell>
          <cell r="T4105">
            <v>1674</v>
          </cell>
          <cell r="U4105">
            <v>1423</v>
          </cell>
        </row>
        <row r="4106">
          <cell r="B4106">
            <v>330611007</v>
          </cell>
          <cell r="C4106" t="str">
            <v>颈侧径路咽食管肿瘤切除术</v>
          </cell>
        </row>
        <row r="4106">
          <cell r="F4106" t="str">
            <v>次</v>
          </cell>
        </row>
        <row r="4106">
          <cell r="I4106" t="str">
            <v>三级2442 二级2076 一级1764</v>
          </cell>
        </row>
        <row r="4106">
          <cell r="K4106">
            <v>2442</v>
          </cell>
          <cell r="L4106">
            <v>2076</v>
          </cell>
          <cell r="M4106">
            <v>1764</v>
          </cell>
        </row>
        <row r="4106">
          <cell r="S4106">
            <v>2442</v>
          </cell>
          <cell r="T4106">
            <v>2076</v>
          </cell>
          <cell r="U4106">
            <v>1764</v>
          </cell>
        </row>
        <row r="4107">
          <cell r="B4107">
            <v>330611008</v>
          </cell>
          <cell r="C4107" t="str">
            <v>咽痿皮瓣修复术</v>
          </cell>
        </row>
        <row r="4107">
          <cell r="F4107" t="str">
            <v>次</v>
          </cell>
        </row>
        <row r="4107">
          <cell r="I4107" t="str">
            <v>三级1661 二级1412 一级1200</v>
          </cell>
        </row>
        <row r="4107">
          <cell r="K4107">
            <v>1661</v>
          </cell>
          <cell r="L4107">
            <v>1412</v>
          </cell>
          <cell r="M4107">
            <v>1200</v>
          </cell>
        </row>
        <row r="4107">
          <cell r="S4107">
            <v>1661</v>
          </cell>
          <cell r="T4107">
            <v>1412</v>
          </cell>
          <cell r="U4107">
            <v>1200</v>
          </cell>
        </row>
        <row r="4108">
          <cell r="B4108">
            <v>330611009</v>
          </cell>
          <cell r="C4108" t="str">
            <v>侧颅底切除术</v>
          </cell>
        </row>
        <row r="4108">
          <cell r="F4108" t="str">
            <v>次</v>
          </cell>
        </row>
        <row r="4108">
          <cell r="I4108" t="str">
            <v>三级3322 二级2824 一级2400</v>
          </cell>
        </row>
        <row r="4108">
          <cell r="K4108">
            <v>3322</v>
          </cell>
          <cell r="L4108">
            <v>2824</v>
          </cell>
          <cell r="M4108">
            <v>2400</v>
          </cell>
        </row>
        <row r="4108">
          <cell r="S4108">
            <v>3322</v>
          </cell>
          <cell r="T4108">
            <v>2824</v>
          </cell>
          <cell r="U4108">
            <v>2400</v>
          </cell>
        </row>
        <row r="4109">
          <cell r="B4109">
            <v>3307</v>
          </cell>
          <cell r="C4109" t="str">
            <v>7.呼吸系统手术</v>
          </cell>
        </row>
        <row r="4110">
          <cell r="B4110">
            <v>330701</v>
          </cell>
          <cell r="C4110" t="str">
            <v>喉及气管手术</v>
          </cell>
        </row>
        <row r="4110">
          <cell r="G4110" t="str">
            <v>纤维喉镜加收150元，电子镜加收150元</v>
          </cell>
        </row>
        <row r="4111">
          <cell r="B4111">
            <v>330701001</v>
          </cell>
          <cell r="C4111" t="str">
            <v>经直达喉镜喉肿物摘除术</v>
          </cell>
          <cell r="D4111" t="str">
            <v>包括活检术，咽喉异物取岀术，药物注射术</v>
          </cell>
        </row>
        <row r="4111">
          <cell r="F4111" t="str">
            <v>次</v>
          </cell>
        </row>
        <row r="4111">
          <cell r="I4111" t="str">
            <v>三级781 二级664 一级564</v>
          </cell>
        </row>
        <row r="4111">
          <cell r="K4111">
            <v>781</v>
          </cell>
          <cell r="L4111">
            <v>664</v>
          </cell>
          <cell r="M4111">
            <v>564</v>
          </cell>
        </row>
        <row r="4111">
          <cell r="S4111">
            <v>781</v>
          </cell>
          <cell r="T4111">
            <v>664</v>
          </cell>
          <cell r="U4111">
            <v>564</v>
          </cell>
        </row>
        <row r="4112">
          <cell r="B4112">
            <v>330701002</v>
          </cell>
          <cell r="C4112" t="str">
            <v>颈侧切开喉部肿瘤切除术</v>
          </cell>
        </row>
        <row r="4112">
          <cell r="F4112" t="str">
            <v>次</v>
          </cell>
        </row>
        <row r="4112">
          <cell r="I4112" t="str">
            <v>三级1661 二级1412 一级1200</v>
          </cell>
        </row>
        <row r="4112">
          <cell r="K4112">
            <v>1661</v>
          </cell>
          <cell r="L4112">
            <v>1412</v>
          </cell>
          <cell r="M4112">
            <v>1200</v>
          </cell>
        </row>
        <row r="4112">
          <cell r="S4112">
            <v>1661</v>
          </cell>
          <cell r="T4112">
            <v>1412</v>
          </cell>
          <cell r="U4112">
            <v>1200</v>
          </cell>
        </row>
        <row r="4113">
          <cell r="B4113">
            <v>330701003</v>
          </cell>
          <cell r="C4113" t="str">
            <v>环甲膜穿刺术</v>
          </cell>
          <cell r="D4113" t="str">
            <v>含环甲膜置管和注药</v>
          </cell>
        </row>
        <row r="4113">
          <cell r="F4113" t="str">
            <v>次</v>
          </cell>
        </row>
        <row r="4113">
          <cell r="I4113">
            <v>33</v>
          </cell>
        </row>
        <row r="4113">
          <cell r="K4113">
            <v>33</v>
          </cell>
        </row>
        <row r="4113">
          <cell r="S4113">
            <v>33</v>
          </cell>
          <cell r="T4113">
            <v>33</v>
          </cell>
          <cell r="U4113">
            <v>33</v>
          </cell>
        </row>
        <row r="4114">
          <cell r="B4114">
            <v>330701004</v>
          </cell>
          <cell r="C4114" t="str">
            <v>环甲膜切开术</v>
          </cell>
        </row>
        <row r="4114">
          <cell r="F4114" t="str">
            <v>次</v>
          </cell>
        </row>
        <row r="4114">
          <cell r="I4114" t="str">
            <v>三级550 二级468 一级397</v>
          </cell>
        </row>
        <row r="4114">
          <cell r="K4114">
            <v>550</v>
          </cell>
          <cell r="L4114">
            <v>468</v>
          </cell>
          <cell r="M4114">
            <v>397</v>
          </cell>
        </row>
        <row r="4114">
          <cell r="S4114">
            <v>550</v>
          </cell>
          <cell r="T4114">
            <v>468</v>
          </cell>
          <cell r="U4114">
            <v>397</v>
          </cell>
        </row>
        <row r="4115">
          <cell r="B4115">
            <v>330701005</v>
          </cell>
          <cell r="C4115" t="str">
            <v>气管切开术</v>
          </cell>
        </row>
        <row r="4115">
          <cell r="E4115" t="str">
            <v>经皮气管切开装置</v>
          </cell>
          <cell r="F4115" t="str">
            <v>次</v>
          </cell>
        </row>
        <row r="4115">
          <cell r="I4115" t="str">
            <v>三级638 二级542 一级434</v>
          </cell>
        </row>
        <row r="4115">
          <cell r="K4115">
            <v>638</v>
          </cell>
          <cell r="L4115">
            <v>542</v>
          </cell>
          <cell r="M4115">
            <v>434</v>
          </cell>
        </row>
        <row r="4115">
          <cell r="S4115">
            <v>638</v>
          </cell>
          <cell r="T4115">
            <v>542</v>
          </cell>
          <cell r="U4115">
            <v>434</v>
          </cell>
        </row>
        <row r="4116">
          <cell r="B4116">
            <v>330701006</v>
          </cell>
          <cell r="C4116" t="str">
            <v>喉全切除术</v>
          </cell>
        </row>
        <row r="4116">
          <cell r="F4116" t="str">
            <v>次</v>
          </cell>
        </row>
        <row r="4116">
          <cell r="I4116" t="str">
            <v>三级2265 二级1925 一级1636</v>
          </cell>
        </row>
        <row r="4116">
          <cell r="K4116">
            <v>2265</v>
          </cell>
          <cell r="L4116">
            <v>1925</v>
          </cell>
          <cell r="M4116">
            <v>1636</v>
          </cell>
        </row>
        <row r="4116">
          <cell r="S4116">
            <v>2265</v>
          </cell>
          <cell r="T4116">
            <v>1925</v>
          </cell>
          <cell r="U4116">
            <v>1636</v>
          </cell>
        </row>
        <row r="4117">
          <cell r="B4117">
            <v>330701007</v>
          </cell>
          <cell r="C4117" t="str">
            <v>喉全切除术后发音管安装术</v>
          </cell>
        </row>
        <row r="4117">
          <cell r="F4117" t="str">
            <v>次</v>
          </cell>
        </row>
        <row r="4117">
          <cell r="I4117" t="str">
            <v>三级1441 二级1225 一级1041</v>
          </cell>
        </row>
        <row r="4117">
          <cell r="K4117">
            <v>1441</v>
          </cell>
          <cell r="L4117">
            <v>1225</v>
          </cell>
          <cell r="M4117">
            <v>1041</v>
          </cell>
        </row>
        <row r="4117">
          <cell r="S4117">
            <v>1441</v>
          </cell>
          <cell r="T4117">
            <v>1225</v>
          </cell>
          <cell r="U4117">
            <v>1041</v>
          </cell>
        </row>
        <row r="4118">
          <cell r="B4118">
            <v>330701008</v>
          </cell>
          <cell r="C4118" t="str">
            <v>喉功能重建术</v>
          </cell>
          <cell r="D4118" t="str">
            <v>含肌肉、会厌、舌骨瓣、咽下缩肌等局部修复手段</v>
          </cell>
        </row>
        <row r="4118">
          <cell r="F4118" t="str">
            <v>次</v>
          </cell>
        </row>
        <row r="4118">
          <cell r="I4118" t="str">
            <v>三级2409 二级2048 一级1741</v>
          </cell>
        </row>
        <row r="4118">
          <cell r="K4118">
            <v>2409</v>
          </cell>
          <cell r="L4118">
            <v>2048</v>
          </cell>
          <cell r="M4118">
            <v>1741</v>
          </cell>
        </row>
        <row r="4118">
          <cell r="S4118">
            <v>2409</v>
          </cell>
          <cell r="T4118">
            <v>2048</v>
          </cell>
          <cell r="U4118">
            <v>1741</v>
          </cell>
        </row>
        <row r="4119">
          <cell r="B4119">
            <v>330701009</v>
          </cell>
          <cell r="C4119" t="str">
            <v>全喉切除咽气管吻合术</v>
          </cell>
        </row>
        <row r="4119">
          <cell r="F4119" t="str">
            <v>次</v>
          </cell>
        </row>
        <row r="4119">
          <cell r="I4119" t="str">
            <v>三级2409 二级2048 一级1741</v>
          </cell>
        </row>
        <row r="4119">
          <cell r="K4119">
            <v>2409</v>
          </cell>
          <cell r="L4119">
            <v>2048</v>
          </cell>
          <cell r="M4119">
            <v>1741</v>
          </cell>
        </row>
        <row r="4119">
          <cell r="S4119">
            <v>2409</v>
          </cell>
          <cell r="T4119">
            <v>2048</v>
          </cell>
          <cell r="U4119">
            <v>1741</v>
          </cell>
        </row>
        <row r="4120">
          <cell r="B4120">
            <v>330701010</v>
          </cell>
          <cell r="C4120" t="str">
            <v>喉次全切除术</v>
          </cell>
          <cell r="D4120" t="str">
            <v>含切除环舌、会厌固定术</v>
          </cell>
        </row>
        <row r="4120">
          <cell r="F4120" t="str">
            <v>次</v>
          </cell>
        </row>
        <row r="4120">
          <cell r="I4120" t="str">
            <v>三级2409 二级2048 一级1741</v>
          </cell>
        </row>
        <row r="4120">
          <cell r="K4120">
            <v>2409</v>
          </cell>
          <cell r="L4120">
            <v>2048</v>
          </cell>
          <cell r="M4120">
            <v>1741</v>
          </cell>
        </row>
        <row r="4120">
          <cell r="S4120">
            <v>2409</v>
          </cell>
          <cell r="T4120">
            <v>2048</v>
          </cell>
          <cell r="U4120">
            <v>1741</v>
          </cell>
        </row>
        <row r="4121">
          <cell r="B4121">
            <v>330701011</v>
          </cell>
          <cell r="C4121" t="str">
            <v>3/4喉切除术及喉功能重建术</v>
          </cell>
        </row>
        <row r="4121">
          <cell r="F4121" t="str">
            <v>次</v>
          </cell>
        </row>
        <row r="4121">
          <cell r="I4121" t="str">
            <v>三级2442 二级2076 一级1764</v>
          </cell>
        </row>
        <row r="4121">
          <cell r="K4121">
            <v>2442</v>
          </cell>
          <cell r="L4121">
            <v>2076</v>
          </cell>
          <cell r="M4121">
            <v>1764</v>
          </cell>
        </row>
        <row r="4121">
          <cell r="S4121">
            <v>2442</v>
          </cell>
          <cell r="T4121">
            <v>2076</v>
          </cell>
          <cell r="U4121">
            <v>1764</v>
          </cell>
        </row>
        <row r="4122">
          <cell r="B4122">
            <v>330701012</v>
          </cell>
          <cell r="C4122" t="str">
            <v>垂直半喉切除术及喉功能重建术</v>
          </cell>
        </row>
        <row r="4122">
          <cell r="F4122" t="str">
            <v>次</v>
          </cell>
        </row>
        <row r="4122">
          <cell r="I4122" t="str">
            <v>三级2189 二级1861 一级1582</v>
          </cell>
        </row>
        <row r="4122">
          <cell r="K4122">
            <v>2189</v>
          </cell>
          <cell r="L4122">
            <v>1861</v>
          </cell>
          <cell r="M4122">
            <v>1582</v>
          </cell>
        </row>
        <row r="4122">
          <cell r="S4122">
            <v>2189</v>
          </cell>
          <cell r="T4122">
            <v>1861</v>
          </cell>
          <cell r="U4122">
            <v>1582</v>
          </cell>
        </row>
        <row r="4123">
          <cell r="B4123">
            <v>330701013</v>
          </cell>
          <cell r="C4123" t="str">
            <v>垂直超半喉切除术及喉功能重建术</v>
          </cell>
        </row>
        <row r="4123">
          <cell r="F4123" t="str">
            <v>次</v>
          </cell>
        </row>
        <row r="4123">
          <cell r="I4123" t="str">
            <v>三级2933 二级2493 一级2119</v>
          </cell>
        </row>
        <row r="4123">
          <cell r="K4123">
            <v>2933</v>
          </cell>
          <cell r="L4123">
            <v>2493</v>
          </cell>
          <cell r="M4123">
            <v>2119</v>
          </cell>
        </row>
        <row r="4123">
          <cell r="S4123">
            <v>2933</v>
          </cell>
          <cell r="T4123">
            <v>2493</v>
          </cell>
          <cell r="U4123">
            <v>2119</v>
          </cell>
        </row>
        <row r="4124">
          <cell r="B4124">
            <v>330701014</v>
          </cell>
          <cell r="C4124" t="str">
            <v>声门上水平喉切除术</v>
          </cell>
        </row>
        <row r="4124">
          <cell r="F4124" t="str">
            <v>次</v>
          </cell>
        </row>
        <row r="4124">
          <cell r="I4124" t="str">
            <v>三级2933 二级2493 一级2119</v>
          </cell>
        </row>
        <row r="4124">
          <cell r="K4124">
            <v>2933</v>
          </cell>
          <cell r="L4124">
            <v>2493</v>
          </cell>
          <cell r="M4124">
            <v>2119</v>
          </cell>
        </row>
        <row r="4124">
          <cell r="S4124">
            <v>2933</v>
          </cell>
          <cell r="T4124">
            <v>2493</v>
          </cell>
          <cell r="U4124">
            <v>2119</v>
          </cell>
        </row>
        <row r="4125">
          <cell r="B4125">
            <v>330701015</v>
          </cell>
          <cell r="C4125" t="str">
            <v>梨状窝癌切除术</v>
          </cell>
        </row>
        <row r="4125">
          <cell r="F4125" t="str">
            <v>次</v>
          </cell>
        </row>
        <row r="4125">
          <cell r="I4125" t="str">
            <v>三级2409 二级2048 一级1741</v>
          </cell>
        </row>
        <row r="4125">
          <cell r="K4125">
            <v>2409</v>
          </cell>
          <cell r="L4125">
            <v>2048</v>
          </cell>
          <cell r="M4125">
            <v>1741</v>
          </cell>
        </row>
        <row r="4125">
          <cell r="S4125">
            <v>2409</v>
          </cell>
          <cell r="T4125">
            <v>2048</v>
          </cell>
          <cell r="U4125">
            <v>1741</v>
          </cell>
        </row>
        <row r="4126">
          <cell r="B4126">
            <v>330701016</v>
          </cell>
          <cell r="C4126" t="str">
            <v>全喉全下咽全食管切除+全胃上提修复术</v>
          </cell>
        </row>
        <row r="4126">
          <cell r="F4126" t="str">
            <v>次</v>
          </cell>
        </row>
        <row r="4126">
          <cell r="I4126" t="str">
            <v>三级5786 二级4918 一级4180</v>
          </cell>
        </row>
        <row r="4126">
          <cell r="K4126">
            <v>5786</v>
          </cell>
          <cell r="L4126">
            <v>4918</v>
          </cell>
          <cell r="M4126">
            <v>4180</v>
          </cell>
        </row>
        <row r="4126">
          <cell r="S4126">
            <v>5786</v>
          </cell>
          <cell r="T4126">
            <v>4918</v>
          </cell>
          <cell r="U4126">
            <v>4180</v>
          </cell>
        </row>
        <row r="4127">
          <cell r="B4127">
            <v>330701017</v>
          </cell>
          <cell r="C4127" t="str">
            <v>全喉全下咽切除皮瓣修复术</v>
          </cell>
          <cell r="D4127" t="str">
            <v>包括带蒂残喉气管瓣修复下咽术</v>
          </cell>
        </row>
        <row r="4127">
          <cell r="F4127" t="str">
            <v>次</v>
          </cell>
        </row>
        <row r="4127">
          <cell r="I4127" t="str">
            <v>三级3322 二级2824 一级2400</v>
          </cell>
        </row>
        <row r="4127">
          <cell r="K4127">
            <v>3322</v>
          </cell>
          <cell r="L4127">
            <v>2824</v>
          </cell>
          <cell r="M4127">
            <v>2400</v>
          </cell>
        </row>
        <row r="4127">
          <cell r="S4127">
            <v>3322</v>
          </cell>
          <cell r="T4127">
            <v>2824</v>
          </cell>
          <cell r="U4127">
            <v>2400</v>
          </cell>
        </row>
        <row r="4128">
          <cell r="B4128">
            <v>330701018</v>
          </cell>
          <cell r="C4128" t="str">
            <v>喉瘢痕狭窄扩张术</v>
          </cell>
        </row>
        <row r="4128">
          <cell r="F4128" t="str">
            <v>次</v>
          </cell>
        </row>
        <row r="4128">
          <cell r="I4128" t="str">
            <v>三级1661 二级1412 一级1200</v>
          </cell>
        </row>
        <row r="4128">
          <cell r="K4128">
            <v>1661</v>
          </cell>
          <cell r="L4128">
            <v>1412</v>
          </cell>
          <cell r="M4128">
            <v>1200</v>
          </cell>
        </row>
        <row r="4128">
          <cell r="S4128">
            <v>1661</v>
          </cell>
          <cell r="T4128">
            <v>1412</v>
          </cell>
          <cell r="U4128">
            <v>1200</v>
          </cell>
        </row>
        <row r="4129">
          <cell r="B4129">
            <v>330701019</v>
          </cell>
          <cell r="C4129" t="str">
            <v>喉狭窄经口扩张及喉模置入术</v>
          </cell>
        </row>
        <row r="4129">
          <cell r="F4129" t="str">
            <v>次</v>
          </cell>
        </row>
        <row r="4129">
          <cell r="I4129" t="str">
            <v>三级1111 二级944 一级803</v>
          </cell>
        </row>
        <row r="4129">
          <cell r="K4129">
            <v>1111</v>
          </cell>
          <cell r="L4129">
            <v>944</v>
          </cell>
          <cell r="M4129">
            <v>803</v>
          </cell>
        </row>
        <row r="4129">
          <cell r="S4129">
            <v>1111</v>
          </cell>
          <cell r="T4129">
            <v>944</v>
          </cell>
          <cell r="U4129">
            <v>803</v>
          </cell>
        </row>
        <row r="4130">
          <cell r="B4130">
            <v>330701020</v>
          </cell>
          <cell r="C4130" t="str">
            <v>喉狭窄成形及“T”型管置入术</v>
          </cell>
        </row>
        <row r="4130">
          <cell r="E4130" t="str">
            <v>植入材料</v>
          </cell>
          <cell r="F4130" t="str">
            <v>次</v>
          </cell>
        </row>
        <row r="4130">
          <cell r="I4130" t="str">
            <v>三级1859 二级1580 一级1343</v>
          </cell>
        </row>
        <row r="4130">
          <cell r="K4130">
            <v>1859</v>
          </cell>
          <cell r="L4130">
            <v>1580</v>
          </cell>
          <cell r="M4130">
            <v>1343</v>
          </cell>
        </row>
        <row r="4130">
          <cell r="S4130">
            <v>1859</v>
          </cell>
          <cell r="T4130">
            <v>1580</v>
          </cell>
          <cell r="U4130">
            <v>1343</v>
          </cell>
        </row>
        <row r="4131">
          <cell r="B4131">
            <v>330701021</v>
          </cell>
          <cell r="C4131" t="str">
            <v>喉部神经肌蒂移植术</v>
          </cell>
        </row>
        <row r="4131">
          <cell r="F4131" t="str">
            <v>次</v>
          </cell>
        </row>
        <row r="4131">
          <cell r="I4131" t="str">
            <v>三级1661 二级1412 一级1200</v>
          </cell>
        </row>
        <row r="4131">
          <cell r="K4131">
            <v>1661</v>
          </cell>
          <cell r="L4131">
            <v>1412</v>
          </cell>
          <cell r="M4131">
            <v>1200</v>
          </cell>
        </row>
        <row r="4131">
          <cell r="S4131">
            <v>1661</v>
          </cell>
          <cell r="T4131">
            <v>1412</v>
          </cell>
          <cell r="U4131">
            <v>1200</v>
          </cell>
        </row>
        <row r="4132">
          <cell r="B4132">
            <v>330701022</v>
          </cell>
          <cell r="C4132" t="str">
            <v>喉良性肿瘤切除术</v>
          </cell>
          <cell r="D4132" t="str">
            <v>包括咽肿瘤</v>
          </cell>
        </row>
        <row r="4132">
          <cell r="F4132" t="str">
            <v>次</v>
          </cell>
        </row>
        <row r="4132">
          <cell r="I4132" t="str">
            <v>三级1551 二级1318 一级1121</v>
          </cell>
        </row>
        <row r="4132">
          <cell r="K4132">
            <v>1551</v>
          </cell>
          <cell r="L4132">
            <v>1318</v>
          </cell>
          <cell r="M4132">
            <v>1121</v>
          </cell>
        </row>
        <row r="4132">
          <cell r="S4132">
            <v>1551</v>
          </cell>
          <cell r="T4132">
            <v>1318</v>
          </cell>
          <cell r="U4132">
            <v>1121</v>
          </cell>
        </row>
        <row r="4133">
          <cell r="B4133">
            <v>330701023</v>
          </cell>
          <cell r="C4133" t="str">
            <v>喉裂开声带切除术</v>
          </cell>
        </row>
        <row r="4133">
          <cell r="F4133" t="str">
            <v>次</v>
          </cell>
        </row>
        <row r="4133">
          <cell r="I4133" t="str">
            <v>三级1441 二级1225 一级1041</v>
          </cell>
        </row>
        <row r="4133">
          <cell r="K4133">
            <v>1441</v>
          </cell>
          <cell r="L4133">
            <v>1225</v>
          </cell>
          <cell r="M4133">
            <v>1041</v>
          </cell>
        </row>
        <row r="4133">
          <cell r="S4133">
            <v>1441</v>
          </cell>
          <cell r="T4133">
            <v>1225</v>
          </cell>
          <cell r="U4133">
            <v>1041</v>
          </cell>
        </row>
        <row r="4134">
          <cell r="B4134">
            <v>330701024</v>
          </cell>
          <cell r="C4134" t="str">
            <v>喉裂开肿瘤切除术</v>
          </cell>
        </row>
        <row r="4134">
          <cell r="F4134" t="str">
            <v>次</v>
          </cell>
        </row>
        <row r="4134">
          <cell r="I4134" t="str">
            <v>三级1441 二级1225 一级1041</v>
          </cell>
        </row>
        <row r="4134">
          <cell r="K4134">
            <v>1441</v>
          </cell>
          <cell r="L4134">
            <v>1225</v>
          </cell>
          <cell r="M4134">
            <v>1041</v>
          </cell>
        </row>
        <row r="4134">
          <cell r="S4134">
            <v>1441</v>
          </cell>
          <cell r="T4134">
            <v>1225</v>
          </cell>
          <cell r="U4134">
            <v>1041</v>
          </cell>
        </row>
        <row r="4135">
          <cell r="B4135">
            <v>330701025</v>
          </cell>
          <cell r="C4135" t="str">
            <v>经支撑喉镜激光声带肿物切除术</v>
          </cell>
          <cell r="D4135" t="str">
            <v>包括喉瘢痕切除术</v>
          </cell>
        </row>
        <row r="4135">
          <cell r="F4135" t="str">
            <v>次</v>
          </cell>
        </row>
        <row r="4135">
          <cell r="I4135" t="str">
            <v>三级1551 二级1318 一级1121</v>
          </cell>
        </row>
        <row r="4135">
          <cell r="K4135">
            <v>1551</v>
          </cell>
          <cell r="L4135">
            <v>1318</v>
          </cell>
          <cell r="M4135">
            <v>1121</v>
          </cell>
        </row>
        <row r="4135">
          <cell r="S4135">
            <v>1551</v>
          </cell>
          <cell r="T4135">
            <v>1318</v>
          </cell>
          <cell r="U4135">
            <v>1121</v>
          </cell>
        </row>
        <row r="4136">
          <cell r="B4136">
            <v>330701026</v>
          </cell>
          <cell r="C4136" t="str">
            <v>经颈侧杓状软骨切除声带外移术</v>
          </cell>
        </row>
        <row r="4136">
          <cell r="F4136" t="str">
            <v>次</v>
          </cell>
        </row>
        <row r="4136">
          <cell r="I4136" t="str">
            <v>三级1661 二级1412 一级1200</v>
          </cell>
        </row>
        <row r="4136">
          <cell r="K4136">
            <v>1661</v>
          </cell>
          <cell r="L4136">
            <v>1412</v>
          </cell>
          <cell r="M4136">
            <v>1200</v>
          </cell>
        </row>
        <row r="4136">
          <cell r="S4136">
            <v>1661</v>
          </cell>
          <cell r="T4136">
            <v>1412</v>
          </cell>
          <cell r="U4136">
            <v>1200</v>
          </cell>
        </row>
        <row r="4137">
          <cell r="B4137">
            <v>330701027</v>
          </cell>
          <cell r="C4137" t="str">
            <v>喉气管裂开瘢痕切除喉模置入术</v>
          </cell>
        </row>
        <row r="4137">
          <cell r="F4137" t="str">
            <v>次</v>
          </cell>
        </row>
        <row r="4137">
          <cell r="I4137" t="str">
            <v>三级1661 二级1412 一级1200</v>
          </cell>
        </row>
        <row r="4137">
          <cell r="K4137">
            <v>1661</v>
          </cell>
          <cell r="L4137">
            <v>1412</v>
          </cell>
          <cell r="M4137">
            <v>1200</v>
          </cell>
        </row>
        <row r="4137">
          <cell r="S4137">
            <v>1661</v>
          </cell>
          <cell r="T4137">
            <v>1412</v>
          </cell>
          <cell r="U4137">
            <v>1200</v>
          </cell>
        </row>
        <row r="4138">
          <cell r="B4138">
            <v>330701028</v>
          </cell>
          <cell r="C4138" t="str">
            <v>喉气管外伤缝合成形术</v>
          </cell>
        </row>
        <row r="4138">
          <cell r="F4138" t="str">
            <v>次</v>
          </cell>
        </row>
        <row r="4138">
          <cell r="I4138" t="str">
            <v>三级968 二级823 一级699</v>
          </cell>
        </row>
        <row r="4138">
          <cell r="K4138">
            <v>968</v>
          </cell>
          <cell r="L4138">
            <v>823</v>
          </cell>
          <cell r="M4138">
            <v>699</v>
          </cell>
        </row>
        <row r="4138">
          <cell r="S4138">
            <v>968</v>
          </cell>
          <cell r="T4138">
            <v>823</v>
          </cell>
          <cell r="U4138">
            <v>699</v>
          </cell>
        </row>
        <row r="4139">
          <cell r="B4139">
            <v>330701029</v>
          </cell>
          <cell r="C4139" t="str">
            <v>喉气管狭窄支架成形术</v>
          </cell>
          <cell r="D4139" t="str">
            <v>不含其他部分取材</v>
          </cell>
          <cell r="E4139" t="str">
            <v>支架</v>
          </cell>
          <cell r="F4139" t="str">
            <v>次</v>
          </cell>
        </row>
        <row r="4139">
          <cell r="I4139" t="str">
            <v>三级1331 二级1131 一级962</v>
          </cell>
        </row>
        <row r="4139">
          <cell r="K4139">
            <v>1331</v>
          </cell>
          <cell r="L4139">
            <v>1131</v>
          </cell>
          <cell r="M4139">
            <v>962</v>
          </cell>
        </row>
        <row r="4139">
          <cell r="S4139">
            <v>1331</v>
          </cell>
          <cell r="T4139">
            <v>1131</v>
          </cell>
          <cell r="U4139">
            <v>962</v>
          </cell>
        </row>
        <row r="4140">
          <cell r="B4140">
            <v>330701030</v>
          </cell>
          <cell r="C4140" t="str">
            <v>声带内移术</v>
          </cell>
        </row>
        <row r="4140">
          <cell r="F4140" t="str">
            <v>次</v>
          </cell>
        </row>
        <row r="4140">
          <cell r="I4140" t="str">
            <v>三级1111 二级944 一级803</v>
          </cell>
        </row>
        <row r="4140">
          <cell r="K4140">
            <v>1111</v>
          </cell>
          <cell r="L4140">
            <v>944</v>
          </cell>
          <cell r="M4140">
            <v>803</v>
          </cell>
        </row>
        <row r="4140">
          <cell r="S4140">
            <v>1111</v>
          </cell>
          <cell r="T4140">
            <v>944</v>
          </cell>
          <cell r="U4140">
            <v>803</v>
          </cell>
        </row>
        <row r="4141">
          <cell r="B4141">
            <v>330701031</v>
          </cell>
          <cell r="C4141" t="str">
            <v>甲状软骨成形术</v>
          </cell>
        </row>
        <row r="4141">
          <cell r="F4141" t="str">
            <v>次</v>
          </cell>
        </row>
        <row r="4141">
          <cell r="I4141" t="str">
            <v>三级1111 二级944 一级803</v>
          </cell>
        </row>
        <row r="4141">
          <cell r="K4141">
            <v>1111</v>
          </cell>
          <cell r="L4141">
            <v>944</v>
          </cell>
          <cell r="M4141">
            <v>803</v>
          </cell>
        </row>
        <row r="4141">
          <cell r="S4141">
            <v>1111</v>
          </cell>
          <cell r="T4141">
            <v>944</v>
          </cell>
          <cell r="U4141">
            <v>803</v>
          </cell>
        </row>
        <row r="4142">
          <cell r="B4142">
            <v>330701032</v>
          </cell>
          <cell r="C4142" t="str">
            <v>环杓关节间接拨动术</v>
          </cell>
        </row>
        <row r="4142">
          <cell r="F4142" t="str">
            <v>次</v>
          </cell>
        </row>
        <row r="4142">
          <cell r="I4142" t="str">
            <v>三级891 二级757 一级644</v>
          </cell>
        </row>
        <row r="4142">
          <cell r="K4142">
            <v>891</v>
          </cell>
          <cell r="L4142">
            <v>757</v>
          </cell>
          <cell r="M4142">
            <v>644</v>
          </cell>
        </row>
        <row r="4142">
          <cell r="S4142">
            <v>891</v>
          </cell>
          <cell r="T4142">
            <v>757</v>
          </cell>
          <cell r="U4142">
            <v>644</v>
          </cell>
        </row>
        <row r="4143">
          <cell r="B4143">
            <v>330701033</v>
          </cell>
          <cell r="C4143" t="str">
            <v>环杓关节直接拨动术</v>
          </cell>
        </row>
        <row r="4143">
          <cell r="F4143" t="str">
            <v>次</v>
          </cell>
        </row>
        <row r="4143">
          <cell r="I4143" t="str">
            <v>三级891 二级757 一级644</v>
          </cell>
        </row>
        <row r="4143">
          <cell r="K4143">
            <v>891</v>
          </cell>
          <cell r="L4143">
            <v>757</v>
          </cell>
          <cell r="M4143">
            <v>644</v>
          </cell>
        </row>
        <row r="4143">
          <cell r="S4143">
            <v>891</v>
          </cell>
          <cell r="T4143">
            <v>757</v>
          </cell>
          <cell r="U4143">
            <v>644</v>
          </cell>
        </row>
        <row r="4144">
          <cell r="B4144">
            <v>330701034</v>
          </cell>
          <cell r="C4144" t="str">
            <v>环甲间距缩短术</v>
          </cell>
        </row>
        <row r="4144">
          <cell r="F4144" t="str">
            <v>次</v>
          </cell>
        </row>
        <row r="4144">
          <cell r="I4144" t="str">
            <v>三级891 二级757 一级644</v>
          </cell>
        </row>
        <row r="4144">
          <cell r="K4144">
            <v>891</v>
          </cell>
          <cell r="L4144">
            <v>757</v>
          </cell>
          <cell r="M4144">
            <v>644</v>
          </cell>
        </row>
        <row r="4144">
          <cell r="S4144">
            <v>891</v>
          </cell>
          <cell r="T4144">
            <v>757</v>
          </cell>
          <cell r="U4144">
            <v>644</v>
          </cell>
        </row>
        <row r="4145">
          <cell r="B4145">
            <v>330701035</v>
          </cell>
          <cell r="C4145" t="str">
            <v>环杓关节复位术</v>
          </cell>
        </row>
        <row r="4145">
          <cell r="F4145" t="str">
            <v>次</v>
          </cell>
        </row>
        <row r="4145">
          <cell r="I4145" t="str">
            <v>三级891 二级757 一级644</v>
          </cell>
        </row>
        <row r="4145">
          <cell r="K4145">
            <v>891</v>
          </cell>
          <cell r="L4145">
            <v>757</v>
          </cell>
          <cell r="M4145">
            <v>644</v>
          </cell>
        </row>
        <row r="4145">
          <cell r="S4145">
            <v>891</v>
          </cell>
          <cell r="T4145">
            <v>757</v>
          </cell>
          <cell r="U4145">
            <v>644</v>
          </cell>
        </row>
        <row r="4146">
          <cell r="B4146">
            <v>330701036</v>
          </cell>
          <cell r="C4146" t="str">
            <v>会厌脓肿切开引流术</v>
          </cell>
        </row>
        <row r="4146">
          <cell r="F4146" t="str">
            <v>次</v>
          </cell>
        </row>
        <row r="4146">
          <cell r="I4146" t="str">
            <v>三级968 二级823 一级699</v>
          </cell>
        </row>
        <row r="4146">
          <cell r="K4146">
            <v>968</v>
          </cell>
          <cell r="L4146">
            <v>823</v>
          </cell>
          <cell r="M4146">
            <v>699</v>
          </cell>
        </row>
        <row r="4146">
          <cell r="S4146">
            <v>968</v>
          </cell>
          <cell r="T4146">
            <v>823</v>
          </cell>
          <cell r="U4146">
            <v>699</v>
          </cell>
        </row>
        <row r="4147">
          <cell r="B4147">
            <v>330701037</v>
          </cell>
          <cell r="C4147" t="str">
            <v>经颈进路会厌肿物切除术</v>
          </cell>
        </row>
        <row r="4147">
          <cell r="F4147" t="str">
            <v>次</v>
          </cell>
        </row>
        <row r="4147">
          <cell r="I4147" t="str">
            <v>三级1001 二级851 一级723</v>
          </cell>
        </row>
        <row r="4147">
          <cell r="K4147">
            <v>1001</v>
          </cell>
          <cell r="L4147">
            <v>851</v>
          </cell>
          <cell r="M4147">
            <v>723</v>
          </cell>
        </row>
        <row r="4147">
          <cell r="S4147">
            <v>1001</v>
          </cell>
          <cell r="T4147">
            <v>851</v>
          </cell>
          <cell r="U4147">
            <v>723</v>
          </cell>
        </row>
        <row r="4148">
          <cell r="B4148">
            <v>330701038</v>
          </cell>
          <cell r="C4148" t="str">
            <v>会厌良性肿瘤切除术</v>
          </cell>
          <cell r="D4148" t="str">
            <v>含囊肿</v>
          </cell>
        </row>
        <row r="4148">
          <cell r="F4148" t="str">
            <v>次</v>
          </cell>
        </row>
        <row r="4148">
          <cell r="I4148" t="str">
            <v>三级1001 二级851 一级723</v>
          </cell>
        </row>
        <row r="4148">
          <cell r="K4148">
            <v>1001</v>
          </cell>
          <cell r="L4148">
            <v>851</v>
          </cell>
          <cell r="M4148">
            <v>723</v>
          </cell>
        </row>
        <row r="4148">
          <cell r="S4148">
            <v>1001</v>
          </cell>
          <cell r="T4148">
            <v>851</v>
          </cell>
          <cell r="U4148">
            <v>723</v>
          </cell>
        </row>
        <row r="4149">
          <cell r="B4149">
            <v>330701039</v>
          </cell>
          <cell r="C4149" t="str">
            <v>气管支气管损伤修补术</v>
          </cell>
        </row>
        <row r="4149">
          <cell r="F4149" t="str">
            <v>次</v>
          </cell>
        </row>
        <row r="4149">
          <cell r="I4149" t="str">
            <v>三级1661 二级1412 一级1200</v>
          </cell>
        </row>
        <row r="4149">
          <cell r="K4149">
            <v>1661</v>
          </cell>
          <cell r="L4149">
            <v>1412</v>
          </cell>
          <cell r="M4149">
            <v>1200</v>
          </cell>
        </row>
        <row r="4149">
          <cell r="S4149">
            <v>1661</v>
          </cell>
          <cell r="T4149">
            <v>1412</v>
          </cell>
          <cell r="U4149">
            <v>1200</v>
          </cell>
        </row>
        <row r="4150">
          <cell r="B4150">
            <v>330701040</v>
          </cell>
          <cell r="C4150" t="str">
            <v>气管痿修复术</v>
          </cell>
          <cell r="D4150" t="str">
            <v>含直接修补或其他组织材料修补；不含气管切开</v>
          </cell>
          <cell r="E4150" t="str">
            <v>特殊修补材料或缝线</v>
          </cell>
          <cell r="F4150" t="str">
            <v>次</v>
          </cell>
        </row>
        <row r="4150">
          <cell r="I4150" t="str">
            <v>三级2040 二级1734 一级1474</v>
          </cell>
        </row>
        <row r="4150">
          <cell r="K4150">
            <v>2040</v>
          </cell>
          <cell r="L4150">
            <v>1734</v>
          </cell>
          <cell r="M4150">
            <v>1474</v>
          </cell>
        </row>
        <row r="4150">
          <cell r="S4150">
            <v>2040</v>
          </cell>
          <cell r="T4150">
            <v>1734</v>
          </cell>
          <cell r="U4150">
            <v>1474</v>
          </cell>
        </row>
        <row r="4151">
          <cell r="B4151">
            <v>330701041</v>
          </cell>
          <cell r="C4151" t="str">
            <v>气管内肿瘤切除术</v>
          </cell>
          <cell r="D4151" t="str">
            <v>包括开胸气管部分切除成形，气管环状袖状切除再吻合术</v>
          </cell>
        </row>
        <row r="4151">
          <cell r="F4151" t="str">
            <v>次</v>
          </cell>
        </row>
        <row r="4151">
          <cell r="I4151" t="str">
            <v>三级2860 二级2431 一级2066</v>
          </cell>
        </row>
        <row r="4151">
          <cell r="K4151">
            <v>2860</v>
          </cell>
          <cell r="L4151">
            <v>2431</v>
          </cell>
          <cell r="M4151">
            <v>2066</v>
          </cell>
        </row>
        <row r="4151">
          <cell r="S4151">
            <v>2860</v>
          </cell>
          <cell r="T4151">
            <v>2431</v>
          </cell>
          <cell r="U4151">
            <v>2066</v>
          </cell>
        </row>
        <row r="4152">
          <cell r="B4152">
            <v>330701042</v>
          </cell>
          <cell r="C4152" t="str">
            <v>气管成形术</v>
          </cell>
          <cell r="D4152" t="str">
            <v>包括气管隆凸成形术</v>
          </cell>
        </row>
        <row r="4152">
          <cell r="F4152" t="str">
            <v>次</v>
          </cell>
        </row>
        <row r="4152">
          <cell r="I4152" t="str">
            <v>三级3080 二级2618 一级2225</v>
          </cell>
        </row>
        <row r="4152">
          <cell r="K4152">
            <v>3080</v>
          </cell>
          <cell r="L4152">
            <v>2618</v>
          </cell>
          <cell r="M4152">
            <v>2225</v>
          </cell>
        </row>
        <row r="4152">
          <cell r="S4152">
            <v>3080</v>
          </cell>
          <cell r="T4152">
            <v>2618</v>
          </cell>
          <cell r="U4152">
            <v>2225</v>
          </cell>
        </row>
        <row r="4153">
          <cell r="B4153">
            <v>330701043</v>
          </cell>
          <cell r="C4153" t="str">
            <v>颈段气管食管痿修补术</v>
          </cell>
        </row>
        <row r="4153">
          <cell r="F4153" t="str">
            <v>次</v>
          </cell>
        </row>
        <row r="4153">
          <cell r="I4153" t="str">
            <v>三级2079 二级1767 一级1502</v>
          </cell>
        </row>
        <row r="4153">
          <cell r="K4153">
            <v>2079</v>
          </cell>
          <cell r="L4153">
            <v>1767</v>
          </cell>
          <cell r="M4153">
            <v>1502</v>
          </cell>
        </row>
        <row r="4153">
          <cell r="S4153">
            <v>2079</v>
          </cell>
          <cell r="T4153">
            <v>1767</v>
          </cell>
          <cell r="U4153">
            <v>1502</v>
          </cell>
        </row>
        <row r="4154">
          <cell r="B4154">
            <v>330701044</v>
          </cell>
          <cell r="C4154" t="str">
            <v>颈部囊状水瘤切除术</v>
          </cell>
        </row>
        <row r="4154">
          <cell r="F4154" t="str">
            <v>次</v>
          </cell>
        </row>
        <row r="4154">
          <cell r="I4154" t="str">
            <v>三级2079 二级1767 一级1502</v>
          </cell>
        </row>
        <row r="4154">
          <cell r="K4154">
            <v>2079</v>
          </cell>
          <cell r="L4154">
            <v>1767</v>
          </cell>
          <cell r="M4154">
            <v>1502</v>
          </cell>
        </row>
        <row r="4154">
          <cell r="S4154">
            <v>2079</v>
          </cell>
          <cell r="T4154">
            <v>1767</v>
          </cell>
          <cell r="U4154">
            <v>1502</v>
          </cell>
        </row>
        <row r="4155">
          <cell r="B4155">
            <v>330701045</v>
          </cell>
          <cell r="C4155" t="str">
            <v>颈部气管造口再造术</v>
          </cell>
        </row>
        <row r="4155">
          <cell r="F4155" t="str">
            <v>次</v>
          </cell>
        </row>
        <row r="4155">
          <cell r="I4155" t="str">
            <v>三级1661 二级1412 一级1200</v>
          </cell>
        </row>
        <row r="4155">
          <cell r="K4155">
            <v>1661</v>
          </cell>
          <cell r="L4155">
            <v>1412</v>
          </cell>
          <cell r="M4155">
            <v>1200</v>
          </cell>
        </row>
        <row r="4155">
          <cell r="S4155">
            <v>1661</v>
          </cell>
          <cell r="T4155">
            <v>1412</v>
          </cell>
          <cell r="U4155">
            <v>1200</v>
          </cell>
        </row>
        <row r="4156">
          <cell r="B4156">
            <v>330701046</v>
          </cell>
          <cell r="C4156" t="str">
            <v>CO2激光喉狭窄整复术</v>
          </cell>
        </row>
        <row r="4156">
          <cell r="F4156" t="str">
            <v>次</v>
          </cell>
        </row>
        <row r="4156">
          <cell r="I4156" t="str">
            <v>三级2640 二级2244 一级1795</v>
          </cell>
        </row>
        <row r="4156">
          <cell r="K4156">
            <v>2640</v>
          </cell>
          <cell r="L4156">
            <v>2244</v>
          </cell>
          <cell r="M4156">
            <v>1795</v>
          </cell>
        </row>
        <row r="4156">
          <cell r="S4156">
            <v>2640</v>
          </cell>
          <cell r="T4156">
            <v>2244</v>
          </cell>
          <cell r="U4156">
            <v>1795</v>
          </cell>
        </row>
        <row r="4157">
          <cell r="B4157">
            <v>330701047</v>
          </cell>
          <cell r="C4157" t="str">
            <v>CO2激光喉肿瘤切除术</v>
          </cell>
        </row>
        <row r="4157">
          <cell r="F4157" t="str">
            <v>次</v>
          </cell>
        </row>
        <row r="4157">
          <cell r="I4157" t="str">
            <v>三级2640 二级2244 一级1795</v>
          </cell>
        </row>
        <row r="4157">
          <cell r="K4157">
            <v>2640</v>
          </cell>
          <cell r="L4157">
            <v>2244</v>
          </cell>
          <cell r="M4157">
            <v>1795</v>
          </cell>
        </row>
        <row r="4157">
          <cell r="S4157">
            <v>2640</v>
          </cell>
          <cell r="T4157">
            <v>2244</v>
          </cell>
          <cell r="U4157">
            <v>1795</v>
          </cell>
        </row>
        <row r="4158">
          <cell r="B4158">
            <v>330701048</v>
          </cell>
          <cell r="C4158" t="str">
            <v>颈深间隙感染切开引流术</v>
          </cell>
          <cell r="D4158" t="str">
            <v>麻醉，颈部皮肤切口，打开胸锁乳突肌深面。根据术前影像，需要时打开颈动脉鞘，或进入颈动脉鞘深面或甲状腺深面、纵隔上间隙，行脓肿引流并充分冲洗术腔，放置引流管。</v>
          </cell>
        </row>
        <row r="4158">
          <cell r="F4158" t="str">
            <v>次</v>
          </cell>
        </row>
        <row r="4158">
          <cell r="I4158" t="str">
            <v>自主定价</v>
          </cell>
        </row>
        <row r="4158">
          <cell r="K4158" t="str">
            <v>自主定价</v>
          </cell>
        </row>
        <row r="4158">
          <cell r="S4158" t="str">
            <v>自主定价</v>
          </cell>
          <cell r="T4158" t="str">
            <v>自主定价</v>
          </cell>
          <cell r="U4158" t="str">
            <v>自主定价</v>
          </cell>
        </row>
        <row r="4159">
          <cell r="B4159">
            <v>330702</v>
          </cell>
          <cell r="C4159" t="str">
            <v>肺和支气管手术</v>
          </cell>
        </row>
        <row r="4159">
          <cell r="G4159" t="str">
            <v>双侧手术加收50%</v>
          </cell>
        </row>
        <row r="4160">
          <cell r="B4160">
            <v>330702001</v>
          </cell>
          <cell r="C4160" t="str">
            <v>肺内异物摘除术</v>
          </cell>
        </row>
        <row r="4160">
          <cell r="F4160" t="str">
            <v>次</v>
          </cell>
        </row>
        <row r="4160">
          <cell r="I4160" t="str">
            <v>三级2079 二级1767 一级1502</v>
          </cell>
        </row>
        <row r="4160">
          <cell r="K4160">
            <v>2079</v>
          </cell>
          <cell r="L4160">
            <v>1767</v>
          </cell>
          <cell r="M4160">
            <v>1502</v>
          </cell>
        </row>
        <row r="4160">
          <cell r="S4160">
            <v>2079</v>
          </cell>
          <cell r="T4160">
            <v>1767</v>
          </cell>
          <cell r="U4160">
            <v>1502</v>
          </cell>
        </row>
        <row r="4161">
          <cell r="B4161">
            <v>330702002</v>
          </cell>
          <cell r="C4161" t="str">
            <v>肺癌根治术</v>
          </cell>
          <cell r="D4161" t="str">
            <v>含淋巴结清扫</v>
          </cell>
        </row>
        <row r="4161">
          <cell r="F4161" t="str">
            <v>次</v>
          </cell>
        </row>
        <row r="4161">
          <cell r="I4161" t="str">
            <v>三级3800 二级3400 一级2890</v>
          </cell>
        </row>
        <row r="4161">
          <cell r="K4161">
            <v>3800</v>
          </cell>
          <cell r="L4161">
            <v>3400</v>
          </cell>
          <cell r="M4161">
            <v>2890</v>
          </cell>
        </row>
        <row r="4161">
          <cell r="S4161">
            <v>3800</v>
          </cell>
          <cell r="T4161">
            <v>3400</v>
          </cell>
          <cell r="U4161">
            <v>2890</v>
          </cell>
        </row>
        <row r="4162">
          <cell r="B4162">
            <v>330702003</v>
          </cell>
          <cell r="C4162" t="str">
            <v>肺段切除术</v>
          </cell>
        </row>
        <row r="4162">
          <cell r="F4162" t="str">
            <v>次</v>
          </cell>
        </row>
        <row r="4162">
          <cell r="I4162" t="str">
            <v>三级2079 二级1767 一级1502</v>
          </cell>
        </row>
        <row r="4162">
          <cell r="K4162">
            <v>2079</v>
          </cell>
          <cell r="L4162">
            <v>1767</v>
          </cell>
          <cell r="M4162">
            <v>1502</v>
          </cell>
        </row>
        <row r="4162">
          <cell r="S4162">
            <v>2079</v>
          </cell>
          <cell r="T4162">
            <v>1767</v>
          </cell>
          <cell r="U4162">
            <v>1502</v>
          </cell>
        </row>
        <row r="4163">
          <cell r="B4163">
            <v>330702004</v>
          </cell>
          <cell r="C4163" t="str">
            <v>肺减容手术</v>
          </cell>
          <cell r="D4163" t="str">
            <v>包括一侧或两侧肺手术（经侧胸切口或正中胸骨切口）</v>
          </cell>
        </row>
        <row r="4163">
          <cell r="F4163" t="str">
            <v>次</v>
          </cell>
        </row>
        <row r="4163">
          <cell r="I4163" t="str">
            <v>三级3300 二级2805 一级2384</v>
          </cell>
        </row>
        <row r="4163">
          <cell r="K4163">
            <v>3300</v>
          </cell>
          <cell r="L4163">
            <v>2805</v>
          </cell>
          <cell r="M4163">
            <v>2384</v>
          </cell>
        </row>
        <row r="4163">
          <cell r="S4163">
            <v>3300</v>
          </cell>
          <cell r="T4163">
            <v>2805</v>
          </cell>
          <cell r="U4163">
            <v>2384</v>
          </cell>
        </row>
        <row r="4164">
          <cell r="B4164">
            <v>330702005</v>
          </cell>
          <cell r="C4164" t="str">
            <v>肺楔形切除术</v>
          </cell>
        </row>
        <row r="4164">
          <cell r="F4164" t="str">
            <v>次</v>
          </cell>
        </row>
        <row r="4164">
          <cell r="I4164" t="str">
            <v>三级2800 二级2600 一级2210</v>
          </cell>
        </row>
        <row r="4164">
          <cell r="K4164">
            <v>2800</v>
          </cell>
          <cell r="L4164">
            <v>2600</v>
          </cell>
          <cell r="M4164">
            <v>2210</v>
          </cell>
        </row>
        <row r="4164">
          <cell r="S4164">
            <v>2800</v>
          </cell>
          <cell r="T4164">
            <v>2600</v>
          </cell>
          <cell r="U4164">
            <v>2210</v>
          </cell>
        </row>
        <row r="4165">
          <cell r="B4165">
            <v>330702006</v>
          </cell>
          <cell r="C4165" t="str">
            <v>肺叶切除术</v>
          </cell>
          <cell r="D4165" t="str">
            <v>包括同侧肺两叶切除术</v>
          </cell>
        </row>
        <row r="4165">
          <cell r="F4165" t="str">
            <v>次</v>
          </cell>
        </row>
        <row r="4165">
          <cell r="I4165" t="str">
            <v>三级2442 二级2076 一级1764</v>
          </cell>
        </row>
        <row r="4165">
          <cell r="K4165">
            <v>2442</v>
          </cell>
          <cell r="L4165">
            <v>2076</v>
          </cell>
          <cell r="M4165">
            <v>1764</v>
          </cell>
        </row>
        <row r="4165">
          <cell r="S4165">
            <v>2442</v>
          </cell>
          <cell r="T4165">
            <v>2076</v>
          </cell>
          <cell r="U4165">
            <v>1764</v>
          </cell>
        </row>
        <row r="4166">
          <cell r="B4166">
            <v>330702007</v>
          </cell>
          <cell r="C4166" t="str">
            <v>袖状肺叶切除术</v>
          </cell>
          <cell r="D4166" t="str">
            <v>含肺动脉袖状切除成形术</v>
          </cell>
        </row>
        <row r="4166">
          <cell r="F4166" t="str">
            <v>次</v>
          </cell>
        </row>
        <row r="4166">
          <cell r="I4166" t="str">
            <v>三级2739 二级2328 一级1979</v>
          </cell>
        </row>
        <row r="4166">
          <cell r="K4166">
            <v>2739</v>
          </cell>
          <cell r="L4166">
            <v>2328</v>
          </cell>
          <cell r="M4166">
            <v>1979</v>
          </cell>
        </row>
        <row r="4166">
          <cell r="S4166">
            <v>2739</v>
          </cell>
          <cell r="T4166">
            <v>2328</v>
          </cell>
          <cell r="U4166">
            <v>1979</v>
          </cell>
        </row>
        <row r="4167">
          <cell r="B4167">
            <v>330702008</v>
          </cell>
          <cell r="C4167" t="str">
            <v>全肺切除术</v>
          </cell>
        </row>
        <row r="4167">
          <cell r="F4167" t="str">
            <v>次</v>
          </cell>
          <cell r="G4167" t="str">
            <v>如经心包内全肺切除及部分心房切除加收400元</v>
          </cell>
        </row>
        <row r="4167">
          <cell r="I4167" t="str">
            <v>三级2739 二级2328 一级1979</v>
          </cell>
        </row>
        <row r="4167">
          <cell r="K4167">
            <v>2739</v>
          </cell>
          <cell r="L4167">
            <v>2328</v>
          </cell>
          <cell r="M4167">
            <v>1979</v>
          </cell>
        </row>
        <row r="4167">
          <cell r="S4167">
            <v>2739</v>
          </cell>
          <cell r="T4167">
            <v>2328</v>
          </cell>
          <cell r="U4167">
            <v>1979</v>
          </cell>
        </row>
        <row r="4168">
          <cell r="B4168" t="str">
            <v>330702008a</v>
          </cell>
          <cell r="C4168" t="str">
            <v>经心包内全肺切除及部分心房切除术</v>
          </cell>
        </row>
        <row r="4168">
          <cell r="F4168" t="str">
            <v>次</v>
          </cell>
        </row>
        <row r="4168">
          <cell r="I4168" t="str">
            <v>三级3139 二级2668 一级2267</v>
          </cell>
        </row>
        <row r="4168">
          <cell r="K4168">
            <v>3139</v>
          </cell>
          <cell r="L4168">
            <v>2668</v>
          </cell>
          <cell r="M4168">
            <v>2267</v>
          </cell>
        </row>
        <row r="4168">
          <cell r="S4168">
            <v>3139</v>
          </cell>
          <cell r="T4168">
            <v>2668</v>
          </cell>
          <cell r="U4168">
            <v>2267</v>
          </cell>
        </row>
        <row r="4169">
          <cell r="B4169">
            <v>330702009</v>
          </cell>
          <cell r="C4169" t="str">
            <v>肺大泡切除修补术</v>
          </cell>
          <cell r="D4169" t="str">
            <v>包括结扎、固化</v>
          </cell>
        </row>
        <row r="4169">
          <cell r="F4169" t="str">
            <v>次</v>
          </cell>
        </row>
        <row r="4169">
          <cell r="I4169" t="str">
            <v>三级2079 二级1767 一级1502</v>
          </cell>
        </row>
        <row r="4169">
          <cell r="K4169">
            <v>2079</v>
          </cell>
          <cell r="L4169">
            <v>1767</v>
          </cell>
          <cell r="M4169">
            <v>1502</v>
          </cell>
        </row>
        <row r="4169">
          <cell r="S4169">
            <v>2079</v>
          </cell>
          <cell r="T4169">
            <v>1767</v>
          </cell>
          <cell r="U4169">
            <v>1502</v>
          </cell>
        </row>
        <row r="4170">
          <cell r="B4170">
            <v>330702010</v>
          </cell>
          <cell r="C4170" t="str">
            <v>胸膜肺全切除术</v>
          </cell>
        </row>
        <row r="4170">
          <cell r="F4170" t="str">
            <v>次</v>
          </cell>
        </row>
        <row r="4170">
          <cell r="I4170" t="str">
            <v>三级2464 二级2094 一级1780</v>
          </cell>
        </row>
        <row r="4170">
          <cell r="K4170">
            <v>2464</v>
          </cell>
          <cell r="L4170">
            <v>2094</v>
          </cell>
          <cell r="M4170">
            <v>1780</v>
          </cell>
        </row>
        <row r="4170">
          <cell r="S4170">
            <v>2464</v>
          </cell>
          <cell r="T4170">
            <v>2094</v>
          </cell>
          <cell r="U4170">
            <v>1780</v>
          </cell>
        </row>
        <row r="4171">
          <cell r="B4171">
            <v>330702011</v>
          </cell>
          <cell r="C4171" t="str">
            <v>肺修补术</v>
          </cell>
        </row>
        <row r="4171">
          <cell r="F4171" t="str">
            <v>次</v>
          </cell>
        </row>
        <row r="4171">
          <cell r="I4171" t="str">
            <v>三级2079 二级1767 一级1502</v>
          </cell>
        </row>
        <row r="4171">
          <cell r="K4171">
            <v>2079</v>
          </cell>
          <cell r="L4171">
            <v>1767</v>
          </cell>
          <cell r="M4171">
            <v>1502</v>
          </cell>
        </row>
        <row r="4171">
          <cell r="S4171">
            <v>2079</v>
          </cell>
          <cell r="T4171">
            <v>1767</v>
          </cell>
          <cell r="U4171">
            <v>1502</v>
          </cell>
        </row>
        <row r="4172">
          <cell r="B4172">
            <v>330702012</v>
          </cell>
          <cell r="C4172" t="str">
            <v>肺移植术</v>
          </cell>
          <cell r="D4172" t="str">
            <v>不含供肺切取及保存和运输</v>
          </cell>
          <cell r="E4172" t="str">
            <v>供体</v>
          </cell>
          <cell r="F4172" t="str">
            <v>次</v>
          </cell>
        </row>
        <row r="4172">
          <cell r="I4172" t="str">
            <v>三级9977 二级8480 一级7208</v>
          </cell>
        </row>
        <row r="4172">
          <cell r="K4172">
            <v>9977</v>
          </cell>
          <cell r="L4172">
            <v>8480</v>
          </cell>
          <cell r="M4172">
            <v>7208</v>
          </cell>
        </row>
        <row r="4172">
          <cell r="S4172">
            <v>9977</v>
          </cell>
          <cell r="T4172">
            <v>8480</v>
          </cell>
          <cell r="U4172">
            <v>7208</v>
          </cell>
        </row>
        <row r="4173">
          <cell r="B4173">
            <v>330702013</v>
          </cell>
          <cell r="C4173" t="str">
            <v>自体肺移植术</v>
          </cell>
        </row>
        <row r="4173">
          <cell r="F4173" t="str">
            <v>次</v>
          </cell>
        </row>
        <row r="4173">
          <cell r="I4173" t="str">
            <v>三级5544 二级4712 一级4006</v>
          </cell>
        </row>
        <row r="4173">
          <cell r="K4173">
            <v>5544</v>
          </cell>
          <cell r="L4173">
            <v>4712</v>
          </cell>
          <cell r="M4173">
            <v>4006</v>
          </cell>
        </row>
        <row r="4173">
          <cell r="S4173">
            <v>5544</v>
          </cell>
          <cell r="T4173">
            <v>4712</v>
          </cell>
          <cell r="U4173">
            <v>4006</v>
          </cell>
        </row>
        <row r="4174">
          <cell r="B4174">
            <v>330702014</v>
          </cell>
          <cell r="C4174" t="str">
            <v>供肺切除术</v>
          </cell>
          <cell r="D4174" t="str">
            <v>含修整术</v>
          </cell>
        </row>
        <row r="4174">
          <cell r="F4174" t="str">
            <v>次</v>
          </cell>
        </row>
        <row r="4174">
          <cell r="I4174" t="str">
            <v>三级2222 二级1889 一级1605</v>
          </cell>
        </row>
        <row r="4174">
          <cell r="K4174">
            <v>2222</v>
          </cell>
          <cell r="L4174">
            <v>1889</v>
          </cell>
          <cell r="M4174">
            <v>1605</v>
          </cell>
        </row>
        <row r="4174">
          <cell r="S4174">
            <v>2222</v>
          </cell>
          <cell r="T4174">
            <v>1889</v>
          </cell>
          <cell r="U4174">
            <v>1605</v>
          </cell>
        </row>
        <row r="4175">
          <cell r="B4175">
            <v>330702015</v>
          </cell>
          <cell r="C4175" t="str">
            <v>肺包虫病内囊摘除术</v>
          </cell>
          <cell r="D4175" t="str">
            <v>含一侧肺内单个或多个内囊摘除</v>
          </cell>
        </row>
        <row r="4175">
          <cell r="F4175" t="str">
            <v>次</v>
          </cell>
        </row>
        <row r="4175">
          <cell r="I4175" t="str">
            <v>三级2442 二级2076 一级1764</v>
          </cell>
        </row>
        <row r="4175">
          <cell r="K4175">
            <v>2442</v>
          </cell>
          <cell r="L4175">
            <v>2076</v>
          </cell>
          <cell r="M4175">
            <v>1764</v>
          </cell>
        </row>
        <row r="4175">
          <cell r="S4175">
            <v>2442</v>
          </cell>
          <cell r="T4175">
            <v>2076</v>
          </cell>
          <cell r="U4175">
            <v>1764</v>
          </cell>
        </row>
        <row r="4176">
          <cell r="B4176">
            <v>330703</v>
          </cell>
          <cell r="C4176" t="str">
            <v>胸壁、胸膜、纵隔、横隔手术</v>
          </cell>
        </row>
        <row r="4177">
          <cell r="B4177">
            <v>330703001</v>
          </cell>
          <cell r="C4177" t="str">
            <v>开胸冷冻治疗</v>
          </cell>
          <cell r="D4177" t="str">
            <v>含各种不能切除之胸部肿瘤</v>
          </cell>
        </row>
        <row r="4177">
          <cell r="F4177" t="str">
            <v>次</v>
          </cell>
        </row>
        <row r="4177">
          <cell r="I4177" t="str">
            <v>三级2079 二级1767 一级1502</v>
          </cell>
        </row>
        <row r="4177">
          <cell r="K4177">
            <v>2079</v>
          </cell>
          <cell r="L4177">
            <v>1767</v>
          </cell>
          <cell r="M4177">
            <v>1502</v>
          </cell>
        </row>
        <row r="4177">
          <cell r="S4177">
            <v>2079</v>
          </cell>
          <cell r="T4177">
            <v>1767</v>
          </cell>
          <cell r="U4177">
            <v>1502</v>
          </cell>
        </row>
        <row r="4178">
          <cell r="B4178">
            <v>330703002</v>
          </cell>
          <cell r="C4178" t="str">
            <v>开胸肿瘤特殊治疗</v>
          </cell>
          <cell r="D4178" t="str">
            <v>激光、微波、射频消融等法</v>
          </cell>
        </row>
        <row r="4178">
          <cell r="F4178" t="str">
            <v>次</v>
          </cell>
          <cell r="G4178" t="str">
            <v>射频消融加收1260元</v>
          </cell>
        </row>
        <row r="4178">
          <cell r="I4178" t="str">
            <v>三级2222 二级1889 一级1605</v>
          </cell>
        </row>
        <row r="4178">
          <cell r="K4178">
            <v>2222</v>
          </cell>
          <cell r="L4178">
            <v>1889</v>
          </cell>
          <cell r="M4178">
            <v>1605</v>
          </cell>
        </row>
        <row r="4178">
          <cell r="S4178">
            <v>2222</v>
          </cell>
          <cell r="T4178">
            <v>1889</v>
          </cell>
          <cell r="U4178">
            <v>1605</v>
          </cell>
        </row>
        <row r="4179">
          <cell r="B4179">
            <v>330703003</v>
          </cell>
          <cell r="C4179" t="str">
            <v>开胸探查术</v>
          </cell>
        </row>
        <row r="4179">
          <cell r="F4179" t="str">
            <v>次</v>
          </cell>
        </row>
        <row r="4179">
          <cell r="I4179" t="str">
            <v>三级1991 二级1692 一级1438</v>
          </cell>
        </row>
        <row r="4179">
          <cell r="K4179">
            <v>1991</v>
          </cell>
          <cell r="L4179">
            <v>1692</v>
          </cell>
          <cell r="M4179">
            <v>1438</v>
          </cell>
        </row>
        <row r="4179">
          <cell r="S4179">
            <v>1991</v>
          </cell>
          <cell r="T4179">
            <v>1692</v>
          </cell>
          <cell r="U4179">
            <v>1438</v>
          </cell>
        </row>
        <row r="4180">
          <cell r="B4180">
            <v>330703004</v>
          </cell>
          <cell r="C4180" t="str">
            <v>开胸止血术</v>
          </cell>
        </row>
        <row r="4180">
          <cell r="F4180" t="str">
            <v>次</v>
          </cell>
        </row>
        <row r="4180">
          <cell r="I4180" t="str">
            <v>三级1991 二级1692 一级1438</v>
          </cell>
        </row>
        <row r="4180">
          <cell r="K4180">
            <v>1991</v>
          </cell>
          <cell r="L4180">
            <v>1692</v>
          </cell>
          <cell r="M4180">
            <v>1438</v>
          </cell>
        </row>
        <row r="4180">
          <cell r="S4180">
            <v>1991</v>
          </cell>
          <cell r="T4180">
            <v>1692</v>
          </cell>
          <cell r="U4180">
            <v>1438</v>
          </cell>
        </row>
        <row r="4181">
          <cell r="B4181">
            <v>330703005</v>
          </cell>
          <cell r="C4181" t="str">
            <v>肋骨骨髓病灶清除术</v>
          </cell>
          <cell r="D4181" t="str">
            <v>含肋骨切除及部分胸改术</v>
          </cell>
        </row>
        <row r="4181">
          <cell r="F4181" t="str">
            <v>次</v>
          </cell>
        </row>
        <row r="4181">
          <cell r="I4181" t="str">
            <v>三级1991 二级1692 一级1438</v>
          </cell>
        </row>
        <row r="4181">
          <cell r="K4181">
            <v>1991</v>
          </cell>
          <cell r="L4181">
            <v>1692</v>
          </cell>
          <cell r="M4181">
            <v>1438</v>
          </cell>
        </row>
        <row r="4181">
          <cell r="S4181">
            <v>1991</v>
          </cell>
          <cell r="T4181">
            <v>1692</v>
          </cell>
          <cell r="U4181">
            <v>1438</v>
          </cell>
        </row>
        <row r="4182">
          <cell r="B4182">
            <v>330703006</v>
          </cell>
          <cell r="C4182" t="str">
            <v>肋骨切除术</v>
          </cell>
          <cell r="D4182" t="str">
            <v>不含开胸手术</v>
          </cell>
        </row>
        <row r="4182">
          <cell r="F4182" t="str">
            <v>次</v>
          </cell>
        </row>
        <row r="4182">
          <cell r="I4182" t="str">
            <v>三级1661 二级1412 一级1200</v>
          </cell>
        </row>
        <row r="4182">
          <cell r="K4182">
            <v>1661</v>
          </cell>
          <cell r="L4182">
            <v>1412</v>
          </cell>
          <cell r="M4182">
            <v>1200</v>
          </cell>
        </row>
        <row r="4182">
          <cell r="S4182">
            <v>1661</v>
          </cell>
          <cell r="T4182">
            <v>1412</v>
          </cell>
          <cell r="U4182">
            <v>1200</v>
          </cell>
        </row>
        <row r="4183">
          <cell r="B4183">
            <v>330703007</v>
          </cell>
          <cell r="C4183" t="str">
            <v>肋软骨取骨术</v>
          </cell>
          <cell r="D4183" t="str">
            <v>含肋软骨制备</v>
          </cell>
        </row>
        <row r="4183">
          <cell r="F4183" t="str">
            <v>次</v>
          </cell>
        </row>
        <row r="4183">
          <cell r="I4183" t="str">
            <v>三级1111 二级944 一级803</v>
          </cell>
        </row>
        <row r="4183">
          <cell r="K4183">
            <v>1111</v>
          </cell>
          <cell r="L4183">
            <v>944</v>
          </cell>
          <cell r="M4183">
            <v>803</v>
          </cell>
        </row>
        <row r="4183">
          <cell r="S4183">
            <v>1111</v>
          </cell>
          <cell r="T4183">
            <v>944</v>
          </cell>
          <cell r="U4183">
            <v>803</v>
          </cell>
        </row>
        <row r="4184">
          <cell r="B4184">
            <v>330703008</v>
          </cell>
          <cell r="C4184" t="str">
            <v>胸壁结核病灶清除术</v>
          </cell>
          <cell r="D4184" t="str">
            <v>含病灶窦道、死骨、肋骨切除、肌肉瓣充填</v>
          </cell>
        </row>
        <row r="4184">
          <cell r="F4184" t="str">
            <v>次</v>
          </cell>
        </row>
        <row r="4184">
          <cell r="I4184" t="str">
            <v>三级2079 二级1767 一级1502</v>
          </cell>
        </row>
        <row r="4184">
          <cell r="K4184">
            <v>2079</v>
          </cell>
          <cell r="L4184">
            <v>1767</v>
          </cell>
          <cell r="M4184">
            <v>1502</v>
          </cell>
        </row>
        <row r="4184">
          <cell r="S4184">
            <v>2079</v>
          </cell>
          <cell r="T4184">
            <v>1767</v>
          </cell>
          <cell r="U4184">
            <v>1502</v>
          </cell>
        </row>
        <row r="4185">
          <cell r="B4185">
            <v>330703009</v>
          </cell>
          <cell r="C4185" t="str">
            <v>胸廓成形术</v>
          </cell>
          <cell r="D4185" t="str">
            <v>不含分期手术</v>
          </cell>
        </row>
        <row r="4185">
          <cell r="F4185" t="str">
            <v>次</v>
          </cell>
        </row>
        <row r="4185">
          <cell r="I4185" t="str">
            <v>三级2442 二级2076 一级1764</v>
          </cell>
        </row>
        <row r="4185">
          <cell r="K4185">
            <v>2442</v>
          </cell>
          <cell r="L4185">
            <v>2076</v>
          </cell>
          <cell r="M4185">
            <v>1764</v>
          </cell>
        </row>
        <row r="4185">
          <cell r="S4185">
            <v>2442</v>
          </cell>
          <cell r="T4185">
            <v>2076</v>
          </cell>
          <cell r="U4185">
            <v>1764</v>
          </cell>
        </row>
        <row r="4186">
          <cell r="B4186">
            <v>330703010</v>
          </cell>
          <cell r="C4186" t="str">
            <v>胸骨牵引术</v>
          </cell>
          <cell r="D4186" t="str">
            <v>包括胸骨骨折及多根肋骨双骨折引起的链枷胸的治疗</v>
          </cell>
        </row>
        <row r="4186">
          <cell r="F4186" t="str">
            <v>次</v>
          </cell>
        </row>
        <row r="4186">
          <cell r="I4186" t="str">
            <v>三级891 二级757 一级644</v>
          </cell>
        </row>
        <row r="4186">
          <cell r="K4186">
            <v>891</v>
          </cell>
          <cell r="L4186">
            <v>757</v>
          </cell>
          <cell r="M4186">
            <v>644</v>
          </cell>
        </row>
        <row r="4186">
          <cell r="S4186">
            <v>891</v>
          </cell>
          <cell r="T4186">
            <v>757</v>
          </cell>
          <cell r="U4186">
            <v>644</v>
          </cell>
        </row>
        <row r="4187">
          <cell r="B4187">
            <v>330703011</v>
          </cell>
          <cell r="C4187" t="str">
            <v>胸壁外伤扩创术</v>
          </cell>
          <cell r="D4187" t="str">
            <v>包括胸壁穿透伤、异物、肋骨骨折固定术</v>
          </cell>
        </row>
        <row r="4187">
          <cell r="F4187" t="str">
            <v>次</v>
          </cell>
        </row>
        <row r="4187">
          <cell r="I4187" t="str">
            <v>三级891 二级757 一级644</v>
          </cell>
        </row>
        <row r="4187">
          <cell r="K4187">
            <v>891</v>
          </cell>
          <cell r="L4187">
            <v>757</v>
          </cell>
          <cell r="M4187">
            <v>644</v>
          </cell>
        </row>
        <row r="4187">
          <cell r="S4187">
            <v>891</v>
          </cell>
          <cell r="T4187">
            <v>757</v>
          </cell>
          <cell r="U4187">
            <v>644</v>
          </cell>
        </row>
        <row r="4188">
          <cell r="B4188">
            <v>330703012</v>
          </cell>
          <cell r="C4188" t="str">
            <v>胸壁肿瘤切除术</v>
          </cell>
          <cell r="D4188" t="str">
            <v>包括胸壁软组织、肋骨、胸骨的肿瘤切除</v>
          </cell>
        </row>
        <row r="4188">
          <cell r="F4188" t="str">
            <v>次</v>
          </cell>
        </row>
        <row r="4188">
          <cell r="I4188" t="str">
            <v>三级1661 二级1412 一级1200</v>
          </cell>
        </row>
        <row r="4188">
          <cell r="K4188">
            <v>1661</v>
          </cell>
          <cell r="L4188">
            <v>1412</v>
          </cell>
          <cell r="M4188">
            <v>1200</v>
          </cell>
        </row>
        <row r="4188">
          <cell r="S4188">
            <v>1661</v>
          </cell>
          <cell r="T4188">
            <v>1412</v>
          </cell>
          <cell r="U4188">
            <v>1200</v>
          </cell>
        </row>
        <row r="4189">
          <cell r="B4189">
            <v>330703013</v>
          </cell>
          <cell r="C4189" t="str">
            <v>胸壁缺损修复术</v>
          </cell>
          <cell r="D4189" t="str">
            <v>含胸大肌缺损</v>
          </cell>
          <cell r="E4189" t="str">
            <v>缺损修补材料</v>
          </cell>
          <cell r="F4189" t="str">
            <v>单侧</v>
          </cell>
        </row>
        <row r="4189">
          <cell r="I4189" t="str">
            <v>三级2079 二级1767 一级1502</v>
          </cell>
        </row>
        <row r="4189">
          <cell r="K4189">
            <v>2079</v>
          </cell>
          <cell r="L4189">
            <v>1767</v>
          </cell>
          <cell r="M4189">
            <v>1502</v>
          </cell>
        </row>
        <row r="4189">
          <cell r="S4189">
            <v>2079</v>
          </cell>
          <cell r="T4189">
            <v>1767</v>
          </cell>
          <cell r="U4189">
            <v>1502</v>
          </cell>
        </row>
        <row r="4190">
          <cell r="B4190">
            <v>330703014</v>
          </cell>
          <cell r="C4190" t="str">
            <v>胸廓畸形矫正术</v>
          </cell>
          <cell r="D4190" t="str">
            <v>不含鸡胸、漏斗胸</v>
          </cell>
        </row>
        <row r="4190">
          <cell r="F4190" t="str">
            <v>次</v>
          </cell>
        </row>
        <row r="4190">
          <cell r="I4190" t="str">
            <v>三级2079 二级1767 一级1502</v>
          </cell>
        </row>
        <row r="4190">
          <cell r="K4190">
            <v>2079</v>
          </cell>
          <cell r="L4190">
            <v>1767</v>
          </cell>
          <cell r="M4190">
            <v>1502</v>
          </cell>
        </row>
        <row r="4190">
          <cell r="S4190">
            <v>2079</v>
          </cell>
          <cell r="T4190">
            <v>1767</v>
          </cell>
          <cell r="U4190">
            <v>1502</v>
          </cell>
        </row>
        <row r="4191">
          <cell r="B4191">
            <v>330703015</v>
          </cell>
          <cell r="C4191" t="str">
            <v>小儿鸡胸矫正术</v>
          </cell>
          <cell r="D4191" t="str">
            <v>包括胸骨抬举固定或胸骨翻转缝合松解粘连带，小儿漏斗胸矫正术</v>
          </cell>
          <cell r="E4191" t="str">
            <v>固定合金钉</v>
          </cell>
          <cell r="F4191" t="str">
            <v>次</v>
          </cell>
        </row>
        <row r="4191">
          <cell r="I4191" t="str">
            <v>三级2442 二级2076 一级1764</v>
          </cell>
        </row>
        <row r="4191">
          <cell r="K4191">
            <v>2442</v>
          </cell>
          <cell r="L4191">
            <v>2076</v>
          </cell>
          <cell r="M4191">
            <v>1764</v>
          </cell>
        </row>
        <row r="4191">
          <cell r="S4191">
            <v>2442</v>
          </cell>
          <cell r="T4191">
            <v>2076</v>
          </cell>
          <cell r="U4191">
            <v>1764</v>
          </cell>
        </row>
        <row r="4192">
          <cell r="B4192">
            <v>330703016</v>
          </cell>
          <cell r="C4192" t="str">
            <v>胸内异物清除术</v>
          </cell>
        </row>
        <row r="4192">
          <cell r="F4192" t="str">
            <v>次</v>
          </cell>
        </row>
        <row r="4192">
          <cell r="I4192" t="str">
            <v>三级1661 二级1412 一级1200</v>
          </cell>
        </row>
        <row r="4192">
          <cell r="K4192">
            <v>1661</v>
          </cell>
          <cell r="L4192">
            <v>1412</v>
          </cell>
          <cell r="M4192">
            <v>1200</v>
          </cell>
        </row>
        <row r="4192">
          <cell r="S4192">
            <v>1661</v>
          </cell>
          <cell r="T4192">
            <v>1412</v>
          </cell>
          <cell r="U4192">
            <v>1200</v>
          </cell>
        </row>
        <row r="4193">
          <cell r="B4193">
            <v>330703017</v>
          </cell>
          <cell r="C4193" t="str">
            <v>胸腔闭式引流术</v>
          </cell>
          <cell r="D4193" t="str">
            <v>包括肋间引流或经肋床引流或开放引流及胸腔、腹腔穿刺置管术</v>
          </cell>
        </row>
        <row r="4193">
          <cell r="F4193" t="str">
            <v>次</v>
          </cell>
          <cell r="G4193" t="str">
            <v>腹腔穿刺置管术每次200元</v>
          </cell>
        </row>
        <row r="4193">
          <cell r="I4193" t="str">
            <v>三级431 二级366 一级302</v>
          </cell>
        </row>
        <row r="4193">
          <cell r="K4193">
            <v>431</v>
          </cell>
          <cell r="L4193">
            <v>366</v>
          </cell>
          <cell r="M4193">
            <v>302</v>
          </cell>
        </row>
        <row r="4193">
          <cell r="S4193">
            <v>431</v>
          </cell>
          <cell r="T4193">
            <v>366</v>
          </cell>
          <cell r="U4193">
            <v>302</v>
          </cell>
        </row>
        <row r="4194">
          <cell r="B4194">
            <v>330703018</v>
          </cell>
          <cell r="C4194" t="str">
            <v>脓胸大网膜填充术</v>
          </cell>
          <cell r="D4194" t="str">
            <v>含脓胸清除及开腹大网膜游离</v>
          </cell>
        </row>
        <row r="4194">
          <cell r="F4194" t="str">
            <v>次</v>
          </cell>
        </row>
        <row r="4194">
          <cell r="I4194" t="str">
            <v>三级1914 二级1627 一级1383</v>
          </cell>
        </row>
        <row r="4194">
          <cell r="K4194">
            <v>1914</v>
          </cell>
          <cell r="L4194">
            <v>1627</v>
          </cell>
          <cell r="M4194">
            <v>1383</v>
          </cell>
        </row>
        <row r="4194">
          <cell r="S4194">
            <v>1914</v>
          </cell>
          <cell r="T4194">
            <v>1627</v>
          </cell>
          <cell r="U4194">
            <v>1383</v>
          </cell>
        </row>
        <row r="4195">
          <cell r="B4195">
            <v>330703019</v>
          </cell>
          <cell r="C4195" t="str">
            <v>胸膜剥脱术</v>
          </cell>
          <cell r="D4195" t="str">
            <v>包括部分胸膜剥脱及全胸膜剥脱术</v>
          </cell>
        </row>
        <row r="4195">
          <cell r="F4195" t="str">
            <v>次</v>
          </cell>
        </row>
        <row r="4195">
          <cell r="I4195" t="str">
            <v>三级2222 二级1889 一级1605</v>
          </cell>
        </row>
        <row r="4195">
          <cell r="K4195">
            <v>2222</v>
          </cell>
          <cell r="L4195">
            <v>1889</v>
          </cell>
          <cell r="M4195">
            <v>1605</v>
          </cell>
        </row>
        <row r="4195">
          <cell r="S4195">
            <v>2222</v>
          </cell>
          <cell r="T4195">
            <v>1889</v>
          </cell>
          <cell r="U4195">
            <v>1605</v>
          </cell>
        </row>
        <row r="4196">
          <cell r="B4196">
            <v>330703020</v>
          </cell>
          <cell r="C4196" t="str">
            <v>脓胸引流清除术</v>
          </cell>
          <cell r="D4196" t="str">
            <v>包括早期脓胸及晚期脓胸的引流清除、脓性纤维膜剥脱胸腔冲洗引流</v>
          </cell>
        </row>
        <row r="4196">
          <cell r="F4196" t="str">
            <v>次</v>
          </cell>
        </row>
        <row r="4196">
          <cell r="I4196" t="str">
            <v>三级1111 二级944 一级803</v>
          </cell>
        </row>
        <row r="4196">
          <cell r="K4196">
            <v>1111</v>
          </cell>
          <cell r="L4196">
            <v>944</v>
          </cell>
          <cell r="M4196">
            <v>803</v>
          </cell>
        </row>
        <row r="4196">
          <cell r="S4196">
            <v>1111</v>
          </cell>
          <cell r="T4196">
            <v>944</v>
          </cell>
          <cell r="U4196">
            <v>803</v>
          </cell>
        </row>
        <row r="4197">
          <cell r="B4197">
            <v>330703021</v>
          </cell>
          <cell r="C4197" t="str">
            <v>胸膜活检术</v>
          </cell>
        </row>
        <row r="4197">
          <cell r="F4197" t="str">
            <v>次</v>
          </cell>
        </row>
        <row r="4197">
          <cell r="I4197" t="str">
            <v>三级891 二级757 一级644</v>
          </cell>
        </row>
        <row r="4197">
          <cell r="K4197">
            <v>891</v>
          </cell>
          <cell r="L4197">
            <v>757</v>
          </cell>
          <cell r="M4197">
            <v>644</v>
          </cell>
        </row>
        <row r="4197">
          <cell r="S4197">
            <v>891</v>
          </cell>
          <cell r="T4197">
            <v>757</v>
          </cell>
          <cell r="U4197">
            <v>644</v>
          </cell>
        </row>
        <row r="4198">
          <cell r="B4198">
            <v>330703022</v>
          </cell>
          <cell r="C4198" t="str">
            <v>胸膜粘连烙断术</v>
          </cell>
        </row>
        <row r="4198">
          <cell r="F4198" t="str">
            <v>次</v>
          </cell>
        </row>
        <row r="4198">
          <cell r="I4198" t="str">
            <v>三级1298 二级1103 一级938</v>
          </cell>
        </row>
        <row r="4198">
          <cell r="K4198">
            <v>1298</v>
          </cell>
          <cell r="L4198">
            <v>1103</v>
          </cell>
          <cell r="M4198">
            <v>938</v>
          </cell>
        </row>
        <row r="4198">
          <cell r="S4198">
            <v>1298</v>
          </cell>
          <cell r="T4198">
            <v>1103</v>
          </cell>
          <cell r="U4198">
            <v>938</v>
          </cell>
        </row>
        <row r="4199">
          <cell r="B4199">
            <v>330703023</v>
          </cell>
          <cell r="C4199" t="str">
            <v>胸膜固定术</v>
          </cell>
          <cell r="D4199" t="str">
            <v>包括不同的固定方法</v>
          </cell>
          <cell r="E4199" t="str">
            <v>固定材料</v>
          </cell>
          <cell r="F4199" t="str">
            <v>次</v>
          </cell>
        </row>
        <row r="4199">
          <cell r="I4199" t="str">
            <v>三级968 二级823 一级699</v>
          </cell>
        </row>
        <row r="4199">
          <cell r="K4199">
            <v>968</v>
          </cell>
          <cell r="L4199">
            <v>823</v>
          </cell>
          <cell r="M4199">
            <v>699</v>
          </cell>
        </row>
        <row r="4199">
          <cell r="S4199">
            <v>968</v>
          </cell>
          <cell r="T4199">
            <v>823</v>
          </cell>
          <cell r="U4199">
            <v>699</v>
          </cell>
        </row>
        <row r="4200">
          <cell r="B4200">
            <v>330703024</v>
          </cell>
          <cell r="C4200" t="str">
            <v>经纤支镜支气管胸膜痿堵塞术</v>
          </cell>
        </row>
        <row r="4200">
          <cell r="F4200" t="str">
            <v>次</v>
          </cell>
        </row>
        <row r="4200">
          <cell r="I4200" t="str">
            <v>三级1441 二级1225 一级1041</v>
          </cell>
        </row>
        <row r="4200">
          <cell r="K4200">
            <v>1441</v>
          </cell>
          <cell r="L4200">
            <v>1225</v>
          </cell>
          <cell r="M4200">
            <v>1041</v>
          </cell>
        </row>
        <row r="4200">
          <cell r="S4200">
            <v>1441</v>
          </cell>
          <cell r="T4200">
            <v>1225</v>
          </cell>
          <cell r="U4200">
            <v>1041</v>
          </cell>
        </row>
        <row r="4201">
          <cell r="B4201">
            <v>330703025</v>
          </cell>
          <cell r="C4201" t="str">
            <v>纵隔感染清创引流术</v>
          </cell>
          <cell r="D4201" t="str">
            <v>包括各类手术入路（经胸、经脊柱旁、经颈部）</v>
          </cell>
        </row>
        <row r="4201">
          <cell r="F4201" t="str">
            <v>次</v>
          </cell>
        </row>
        <row r="4201">
          <cell r="I4201" t="str">
            <v>三级1661 二级1412 一级1200</v>
          </cell>
        </row>
        <row r="4201">
          <cell r="K4201">
            <v>1661</v>
          </cell>
          <cell r="L4201">
            <v>1412</v>
          </cell>
          <cell r="M4201">
            <v>1200</v>
          </cell>
        </row>
        <row r="4201">
          <cell r="S4201">
            <v>1661</v>
          </cell>
          <cell r="T4201">
            <v>1412</v>
          </cell>
          <cell r="U4201">
            <v>1200</v>
          </cell>
        </row>
        <row r="4202">
          <cell r="B4202">
            <v>330703026</v>
          </cell>
          <cell r="C4202" t="str">
            <v>纵隔肿物切除术</v>
          </cell>
          <cell r="D4202" t="str">
            <v>包括经胸后外切口及正中胸骨劈开切口、胸骨后甲状腺和胸腺切除、血管成形及心包切除</v>
          </cell>
          <cell r="E4202" t="str">
            <v>人工血管</v>
          </cell>
          <cell r="F4202" t="str">
            <v>次</v>
          </cell>
        </row>
        <row r="4202">
          <cell r="I4202" t="str">
            <v>三级2442 二级2076 一级1764</v>
          </cell>
        </row>
        <row r="4202">
          <cell r="K4202">
            <v>2442</v>
          </cell>
          <cell r="L4202">
            <v>2076</v>
          </cell>
          <cell r="M4202">
            <v>1764</v>
          </cell>
        </row>
        <row r="4202">
          <cell r="S4202">
            <v>2442</v>
          </cell>
          <cell r="T4202">
            <v>2076</v>
          </cell>
          <cell r="U4202">
            <v>1764</v>
          </cell>
        </row>
        <row r="4203">
          <cell r="B4203">
            <v>330703027</v>
          </cell>
          <cell r="C4203" t="str">
            <v>纵隔气肿切开减压术</v>
          </cell>
          <cell r="D4203" t="str">
            <v>包括皮下气肿切开减压术</v>
          </cell>
        </row>
        <row r="4203">
          <cell r="F4203" t="str">
            <v>次</v>
          </cell>
        </row>
        <row r="4203">
          <cell r="I4203" t="str">
            <v>三级891 二级757 一级644</v>
          </cell>
        </row>
        <row r="4203">
          <cell r="K4203">
            <v>891</v>
          </cell>
          <cell r="L4203">
            <v>757</v>
          </cell>
          <cell r="M4203">
            <v>644</v>
          </cell>
        </row>
        <row r="4203">
          <cell r="S4203">
            <v>891</v>
          </cell>
          <cell r="T4203">
            <v>757</v>
          </cell>
          <cell r="U4203">
            <v>644</v>
          </cell>
        </row>
        <row r="4204">
          <cell r="B4204">
            <v>330703028</v>
          </cell>
          <cell r="C4204" t="str">
            <v>膈肌修补术</v>
          </cell>
          <cell r="D4204" t="str">
            <v>包括急性、慢性膈疝修补术</v>
          </cell>
          <cell r="E4204" t="str">
            <v>特殊修补材料</v>
          </cell>
          <cell r="F4204" t="str">
            <v>次</v>
          </cell>
        </row>
        <row r="4204">
          <cell r="I4204" t="str">
            <v>三级1991 二级1692 一级1438</v>
          </cell>
        </row>
        <row r="4204">
          <cell r="K4204">
            <v>1991</v>
          </cell>
          <cell r="L4204">
            <v>1692</v>
          </cell>
          <cell r="M4204">
            <v>1438</v>
          </cell>
        </row>
        <row r="4204">
          <cell r="S4204">
            <v>1991</v>
          </cell>
          <cell r="T4204">
            <v>1692</v>
          </cell>
          <cell r="U4204">
            <v>1438</v>
          </cell>
        </row>
        <row r="4205">
          <cell r="B4205">
            <v>330703029</v>
          </cell>
          <cell r="C4205" t="str">
            <v>膈肌折叠术</v>
          </cell>
          <cell r="D4205" t="str">
            <v>包括膈肌膨岀修补术</v>
          </cell>
        </row>
        <row r="4205">
          <cell r="F4205" t="str">
            <v>次</v>
          </cell>
        </row>
        <row r="4205">
          <cell r="I4205" t="str">
            <v>三级1661 二级1412 一级1200</v>
          </cell>
        </row>
        <row r="4205">
          <cell r="K4205">
            <v>1661</v>
          </cell>
          <cell r="L4205">
            <v>1412</v>
          </cell>
          <cell r="M4205">
            <v>1200</v>
          </cell>
        </row>
        <row r="4205">
          <cell r="S4205">
            <v>1661</v>
          </cell>
          <cell r="T4205">
            <v>1412</v>
          </cell>
          <cell r="U4205">
            <v>1200</v>
          </cell>
        </row>
        <row r="4206">
          <cell r="B4206">
            <v>330703030</v>
          </cell>
          <cell r="C4206" t="str">
            <v>膈肌肿瘤切除术</v>
          </cell>
        </row>
        <row r="4206">
          <cell r="E4206" t="str">
            <v>膈肌缺损修补材料</v>
          </cell>
          <cell r="F4206" t="str">
            <v>次</v>
          </cell>
        </row>
        <row r="4206">
          <cell r="I4206" t="str">
            <v>三级2079 二级1767 一级1502</v>
          </cell>
        </row>
        <row r="4206">
          <cell r="K4206">
            <v>2079</v>
          </cell>
          <cell r="L4206">
            <v>1767</v>
          </cell>
          <cell r="M4206">
            <v>1502</v>
          </cell>
        </row>
        <row r="4206">
          <cell r="S4206">
            <v>2079</v>
          </cell>
          <cell r="T4206">
            <v>1767</v>
          </cell>
          <cell r="U4206">
            <v>1502</v>
          </cell>
        </row>
        <row r="4207">
          <cell r="B4207">
            <v>330703031</v>
          </cell>
          <cell r="C4207" t="str">
            <v>膈神经麻痹术</v>
          </cell>
          <cell r="D4207" t="str">
            <v>包括膈神经压榨或切断术</v>
          </cell>
        </row>
        <row r="4207">
          <cell r="F4207" t="str">
            <v>次</v>
          </cell>
        </row>
        <row r="4207">
          <cell r="I4207" t="str">
            <v>三级1001 二级851 一级723</v>
          </cell>
        </row>
        <row r="4207">
          <cell r="K4207">
            <v>1001</v>
          </cell>
          <cell r="L4207">
            <v>851</v>
          </cell>
          <cell r="M4207">
            <v>723</v>
          </cell>
        </row>
        <row r="4207">
          <cell r="S4207">
            <v>1001</v>
          </cell>
          <cell r="T4207">
            <v>851</v>
          </cell>
          <cell r="U4207">
            <v>723</v>
          </cell>
        </row>
        <row r="4208">
          <cell r="B4208">
            <v>330703032</v>
          </cell>
          <cell r="C4208" t="str">
            <v>先天性膈疝修补术</v>
          </cell>
          <cell r="D4208" t="str">
            <v>包括膈膨升折叠修补术</v>
          </cell>
        </row>
        <row r="4208">
          <cell r="F4208" t="str">
            <v>次</v>
          </cell>
          <cell r="G4208" t="str">
            <v>嵌顿或巨大疝加收630元</v>
          </cell>
        </row>
        <row r="4208">
          <cell r="I4208" t="str">
            <v>三级2442 二级2076 一级1764</v>
          </cell>
        </row>
        <row r="4208">
          <cell r="K4208">
            <v>2442</v>
          </cell>
          <cell r="L4208">
            <v>2076</v>
          </cell>
          <cell r="M4208">
            <v>1764</v>
          </cell>
        </row>
        <row r="4208">
          <cell r="S4208">
            <v>2442</v>
          </cell>
          <cell r="T4208">
            <v>2076</v>
          </cell>
          <cell r="U4208">
            <v>1764</v>
          </cell>
        </row>
        <row r="4209">
          <cell r="B4209">
            <v>330703033</v>
          </cell>
          <cell r="C4209" t="str">
            <v>先天性食管裂孔疝修补术</v>
          </cell>
          <cell r="D4209" t="str">
            <v>含食管旁疝修补术；不含反流性食管狭窄扩张</v>
          </cell>
        </row>
        <row r="4209">
          <cell r="F4209" t="str">
            <v>次</v>
          </cell>
          <cell r="G4209" t="str">
            <v>合并肠回转不良及其他须矫治畸形者加收630元</v>
          </cell>
        </row>
        <row r="4209">
          <cell r="I4209" t="str">
            <v>三级2442 二级2076 一级1764</v>
          </cell>
        </row>
        <row r="4209">
          <cell r="K4209">
            <v>2442</v>
          </cell>
          <cell r="L4209">
            <v>2076</v>
          </cell>
          <cell r="M4209">
            <v>1764</v>
          </cell>
        </row>
        <row r="4209">
          <cell r="S4209">
            <v>2442</v>
          </cell>
          <cell r="T4209">
            <v>2076</v>
          </cell>
          <cell r="U4209">
            <v>1764</v>
          </cell>
        </row>
        <row r="4210">
          <cell r="B4210">
            <v>330703034</v>
          </cell>
          <cell r="C4210" t="str">
            <v>食管裂孔疝修补术</v>
          </cell>
          <cell r="D4210" t="str">
            <v>包括经腹、经胸各类修补术及抗返流手术</v>
          </cell>
        </row>
        <row r="4210">
          <cell r="F4210" t="str">
            <v>次</v>
          </cell>
        </row>
        <row r="4210">
          <cell r="I4210" t="str">
            <v>三级2442 二级2076 一级1764</v>
          </cell>
        </row>
        <row r="4210">
          <cell r="K4210">
            <v>2442</v>
          </cell>
          <cell r="L4210">
            <v>2076</v>
          </cell>
          <cell r="M4210">
            <v>1764</v>
          </cell>
        </row>
        <row r="4210">
          <cell r="S4210">
            <v>2442</v>
          </cell>
          <cell r="T4210">
            <v>2076</v>
          </cell>
          <cell r="U4210">
            <v>1764</v>
          </cell>
        </row>
        <row r="4211">
          <cell r="B4211">
            <v>3308</v>
          </cell>
          <cell r="C4211" t="str">
            <v>8.心脏及血管系统手术</v>
          </cell>
        </row>
        <row r="4211">
          <cell r="E4211" t="str">
            <v>特殊缝线</v>
          </cell>
        </row>
        <row r="4212">
          <cell r="B4212">
            <v>330801</v>
          </cell>
          <cell r="C4212" t="str">
            <v>心瓣膜和心间隔手术</v>
          </cell>
        </row>
        <row r="4212">
          <cell r="E4212" t="str">
            <v>隔离人工瓣膜、同种异体瓣膜和各种修补材料等</v>
          </cell>
        </row>
        <row r="4213">
          <cell r="B4213">
            <v>330801001</v>
          </cell>
          <cell r="C4213" t="str">
            <v>二尖瓣闭式扩张术</v>
          </cell>
          <cell r="D4213" t="str">
            <v>包括左右径路</v>
          </cell>
        </row>
        <row r="4213">
          <cell r="F4213" t="str">
            <v>次</v>
          </cell>
        </row>
        <row r="4213">
          <cell r="I4213" t="str">
            <v>三级2189 二级1861 一级1582</v>
          </cell>
        </row>
        <row r="4213">
          <cell r="K4213">
            <v>2189</v>
          </cell>
          <cell r="L4213">
            <v>1861</v>
          </cell>
          <cell r="M4213">
            <v>1582</v>
          </cell>
        </row>
        <row r="4213">
          <cell r="S4213">
            <v>2189</v>
          </cell>
          <cell r="T4213">
            <v>1861</v>
          </cell>
          <cell r="U4213">
            <v>1582</v>
          </cell>
        </row>
        <row r="4214">
          <cell r="B4214">
            <v>330801002</v>
          </cell>
          <cell r="C4214" t="str">
            <v>二尖瓣直视成形术</v>
          </cell>
          <cell r="D4214" t="str">
            <v>包括各种类型的二尖瓣狭窄或/和关闭不全的瓣膜的处理，如交界切开、睫索替代、瓣叶切除、瓣环成形等</v>
          </cell>
          <cell r="E4214" t="str">
            <v>牛心包片、人工瓣膜</v>
          </cell>
          <cell r="F4214" t="str">
            <v>次</v>
          </cell>
        </row>
        <row r="4214">
          <cell r="I4214" t="str">
            <v>三级3829 二级3255 一级2767</v>
          </cell>
        </row>
        <row r="4214">
          <cell r="K4214">
            <v>3829</v>
          </cell>
          <cell r="L4214">
            <v>3255</v>
          </cell>
          <cell r="M4214">
            <v>2767</v>
          </cell>
        </row>
        <row r="4214">
          <cell r="S4214">
            <v>3829</v>
          </cell>
          <cell r="T4214">
            <v>3255</v>
          </cell>
          <cell r="U4214">
            <v>2767</v>
          </cell>
        </row>
        <row r="4215">
          <cell r="B4215">
            <v>330801003</v>
          </cell>
          <cell r="C4215" t="str">
            <v>二尖瓣替换术</v>
          </cell>
          <cell r="D4215" t="str">
            <v>包括保留部分或全部二尖瓣装置</v>
          </cell>
          <cell r="E4215" t="str">
            <v>人工瓣膜</v>
          </cell>
          <cell r="F4215" t="str">
            <v>次</v>
          </cell>
        </row>
        <row r="4215">
          <cell r="I4215" t="str">
            <v>三级3829 二级3255 一级2767</v>
          </cell>
        </row>
        <row r="4215">
          <cell r="K4215">
            <v>3829</v>
          </cell>
          <cell r="L4215">
            <v>3255</v>
          </cell>
          <cell r="M4215">
            <v>2767</v>
          </cell>
        </row>
        <row r="4215">
          <cell r="S4215">
            <v>3829</v>
          </cell>
          <cell r="T4215">
            <v>3255</v>
          </cell>
          <cell r="U4215">
            <v>2767</v>
          </cell>
        </row>
        <row r="4216">
          <cell r="B4216">
            <v>330801004</v>
          </cell>
          <cell r="C4216" t="str">
            <v>三尖瓣直视成形术</v>
          </cell>
          <cell r="D4216" t="str">
            <v>包括交界切开、瓣环环缩术</v>
          </cell>
          <cell r="E4216" t="str">
            <v>人工瓣膜</v>
          </cell>
          <cell r="F4216" t="str">
            <v>次</v>
          </cell>
        </row>
        <row r="4216">
          <cell r="I4216" t="str">
            <v>三级3602 二级3062 一级2602</v>
          </cell>
        </row>
        <row r="4216">
          <cell r="K4216">
            <v>3602</v>
          </cell>
          <cell r="L4216">
            <v>3062</v>
          </cell>
          <cell r="M4216">
            <v>2602</v>
          </cell>
        </row>
        <row r="4216">
          <cell r="S4216">
            <v>3602</v>
          </cell>
          <cell r="T4216">
            <v>3062</v>
          </cell>
          <cell r="U4216">
            <v>2602</v>
          </cell>
        </row>
        <row r="4217">
          <cell r="B4217">
            <v>330801005</v>
          </cell>
          <cell r="C4217" t="str">
            <v>三尖瓣置换术</v>
          </cell>
        </row>
        <row r="4217">
          <cell r="E4217" t="str">
            <v>人工瓣膜</v>
          </cell>
          <cell r="F4217" t="str">
            <v>次</v>
          </cell>
        </row>
        <row r="4217">
          <cell r="I4217" t="str">
            <v>三级3300 二级2805 一级2384</v>
          </cell>
        </row>
        <row r="4217">
          <cell r="K4217">
            <v>3300</v>
          </cell>
          <cell r="L4217">
            <v>2805</v>
          </cell>
          <cell r="M4217">
            <v>2384</v>
          </cell>
        </row>
        <row r="4217">
          <cell r="S4217">
            <v>3300</v>
          </cell>
          <cell r="T4217">
            <v>2805</v>
          </cell>
          <cell r="U4217">
            <v>2384</v>
          </cell>
        </row>
        <row r="4218">
          <cell r="B4218">
            <v>330801006</v>
          </cell>
          <cell r="C4218" t="str">
            <v>三尖瓣下移畸形矫治术（Ebstein畸形矫治术）</v>
          </cell>
          <cell r="D4218" t="str">
            <v>含房缺修补、房化右室折叠或切除、三尖瓣成形术</v>
          </cell>
        </row>
        <row r="4218">
          <cell r="F4218" t="str">
            <v>次</v>
          </cell>
        </row>
        <row r="4218">
          <cell r="I4218" t="str">
            <v>三级3553 二级3020 一级2567</v>
          </cell>
        </row>
        <row r="4218">
          <cell r="K4218">
            <v>3553</v>
          </cell>
          <cell r="L4218">
            <v>3020</v>
          </cell>
          <cell r="M4218">
            <v>2567</v>
          </cell>
        </row>
        <row r="4218">
          <cell r="S4218">
            <v>3553</v>
          </cell>
          <cell r="T4218">
            <v>3020</v>
          </cell>
          <cell r="U4218">
            <v>2567</v>
          </cell>
        </row>
        <row r="4219">
          <cell r="B4219">
            <v>330801007</v>
          </cell>
          <cell r="C4219" t="str">
            <v>主动脉瓣上狭窄矫治术</v>
          </cell>
          <cell r="D4219" t="str">
            <v>含狭窄切除、补片扩大成形</v>
          </cell>
          <cell r="E4219" t="str">
            <v>人工血管</v>
          </cell>
          <cell r="F4219" t="str">
            <v>次</v>
          </cell>
        </row>
        <row r="4219">
          <cell r="I4219" t="str">
            <v>三级3300 二级2805 一级2384</v>
          </cell>
        </row>
        <row r="4219">
          <cell r="K4219">
            <v>3300</v>
          </cell>
          <cell r="L4219">
            <v>2805</v>
          </cell>
          <cell r="M4219">
            <v>2384</v>
          </cell>
        </row>
        <row r="4219">
          <cell r="S4219">
            <v>3300</v>
          </cell>
          <cell r="T4219">
            <v>2805</v>
          </cell>
          <cell r="U4219">
            <v>2384</v>
          </cell>
        </row>
        <row r="4220">
          <cell r="B4220">
            <v>330801008</v>
          </cell>
          <cell r="C4220" t="str">
            <v>主动脉瓣直视成形术</v>
          </cell>
        </row>
        <row r="4220">
          <cell r="E4220" t="str">
            <v>牛心包片</v>
          </cell>
          <cell r="F4220" t="str">
            <v>次</v>
          </cell>
        </row>
        <row r="4220">
          <cell r="I4220" t="str">
            <v>三级3300 二级2805 一级2384</v>
          </cell>
        </row>
        <row r="4220">
          <cell r="K4220">
            <v>3300</v>
          </cell>
          <cell r="L4220">
            <v>2805</v>
          </cell>
          <cell r="M4220">
            <v>2384</v>
          </cell>
        </row>
        <row r="4220">
          <cell r="S4220">
            <v>3300</v>
          </cell>
          <cell r="T4220">
            <v>2805</v>
          </cell>
          <cell r="U4220">
            <v>2384</v>
          </cell>
        </row>
        <row r="4221">
          <cell r="B4221">
            <v>330801009</v>
          </cell>
          <cell r="C4221" t="str">
            <v>主动脉瓣置换术</v>
          </cell>
          <cell r="D4221" t="str">
            <v>包括主动脉瓣膜植入术</v>
          </cell>
          <cell r="E4221" t="str">
            <v>人工瓣膜、异体动脉瓣</v>
          </cell>
          <cell r="F4221" t="str">
            <v>次</v>
          </cell>
        </row>
        <row r="4221">
          <cell r="I4221" t="str">
            <v>三级3829 二级3255 一级2767</v>
          </cell>
        </row>
        <row r="4221">
          <cell r="K4221">
            <v>3829</v>
          </cell>
          <cell r="L4221">
            <v>3255</v>
          </cell>
          <cell r="M4221">
            <v>2767</v>
          </cell>
        </row>
        <row r="4221">
          <cell r="S4221">
            <v>3829</v>
          </cell>
          <cell r="T4221">
            <v>3255</v>
          </cell>
          <cell r="U4221">
            <v>2767</v>
          </cell>
        </row>
        <row r="4222">
          <cell r="B4222">
            <v>330801010</v>
          </cell>
          <cell r="C4222" t="str">
            <v>自体肺动脉瓣替换主动脉瓣术（ROSS手术）</v>
          </cell>
          <cell r="D4222" t="str">
            <v>包括各种肺动脉重建的方法</v>
          </cell>
          <cell r="E4222" t="str">
            <v>异体动脉瓣、牛心包片</v>
          </cell>
          <cell r="F4222" t="str">
            <v>次</v>
          </cell>
        </row>
        <row r="4222">
          <cell r="I4222" t="str">
            <v>三级4994 二级4245 一级3608</v>
          </cell>
        </row>
        <row r="4222">
          <cell r="K4222">
            <v>4994</v>
          </cell>
          <cell r="L4222">
            <v>4245</v>
          </cell>
          <cell r="M4222">
            <v>3608</v>
          </cell>
        </row>
        <row r="4222">
          <cell r="S4222">
            <v>4994</v>
          </cell>
          <cell r="T4222">
            <v>4245</v>
          </cell>
          <cell r="U4222">
            <v>3608</v>
          </cell>
        </row>
        <row r="4223">
          <cell r="B4223">
            <v>330801011</v>
          </cell>
          <cell r="C4223" t="str">
            <v>肺动脉瓣置换术</v>
          </cell>
        </row>
        <row r="4223">
          <cell r="E4223" t="str">
            <v>人工瓣膜</v>
          </cell>
          <cell r="F4223" t="str">
            <v>次</v>
          </cell>
        </row>
        <row r="4223">
          <cell r="I4223" t="str">
            <v>三级3300 二级2805 一级2384</v>
          </cell>
        </row>
        <row r="4223">
          <cell r="K4223">
            <v>3300</v>
          </cell>
          <cell r="L4223">
            <v>2805</v>
          </cell>
          <cell r="M4223">
            <v>2384</v>
          </cell>
        </row>
        <row r="4223">
          <cell r="S4223">
            <v>3300</v>
          </cell>
          <cell r="T4223">
            <v>2805</v>
          </cell>
          <cell r="U4223">
            <v>2384</v>
          </cell>
        </row>
        <row r="4224">
          <cell r="B4224">
            <v>330801012</v>
          </cell>
          <cell r="C4224" t="str">
            <v>肺动脉瓣狭窄矫治术</v>
          </cell>
          <cell r="D4224" t="str">
            <v>含肺动脉扩大补片、肺动脉瓣交界切开（或瓣成形）、右室流岀道重建术</v>
          </cell>
          <cell r="E4224" t="str">
            <v>人工血管</v>
          </cell>
          <cell r="F4224" t="str">
            <v>次</v>
          </cell>
        </row>
        <row r="4224">
          <cell r="I4224" t="str">
            <v>三级2739 二级2328 一级1979</v>
          </cell>
        </row>
        <row r="4224">
          <cell r="K4224">
            <v>2739</v>
          </cell>
          <cell r="L4224">
            <v>2328</v>
          </cell>
          <cell r="M4224">
            <v>1979</v>
          </cell>
        </row>
        <row r="4224">
          <cell r="S4224">
            <v>2739</v>
          </cell>
          <cell r="T4224">
            <v>2328</v>
          </cell>
          <cell r="U4224">
            <v>1979</v>
          </cell>
        </row>
        <row r="4225">
          <cell r="B4225">
            <v>330801013</v>
          </cell>
          <cell r="C4225" t="str">
            <v>小切口瓣膜置换术</v>
          </cell>
        </row>
        <row r="4225">
          <cell r="E4225" t="str">
            <v>人工瓣膜</v>
          </cell>
          <cell r="F4225" t="str">
            <v>次</v>
          </cell>
        </row>
        <row r="4225">
          <cell r="I4225" t="str">
            <v>三级3850 二级3273 一级2782</v>
          </cell>
        </row>
        <row r="4225">
          <cell r="K4225">
            <v>3850</v>
          </cell>
          <cell r="L4225">
            <v>3273</v>
          </cell>
          <cell r="M4225">
            <v>2782</v>
          </cell>
        </row>
        <row r="4225">
          <cell r="S4225">
            <v>3850</v>
          </cell>
          <cell r="T4225">
            <v>3273</v>
          </cell>
          <cell r="U4225">
            <v>2782</v>
          </cell>
        </row>
        <row r="4226">
          <cell r="B4226">
            <v>330801014</v>
          </cell>
          <cell r="C4226" t="str">
            <v>双瓣置换术</v>
          </cell>
        </row>
        <row r="4226">
          <cell r="E4226" t="str">
            <v>人工瓣膜</v>
          </cell>
          <cell r="F4226" t="str">
            <v>次</v>
          </cell>
          <cell r="G4226" t="str">
            <v>多瓣置换加收1260元</v>
          </cell>
        </row>
        <row r="4226">
          <cell r="I4226" t="str">
            <v>三级5117 二级4349 一级3697</v>
          </cell>
        </row>
        <row r="4226">
          <cell r="K4226">
            <v>5117</v>
          </cell>
          <cell r="L4226">
            <v>4349</v>
          </cell>
          <cell r="M4226">
            <v>3697</v>
          </cell>
        </row>
        <row r="4226">
          <cell r="S4226">
            <v>5117</v>
          </cell>
          <cell r="T4226">
            <v>4349</v>
          </cell>
          <cell r="U4226">
            <v>3697</v>
          </cell>
        </row>
        <row r="4227">
          <cell r="B4227">
            <v>330801015</v>
          </cell>
          <cell r="C4227" t="str">
            <v>瓣周漏修补术</v>
          </cell>
        </row>
        <row r="4227">
          <cell r="F4227" t="str">
            <v>次</v>
          </cell>
        </row>
        <row r="4227">
          <cell r="I4227" t="str">
            <v>三级3300 二级2805 一级2384</v>
          </cell>
        </row>
        <row r="4227">
          <cell r="K4227">
            <v>3300</v>
          </cell>
          <cell r="L4227">
            <v>2805</v>
          </cell>
          <cell r="M4227">
            <v>2384</v>
          </cell>
        </row>
        <row r="4227">
          <cell r="S4227">
            <v>3300</v>
          </cell>
          <cell r="T4227">
            <v>2805</v>
          </cell>
          <cell r="U4227">
            <v>2384</v>
          </cell>
        </row>
        <row r="4228">
          <cell r="B4228">
            <v>330801016</v>
          </cell>
          <cell r="C4228" t="str">
            <v>房间隔造口术（Blabock-Hanlon手术）</v>
          </cell>
          <cell r="D4228" t="str">
            <v>包括切除术</v>
          </cell>
          <cell r="E4228" t="str">
            <v>人工血管</v>
          </cell>
          <cell r="F4228" t="str">
            <v>次</v>
          </cell>
        </row>
        <row r="4228">
          <cell r="I4228" t="str">
            <v>三级1331 二级1131 一级962</v>
          </cell>
        </row>
        <row r="4228">
          <cell r="K4228">
            <v>1331</v>
          </cell>
          <cell r="L4228">
            <v>1131</v>
          </cell>
          <cell r="M4228">
            <v>962</v>
          </cell>
        </row>
        <row r="4228">
          <cell r="S4228">
            <v>1331</v>
          </cell>
          <cell r="T4228">
            <v>1131</v>
          </cell>
          <cell r="U4228">
            <v>962</v>
          </cell>
        </row>
        <row r="4229">
          <cell r="B4229">
            <v>330801017</v>
          </cell>
          <cell r="C4229" t="str">
            <v>房间隔缺损修补术</v>
          </cell>
          <cell r="D4229" t="str">
            <v>包括单心房间隔再造术，I、II孔房缺</v>
          </cell>
        </row>
        <row r="4229">
          <cell r="F4229" t="str">
            <v>次</v>
          </cell>
        </row>
        <row r="4229">
          <cell r="I4229" t="str">
            <v>三级3119 二级2651 一级2253</v>
          </cell>
        </row>
        <row r="4229">
          <cell r="K4229">
            <v>3119</v>
          </cell>
          <cell r="L4229">
            <v>2651</v>
          </cell>
          <cell r="M4229">
            <v>2253</v>
          </cell>
        </row>
        <row r="4229">
          <cell r="S4229">
            <v>3119</v>
          </cell>
          <cell r="T4229">
            <v>2651</v>
          </cell>
          <cell r="U4229">
            <v>2253</v>
          </cell>
        </row>
        <row r="4230">
          <cell r="B4230">
            <v>330801018</v>
          </cell>
          <cell r="C4230" t="str">
            <v>室间隔缺损直视修补术</v>
          </cell>
          <cell r="D4230" t="str">
            <v>含缝合法</v>
          </cell>
        </row>
        <row r="4230">
          <cell r="F4230" t="str">
            <v>次</v>
          </cell>
        </row>
        <row r="4230">
          <cell r="I4230" t="str">
            <v>三级3574 二级3038 一级2582</v>
          </cell>
        </row>
        <row r="4230">
          <cell r="K4230">
            <v>3574</v>
          </cell>
          <cell r="L4230">
            <v>3038</v>
          </cell>
          <cell r="M4230">
            <v>2582</v>
          </cell>
        </row>
        <row r="4230">
          <cell r="S4230">
            <v>3574</v>
          </cell>
          <cell r="T4230">
            <v>3038</v>
          </cell>
          <cell r="U4230">
            <v>2582</v>
          </cell>
        </row>
        <row r="4231">
          <cell r="B4231">
            <v>330801019</v>
          </cell>
          <cell r="C4231" t="str">
            <v>部分型心内膜垫缺损矫治术</v>
          </cell>
          <cell r="D4231" t="str">
            <v>包括I孔房缺修补术、二尖瓣、三尖瓣成形术</v>
          </cell>
          <cell r="E4231" t="str">
            <v>人工血管</v>
          </cell>
          <cell r="F4231" t="str">
            <v>次</v>
          </cell>
        </row>
        <row r="4231">
          <cell r="I4231" t="str">
            <v>三级3300 二级2805 一级2384</v>
          </cell>
        </row>
        <row r="4231">
          <cell r="K4231">
            <v>3300</v>
          </cell>
          <cell r="L4231">
            <v>2805</v>
          </cell>
          <cell r="M4231">
            <v>2384</v>
          </cell>
        </row>
        <row r="4231">
          <cell r="S4231">
            <v>3300</v>
          </cell>
          <cell r="T4231">
            <v>2805</v>
          </cell>
          <cell r="U4231">
            <v>2384</v>
          </cell>
        </row>
        <row r="4232">
          <cell r="B4232">
            <v>330801020</v>
          </cell>
          <cell r="C4232" t="str">
            <v>完全型心内膜垫缺损矫治术</v>
          </cell>
        </row>
        <row r="4232">
          <cell r="F4232" t="str">
            <v>次</v>
          </cell>
        </row>
        <row r="4232">
          <cell r="I4232" t="str">
            <v>三级4411 二级3749 一级3187</v>
          </cell>
        </row>
        <row r="4232">
          <cell r="K4232">
            <v>4411</v>
          </cell>
          <cell r="L4232">
            <v>3749</v>
          </cell>
          <cell r="M4232">
            <v>3187</v>
          </cell>
        </row>
        <row r="4232">
          <cell r="S4232">
            <v>4411</v>
          </cell>
          <cell r="T4232">
            <v>3749</v>
          </cell>
          <cell r="U4232">
            <v>3187</v>
          </cell>
        </row>
        <row r="4233">
          <cell r="B4233">
            <v>330801021</v>
          </cell>
          <cell r="C4233" t="str">
            <v>卵园孔修补术</v>
          </cell>
        </row>
        <row r="4233">
          <cell r="F4233" t="str">
            <v>次</v>
          </cell>
        </row>
        <row r="4233">
          <cell r="I4233" t="str">
            <v>自主定价</v>
          </cell>
        </row>
        <row r="4233">
          <cell r="K4233" t="str">
            <v>自主定价</v>
          </cell>
        </row>
        <row r="4233">
          <cell r="S4233" t="str">
            <v>自主定价</v>
          </cell>
          <cell r="T4233" t="str">
            <v>自主定价</v>
          </cell>
          <cell r="U4233" t="str">
            <v>自主定价</v>
          </cell>
        </row>
        <row r="4234">
          <cell r="B4234">
            <v>330801022</v>
          </cell>
          <cell r="C4234" t="str">
            <v>法鲁氏三联症根治术</v>
          </cell>
          <cell r="D4234" t="str">
            <v>含右室流岀道扩大、疏通、房缺修补术</v>
          </cell>
        </row>
        <row r="4234">
          <cell r="F4234" t="str">
            <v>次</v>
          </cell>
        </row>
        <row r="4234">
          <cell r="I4234" t="str">
            <v>三级3300 二级2805 一级2384</v>
          </cell>
        </row>
        <row r="4234">
          <cell r="K4234">
            <v>3300</v>
          </cell>
          <cell r="L4234">
            <v>2805</v>
          </cell>
          <cell r="M4234">
            <v>2384</v>
          </cell>
        </row>
        <row r="4234">
          <cell r="S4234">
            <v>3300</v>
          </cell>
          <cell r="T4234">
            <v>2805</v>
          </cell>
          <cell r="U4234">
            <v>2384</v>
          </cell>
        </row>
        <row r="4235">
          <cell r="B4235">
            <v>330801023</v>
          </cell>
          <cell r="C4235" t="str">
            <v>法鲁氏四联症根治术（大）</v>
          </cell>
          <cell r="D4235" t="str">
            <v>含应用外通道</v>
          </cell>
        </row>
        <row r="4235">
          <cell r="F4235" t="str">
            <v>次</v>
          </cell>
        </row>
        <row r="4235">
          <cell r="I4235" t="str">
            <v>三级4994 二级4245 一级3608</v>
          </cell>
        </row>
        <row r="4235">
          <cell r="K4235">
            <v>4994</v>
          </cell>
          <cell r="L4235">
            <v>4245</v>
          </cell>
          <cell r="M4235">
            <v>3608</v>
          </cell>
        </row>
        <row r="4235">
          <cell r="S4235">
            <v>4994</v>
          </cell>
          <cell r="T4235">
            <v>4245</v>
          </cell>
          <cell r="U4235">
            <v>3608</v>
          </cell>
        </row>
        <row r="4236">
          <cell r="B4236">
            <v>330801024</v>
          </cell>
          <cell r="C4236" t="str">
            <v>法鲁氏四联症根治术（中）</v>
          </cell>
          <cell r="D4236" t="str">
            <v>含应用跨肺动脉瓣环补片</v>
          </cell>
        </row>
        <row r="4236">
          <cell r="F4236" t="str">
            <v>次</v>
          </cell>
        </row>
        <row r="4236">
          <cell r="I4236" t="str">
            <v>三级4411 二级3749 一级3187</v>
          </cell>
        </row>
        <row r="4236">
          <cell r="K4236">
            <v>4411</v>
          </cell>
          <cell r="L4236">
            <v>3749</v>
          </cell>
          <cell r="M4236">
            <v>3187</v>
          </cell>
        </row>
        <row r="4236">
          <cell r="S4236">
            <v>4411</v>
          </cell>
          <cell r="T4236">
            <v>3749</v>
          </cell>
          <cell r="U4236">
            <v>3187</v>
          </cell>
        </row>
        <row r="4237">
          <cell r="B4237">
            <v>330801025</v>
          </cell>
          <cell r="C4237" t="str">
            <v>法鲁氏四联症根治术（小）</v>
          </cell>
          <cell r="D4237" t="str">
            <v>含简单补片重建右室一肺动脉连续</v>
          </cell>
        </row>
        <row r="4237">
          <cell r="F4237" t="str">
            <v>次</v>
          </cell>
        </row>
        <row r="4237">
          <cell r="I4237" t="str">
            <v>三级3883 二级3301 一级2805</v>
          </cell>
        </row>
        <row r="4237">
          <cell r="K4237">
            <v>3883</v>
          </cell>
          <cell r="L4237">
            <v>3301</v>
          </cell>
          <cell r="M4237">
            <v>2805</v>
          </cell>
        </row>
        <row r="4237">
          <cell r="S4237">
            <v>3883</v>
          </cell>
          <cell r="T4237">
            <v>3301</v>
          </cell>
          <cell r="U4237">
            <v>2805</v>
          </cell>
        </row>
        <row r="4238">
          <cell r="B4238">
            <v>330801026</v>
          </cell>
          <cell r="C4238" t="str">
            <v>复合性先天性心脏畸形矫治术</v>
          </cell>
          <cell r="D4238" t="str">
            <v>包括完全型心内膜垫缺损合并右室双岀口或法鲁氏四联症的根治术等</v>
          </cell>
        </row>
        <row r="4238">
          <cell r="F4238" t="str">
            <v>次</v>
          </cell>
        </row>
        <row r="4238">
          <cell r="I4238" t="str">
            <v>三级4994 二级4245 一级3608</v>
          </cell>
        </row>
        <row r="4238">
          <cell r="K4238">
            <v>4994</v>
          </cell>
          <cell r="L4238">
            <v>4245</v>
          </cell>
          <cell r="M4238">
            <v>3608</v>
          </cell>
        </row>
        <row r="4238">
          <cell r="S4238">
            <v>4994</v>
          </cell>
          <cell r="T4238">
            <v>4245</v>
          </cell>
          <cell r="U4238">
            <v>3608</v>
          </cell>
        </row>
        <row r="4239">
          <cell r="B4239">
            <v>330801027</v>
          </cell>
          <cell r="C4239" t="str">
            <v>三房心矫治术</v>
          </cell>
          <cell r="D4239" t="str">
            <v>包括房间隔缺损修补术及二尖瓣上隔膜切除术</v>
          </cell>
        </row>
        <row r="4239">
          <cell r="F4239" t="str">
            <v>次</v>
          </cell>
        </row>
        <row r="4239">
          <cell r="I4239" t="str">
            <v>三级3300 二级2805 一级2384</v>
          </cell>
        </row>
        <row r="4239">
          <cell r="K4239">
            <v>3300</v>
          </cell>
          <cell r="L4239">
            <v>2805</v>
          </cell>
          <cell r="M4239">
            <v>2384</v>
          </cell>
        </row>
        <row r="4239">
          <cell r="S4239">
            <v>3300</v>
          </cell>
          <cell r="T4239">
            <v>2805</v>
          </cell>
          <cell r="U4239">
            <v>2384</v>
          </cell>
        </row>
        <row r="4240">
          <cell r="B4240">
            <v>330801028</v>
          </cell>
          <cell r="C4240" t="str">
            <v>单心室分隔术</v>
          </cell>
        </row>
        <row r="4240">
          <cell r="F4240" t="str">
            <v>次</v>
          </cell>
        </row>
        <row r="4240">
          <cell r="I4240" t="str">
            <v>三级4994 二级4245 一级3608</v>
          </cell>
        </row>
        <row r="4240">
          <cell r="K4240">
            <v>4994</v>
          </cell>
          <cell r="L4240">
            <v>4245</v>
          </cell>
          <cell r="M4240">
            <v>3608</v>
          </cell>
        </row>
        <row r="4240">
          <cell r="S4240">
            <v>4994</v>
          </cell>
          <cell r="T4240">
            <v>4245</v>
          </cell>
          <cell r="U4240">
            <v>3608</v>
          </cell>
        </row>
        <row r="4241">
          <cell r="B4241">
            <v>330801029</v>
          </cell>
          <cell r="C4241" t="str">
            <v>经皮主动脉瓣置换术</v>
          </cell>
          <cell r="D4241" t="str">
            <v>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岀球囊，再循导丝送入预装了瓣膜的输送系统，至主动脉瓣环处，定位准确后逐步释放岀瓣膜，升主动脉造影，观察瓣周漏情况，并重复测左室压力和主动脉压力计算压差，必要时进行后扩张。撤岀导管导丝，检查入路血管无异常，闭合穿刺部位，压迫止血。</v>
          </cell>
        </row>
        <row r="4241">
          <cell r="F4241" t="str">
            <v>次</v>
          </cell>
        </row>
        <row r="4241">
          <cell r="I4241" t="str">
            <v>自主定价</v>
          </cell>
        </row>
        <row r="4241">
          <cell r="K4241" t="str">
            <v>自主定价</v>
          </cell>
        </row>
        <row r="4241">
          <cell r="S4241" t="str">
            <v>自主定价</v>
          </cell>
          <cell r="T4241" t="str">
            <v>自主定价</v>
          </cell>
          <cell r="U4241" t="str">
            <v>自主定价</v>
          </cell>
        </row>
        <row r="4242">
          <cell r="B4242">
            <v>330802</v>
          </cell>
          <cell r="C4242" t="str">
            <v>心脏血管手术</v>
          </cell>
        </row>
        <row r="4242">
          <cell r="E4242" t="str">
            <v>各种人工、同种异体血管、血管瓣膜和修补材料、特殊缝线等</v>
          </cell>
        </row>
        <row r="4243">
          <cell r="B4243">
            <v>330802001</v>
          </cell>
          <cell r="C4243" t="str">
            <v>冠状动静脉痿修补术</v>
          </cell>
          <cell r="D4243" t="str">
            <v>包括冠状动脉到各个心脏部位痿的闭合手术</v>
          </cell>
        </row>
        <row r="4243">
          <cell r="F4243" t="str">
            <v>次</v>
          </cell>
        </row>
        <row r="4243">
          <cell r="I4243" t="str">
            <v>三级3300 二级2805 一级2384</v>
          </cell>
        </row>
        <row r="4243">
          <cell r="K4243">
            <v>3300</v>
          </cell>
          <cell r="L4243">
            <v>2805</v>
          </cell>
          <cell r="M4243">
            <v>2384</v>
          </cell>
        </row>
        <row r="4243">
          <cell r="S4243">
            <v>3300</v>
          </cell>
          <cell r="T4243">
            <v>2805</v>
          </cell>
          <cell r="U4243">
            <v>2384</v>
          </cell>
        </row>
        <row r="4244">
          <cell r="B4244">
            <v>330802002</v>
          </cell>
          <cell r="C4244" t="str">
            <v>冠状动脉起源异常矫治术</v>
          </cell>
        </row>
        <row r="4244">
          <cell r="F4244" t="str">
            <v>次</v>
          </cell>
        </row>
        <row r="4244">
          <cell r="I4244" t="str">
            <v>三级3300 二级2805 一级2384</v>
          </cell>
        </row>
        <row r="4244">
          <cell r="K4244">
            <v>3300</v>
          </cell>
          <cell r="L4244">
            <v>2805</v>
          </cell>
          <cell r="M4244">
            <v>2384</v>
          </cell>
        </row>
        <row r="4244">
          <cell r="S4244">
            <v>3300</v>
          </cell>
          <cell r="T4244">
            <v>2805</v>
          </cell>
          <cell r="U4244">
            <v>2384</v>
          </cell>
        </row>
        <row r="4245">
          <cell r="B4245">
            <v>330802003</v>
          </cell>
          <cell r="C4245" t="str">
            <v>冠状动脉搭桥术</v>
          </cell>
          <cell r="D4245" t="str">
            <v>含搭桥血管材料的获取术；包括大隐静脉、桡动脉、左右乳内动脉、胃网膜右动脉、腹壁下动脉等</v>
          </cell>
          <cell r="E4245" t="str">
            <v>银夹</v>
          </cell>
          <cell r="F4245" t="str">
            <v>每支吻合血管</v>
          </cell>
          <cell r="G4245" t="str">
            <v>每增加一支吻合血管加收630元</v>
          </cell>
        </row>
        <row r="4245">
          <cell r="I4245" t="str">
            <v>三级5117 二级4349 一级3697</v>
          </cell>
        </row>
        <row r="4245">
          <cell r="K4245">
            <v>5117</v>
          </cell>
          <cell r="L4245">
            <v>4349</v>
          </cell>
          <cell r="M4245">
            <v>3697</v>
          </cell>
        </row>
        <row r="4245">
          <cell r="S4245">
            <v>5117</v>
          </cell>
          <cell r="T4245">
            <v>4349</v>
          </cell>
          <cell r="U4245">
            <v>3697</v>
          </cell>
        </row>
        <row r="4246">
          <cell r="B4246">
            <v>330802004</v>
          </cell>
          <cell r="C4246" t="str">
            <v>冠脉搭桥+换瓣术</v>
          </cell>
          <cell r="D4246" t="str">
            <v>包括瓣成形术</v>
          </cell>
          <cell r="E4246" t="str">
            <v>人工瓣膜</v>
          </cell>
          <cell r="F4246" t="str">
            <v>每支吻合血管</v>
          </cell>
          <cell r="G4246" t="str">
            <v>每增加一支吻合血管加收630元</v>
          </cell>
        </row>
        <row r="4246">
          <cell r="I4246" t="str">
            <v>三级4994 二级4245 一级3608</v>
          </cell>
        </row>
        <row r="4246">
          <cell r="K4246">
            <v>4994</v>
          </cell>
          <cell r="L4246">
            <v>4245</v>
          </cell>
          <cell r="M4246">
            <v>3608</v>
          </cell>
        </row>
        <row r="4246">
          <cell r="S4246">
            <v>4994</v>
          </cell>
          <cell r="T4246">
            <v>4245</v>
          </cell>
          <cell r="U4246">
            <v>3608</v>
          </cell>
        </row>
        <row r="4247">
          <cell r="B4247">
            <v>330802005</v>
          </cell>
          <cell r="C4247" t="str">
            <v>冠脉搭桥+人工血管置换术</v>
          </cell>
        </row>
        <row r="4247">
          <cell r="E4247" t="str">
            <v>人工血管</v>
          </cell>
          <cell r="F4247" t="str">
            <v>每支吻合血管</v>
          </cell>
          <cell r="G4247" t="str">
            <v>每增加一支吻合血管加收630元</v>
          </cell>
        </row>
        <row r="4247">
          <cell r="I4247" t="str">
            <v>三级4994 二级4245 一级3608</v>
          </cell>
        </row>
        <row r="4247">
          <cell r="K4247">
            <v>4994</v>
          </cell>
          <cell r="L4247">
            <v>4245</v>
          </cell>
          <cell r="M4247">
            <v>3608</v>
          </cell>
        </row>
        <row r="4247">
          <cell r="S4247">
            <v>4994</v>
          </cell>
          <cell r="T4247">
            <v>4245</v>
          </cell>
          <cell r="U4247">
            <v>3608</v>
          </cell>
        </row>
        <row r="4248">
          <cell r="B4248">
            <v>330802006</v>
          </cell>
          <cell r="C4248" t="str">
            <v>非体外循环冠状动脉搭桥术</v>
          </cell>
        </row>
        <row r="4248">
          <cell r="E4248" t="str">
            <v>一次性特殊牵开器、银夹</v>
          </cell>
          <cell r="F4248" t="str">
            <v>每支吻合血管</v>
          </cell>
          <cell r="G4248" t="str">
            <v>每增加一支吻合血管加收630元</v>
          </cell>
        </row>
        <row r="4248">
          <cell r="I4248" t="str">
            <v>三级5117 二级4349 一级3697</v>
          </cell>
        </row>
        <row r="4248">
          <cell r="K4248">
            <v>5117</v>
          </cell>
          <cell r="L4248">
            <v>4349</v>
          </cell>
          <cell r="M4248">
            <v>3697</v>
          </cell>
        </row>
        <row r="4248">
          <cell r="S4248">
            <v>5117</v>
          </cell>
          <cell r="T4248">
            <v>4349</v>
          </cell>
          <cell r="U4248">
            <v>3697</v>
          </cell>
        </row>
        <row r="4249">
          <cell r="B4249">
            <v>330802007</v>
          </cell>
          <cell r="C4249" t="str">
            <v>小切口冠状动脉搭桥术</v>
          </cell>
          <cell r="D4249" t="str">
            <v>包括各部位的小切口（左前外、右前外、剑尺）</v>
          </cell>
          <cell r="E4249" t="str">
            <v>银夹</v>
          </cell>
          <cell r="F4249" t="str">
            <v>每支吻合血管</v>
          </cell>
          <cell r="G4249" t="str">
            <v>经胸腔镜取乳内动脉加收，每增加一支吻合血管加收630元</v>
          </cell>
        </row>
        <row r="4249">
          <cell r="I4249" t="str">
            <v>三级4411 二级3749 一级3187</v>
          </cell>
        </row>
        <row r="4249">
          <cell r="K4249">
            <v>4411</v>
          </cell>
          <cell r="L4249">
            <v>3749</v>
          </cell>
          <cell r="M4249">
            <v>3187</v>
          </cell>
        </row>
        <row r="4249">
          <cell r="S4249">
            <v>4411</v>
          </cell>
          <cell r="T4249">
            <v>3749</v>
          </cell>
          <cell r="U4249">
            <v>3187</v>
          </cell>
        </row>
        <row r="4250">
          <cell r="B4250">
            <v>330802008</v>
          </cell>
          <cell r="C4250" t="str">
            <v>冠状动脉内膜切除术</v>
          </cell>
        </row>
        <row r="4250">
          <cell r="F4250" t="str">
            <v>次</v>
          </cell>
        </row>
        <row r="4250">
          <cell r="I4250" t="str">
            <v>三级2442 二级2076 一级1764</v>
          </cell>
        </row>
        <row r="4250">
          <cell r="K4250">
            <v>2442</v>
          </cell>
          <cell r="L4250">
            <v>2076</v>
          </cell>
          <cell r="M4250">
            <v>1764</v>
          </cell>
        </row>
        <row r="4250">
          <cell r="S4250">
            <v>2442</v>
          </cell>
          <cell r="T4250">
            <v>2076</v>
          </cell>
          <cell r="U4250">
            <v>1764</v>
          </cell>
        </row>
        <row r="4251">
          <cell r="B4251">
            <v>330802009</v>
          </cell>
          <cell r="C4251" t="str">
            <v>肺动静脉痿结扎术</v>
          </cell>
        </row>
        <row r="4251">
          <cell r="F4251" t="str">
            <v>次</v>
          </cell>
        </row>
        <row r="4251">
          <cell r="I4251" t="str">
            <v>三级1639 二级1393 一级1184</v>
          </cell>
        </row>
        <row r="4251">
          <cell r="K4251">
            <v>1639</v>
          </cell>
          <cell r="L4251">
            <v>1393</v>
          </cell>
          <cell r="M4251">
            <v>1184</v>
          </cell>
        </row>
        <row r="4251">
          <cell r="S4251">
            <v>1639</v>
          </cell>
          <cell r="T4251">
            <v>1393</v>
          </cell>
          <cell r="U4251">
            <v>1184</v>
          </cell>
        </row>
        <row r="4252">
          <cell r="B4252">
            <v>330802010</v>
          </cell>
          <cell r="C4252" t="str">
            <v>冠状静脉窦无顶综合征矫治术</v>
          </cell>
        </row>
        <row r="4252">
          <cell r="F4252" t="str">
            <v>次</v>
          </cell>
        </row>
        <row r="4252">
          <cell r="I4252" t="str">
            <v>三级1771 二级1505 一级1280</v>
          </cell>
        </row>
        <row r="4252">
          <cell r="K4252">
            <v>1771</v>
          </cell>
          <cell r="L4252">
            <v>1505</v>
          </cell>
          <cell r="M4252">
            <v>1280</v>
          </cell>
        </row>
        <row r="4252">
          <cell r="S4252">
            <v>1771</v>
          </cell>
          <cell r="T4252">
            <v>1505</v>
          </cell>
          <cell r="U4252">
            <v>1280</v>
          </cell>
        </row>
        <row r="4253">
          <cell r="B4253">
            <v>330802011</v>
          </cell>
          <cell r="C4253" t="str">
            <v>上腔静脉肺动脉吻合术（双向Glenn）</v>
          </cell>
        </row>
        <row r="4253">
          <cell r="F4253" t="str">
            <v>每侧</v>
          </cell>
        </row>
        <row r="4253">
          <cell r="I4253" t="str">
            <v>三级2772 二级2356 一级2003</v>
          </cell>
        </row>
        <row r="4253">
          <cell r="K4253">
            <v>2772</v>
          </cell>
          <cell r="L4253">
            <v>2356</v>
          </cell>
          <cell r="M4253">
            <v>2003</v>
          </cell>
        </row>
        <row r="4253">
          <cell r="S4253">
            <v>2772</v>
          </cell>
          <cell r="T4253">
            <v>2356</v>
          </cell>
          <cell r="U4253">
            <v>2003</v>
          </cell>
        </row>
        <row r="4254">
          <cell r="B4254">
            <v>330802012</v>
          </cell>
          <cell r="C4254" t="str">
            <v>肺动脉环缩术</v>
          </cell>
        </row>
        <row r="4254">
          <cell r="F4254" t="str">
            <v>次</v>
          </cell>
        </row>
        <row r="4254">
          <cell r="I4254" t="str">
            <v>三级2189 二级1861 一级1582</v>
          </cell>
        </row>
        <row r="4254">
          <cell r="K4254">
            <v>2189</v>
          </cell>
          <cell r="L4254">
            <v>1861</v>
          </cell>
          <cell r="M4254">
            <v>1582</v>
          </cell>
        </row>
        <row r="4254">
          <cell r="S4254">
            <v>2189</v>
          </cell>
          <cell r="T4254">
            <v>1861</v>
          </cell>
          <cell r="U4254">
            <v>1582</v>
          </cell>
        </row>
        <row r="4255">
          <cell r="B4255">
            <v>330802013</v>
          </cell>
          <cell r="C4255" t="str">
            <v>肺动脉栓塞摘除术</v>
          </cell>
        </row>
        <row r="4255">
          <cell r="F4255" t="str">
            <v>次</v>
          </cell>
        </row>
        <row r="4255">
          <cell r="I4255" t="str">
            <v>三级2772 二级2356 一级2003</v>
          </cell>
        </row>
        <row r="4255">
          <cell r="K4255">
            <v>2772</v>
          </cell>
          <cell r="L4255">
            <v>2356</v>
          </cell>
          <cell r="M4255">
            <v>2003</v>
          </cell>
        </row>
        <row r="4255">
          <cell r="S4255">
            <v>2772</v>
          </cell>
          <cell r="T4255">
            <v>2356</v>
          </cell>
          <cell r="U4255">
            <v>2003</v>
          </cell>
        </row>
        <row r="4256">
          <cell r="B4256">
            <v>330802014</v>
          </cell>
          <cell r="C4256" t="str">
            <v>动脉导管闭合术</v>
          </cell>
          <cell r="D4256" t="str">
            <v>含导管结扎、切断、缝合</v>
          </cell>
        </row>
        <row r="4256">
          <cell r="F4256" t="str">
            <v>次</v>
          </cell>
        </row>
        <row r="4256">
          <cell r="I4256" t="str">
            <v>三级2189 二级1861 一级1582</v>
          </cell>
        </row>
        <row r="4256">
          <cell r="K4256">
            <v>2189</v>
          </cell>
          <cell r="L4256">
            <v>1861</v>
          </cell>
          <cell r="M4256">
            <v>1582</v>
          </cell>
        </row>
        <row r="4256">
          <cell r="S4256">
            <v>2189</v>
          </cell>
          <cell r="T4256">
            <v>1861</v>
          </cell>
          <cell r="U4256">
            <v>1582</v>
          </cell>
        </row>
        <row r="4257">
          <cell r="B4257">
            <v>330802015</v>
          </cell>
          <cell r="C4257" t="str">
            <v>主肺动脉窗修补术</v>
          </cell>
        </row>
        <row r="4257">
          <cell r="F4257" t="str">
            <v>次</v>
          </cell>
        </row>
        <row r="4257">
          <cell r="I4257" t="str">
            <v>三级2970 二级2525 一级2146</v>
          </cell>
        </row>
        <row r="4257">
          <cell r="K4257">
            <v>2970</v>
          </cell>
          <cell r="L4257">
            <v>2525</v>
          </cell>
          <cell r="M4257">
            <v>2146</v>
          </cell>
        </row>
        <row r="4257">
          <cell r="S4257">
            <v>2970</v>
          </cell>
          <cell r="T4257">
            <v>2525</v>
          </cell>
          <cell r="U4257">
            <v>2146</v>
          </cell>
        </row>
        <row r="4258">
          <cell r="B4258">
            <v>330802016</v>
          </cell>
          <cell r="C4258" t="str">
            <v>先天性心脏病体肺动脉分流术</v>
          </cell>
          <cell r="D4258" t="str">
            <v>包括经典改良各种术式</v>
          </cell>
        </row>
        <row r="4258">
          <cell r="F4258" t="str">
            <v>次</v>
          </cell>
        </row>
        <row r="4258">
          <cell r="I4258" t="str">
            <v>三级2189 二级1861 一级1582</v>
          </cell>
        </row>
        <row r="4258">
          <cell r="K4258">
            <v>2189</v>
          </cell>
          <cell r="L4258">
            <v>1861</v>
          </cell>
          <cell r="M4258">
            <v>1582</v>
          </cell>
        </row>
        <row r="4258">
          <cell r="S4258">
            <v>2189</v>
          </cell>
          <cell r="T4258">
            <v>1861</v>
          </cell>
          <cell r="U4258">
            <v>1582</v>
          </cell>
        </row>
        <row r="4259">
          <cell r="B4259">
            <v>330802017</v>
          </cell>
          <cell r="C4259" t="str">
            <v>全腔肺动脉吻合术</v>
          </cell>
          <cell r="D4259" t="str">
            <v>包括双向Glenn手术、下腔静脉到肺动脉内隧道或外通道手术</v>
          </cell>
          <cell r="E4259" t="str">
            <v>牛心包片、人工血管、同种异体血管</v>
          </cell>
          <cell r="F4259" t="str">
            <v>次</v>
          </cell>
        </row>
        <row r="4259">
          <cell r="I4259" t="str">
            <v>三级4411 二级3749 一级3187</v>
          </cell>
        </row>
        <row r="4259">
          <cell r="K4259">
            <v>4411</v>
          </cell>
          <cell r="L4259">
            <v>3749</v>
          </cell>
          <cell r="M4259">
            <v>3187</v>
          </cell>
        </row>
        <row r="4259">
          <cell r="S4259">
            <v>4411</v>
          </cell>
          <cell r="T4259">
            <v>3749</v>
          </cell>
          <cell r="U4259">
            <v>3187</v>
          </cell>
        </row>
        <row r="4260">
          <cell r="B4260">
            <v>330802018</v>
          </cell>
          <cell r="C4260" t="str">
            <v>右室双岀口矫治术</v>
          </cell>
          <cell r="D4260" t="str">
            <v>包括内隧道或内通道或左室流岀道成形及右室流岀道成形术</v>
          </cell>
          <cell r="E4260" t="str">
            <v>人工血管、同种异体血管</v>
          </cell>
          <cell r="F4260" t="str">
            <v>次</v>
          </cell>
        </row>
        <row r="4260">
          <cell r="I4260" t="str">
            <v>三级4411 二级3749 一级3187</v>
          </cell>
        </row>
        <row r="4260">
          <cell r="K4260">
            <v>4411</v>
          </cell>
          <cell r="L4260">
            <v>3749</v>
          </cell>
          <cell r="M4260">
            <v>3187</v>
          </cell>
        </row>
        <row r="4260">
          <cell r="S4260">
            <v>4411</v>
          </cell>
          <cell r="T4260">
            <v>3749</v>
          </cell>
          <cell r="U4260">
            <v>3187</v>
          </cell>
        </row>
        <row r="4261">
          <cell r="B4261">
            <v>330802019</v>
          </cell>
          <cell r="C4261" t="str">
            <v>肺动脉闭锁矫治术</v>
          </cell>
          <cell r="D4261" t="str">
            <v>包括室缺修补、右室肺动脉连接重建、肺动脉重建或成形、异常体肺血管切断</v>
          </cell>
          <cell r="E4261" t="str">
            <v>人工血管、同种异体血管</v>
          </cell>
          <cell r="F4261" t="str">
            <v>次</v>
          </cell>
        </row>
        <row r="4261">
          <cell r="I4261" t="str">
            <v>三级4653 二级3955 一级3362</v>
          </cell>
        </row>
        <row r="4261">
          <cell r="K4261">
            <v>4653</v>
          </cell>
          <cell r="L4261">
            <v>3955</v>
          </cell>
          <cell r="M4261">
            <v>3362</v>
          </cell>
        </row>
        <row r="4261">
          <cell r="S4261">
            <v>4653</v>
          </cell>
          <cell r="T4261">
            <v>3955</v>
          </cell>
          <cell r="U4261">
            <v>3362</v>
          </cell>
        </row>
        <row r="4262">
          <cell r="B4262">
            <v>330802020</v>
          </cell>
          <cell r="C4262" t="str">
            <v>部分型肺静脉畸形引流矫治术</v>
          </cell>
        </row>
        <row r="4262">
          <cell r="F4262" t="str">
            <v>次</v>
          </cell>
        </row>
        <row r="4262">
          <cell r="I4262" t="str">
            <v>三级2772 二级2356 一级2003</v>
          </cell>
        </row>
        <row r="4262">
          <cell r="K4262">
            <v>2772</v>
          </cell>
          <cell r="L4262">
            <v>2356</v>
          </cell>
          <cell r="M4262">
            <v>2003</v>
          </cell>
        </row>
        <row r="4262">
          <cell r="S4262">
            <v>2772</v>
          </cell>
          <cell r="T4262">
            <v>2356</v>
          </cell>
          <cell r="U4262">
            <v>2003</v>
          </cell>
        </row>
        <row r="4263">
          <cell r="B4263">
            <v>330802021</v>
          </cell>
          <cell r="C4263" t="str">
            <v>完全型肺静脉畸形引流矫治术</v>
          </cell>
          <cell r="D4263" t="str">
            <v>包括心上型、心下型及心内型、混合型</v>
          </cell>
        </row>
        <row r="4263">
          <cell r="F4263" t="str">
            <v>次</v>
          </cell>
        </row>
        <row r="4263">
          <cell r="I4263" t="str">
            <v>三级3300 二级2805 一级2384</v>
          </cell>
        </row>
        <row r="4263">
          <cell r="K4263">
            <v>3300</v>
          </cell>
          <cell r="L4263">
            <v>2805</v>
          </cell>
          <cell r="M4263">
            <v>2384</v>
          </cell>
        </row>
        <row r="4263">
          <cell r="S4263">
            <v>3300</v>
          </cell>
          <cell r="T4263">
            <v>2805</v>
          </cell>
          <cell r="U4263">
            <v>2384</v>
          </cell>
        </row>
        <row r="4264">
          <cell r="B4264">
            <v>330802022</v>
          </cell>
          <cell r="C4264" t="str">
            <v>体静脉引流入肺静脉侧心房矫治术</v>
          </cell>
        </row>
        <row r="4264">
          <cell r="F4264" t="str">
            <v>次</v>
          </cell>
        </row>
        <row r="4264">
          <cell r="I4264" t="str">
            <v>三级3300 二级2805 一级2384</v>
          </cell>
        </row>
        <row r="4264">
          <cell r="K4264">
            <v>3300</v>
          </cell>
          <cell r="L4264">
            <v>2805</v>
          </cell>
          <cell r="M4264">
            <v>2384</v>
          </cell>
        </row>
        <row r="4264">
          <cell r="S4264">
            <v>3300</v>
          </cell>
          <cell r="T4264">
            <v>2805</v>
          </cell>
          <cell r="U4264">
            <v>2384</v>
          </cell>
        </row>
        <row r="4265">
          <cell r="B4265">
            <v>330802023</v>
          </cell>
          <cell r="C4265" t="str">
            <v>主动脉缩窄矫治术</v>
          </cell>
          <cell r="D4265" t="str">
            <v>包括主动脉补片成形、左锁骨下动脉反转修复缩窄、人工血管移植或旁路移植或直接吻合术</v>
          </cell>
          <cell r="E4265" t="str">
            <v>人工血管</v>
          </cell>
          <cell r="F4265" t="str">
            <v>次</v>
          </cell>
        </row>
        <row r="4265">
          <cell r="I4265" t="str">
            <v>三级4213 二级3581 一级3044</v>
          </cell>
        </row>
        <row r="4265">
          <cell r="K4265">
            <v>4213</v>
          </cell>
          <cell r="L4265">
            <v>3581</v>
          </cell>
          <cell r="M4265">
            <v>3044</v>
          </cell>
        </row>
        <row r="4265">
          <cell r="S4265">
            <v>4213</v>
          </cell>
          <cell r="T4265">
            <v>3581</v>
          </cell>
          <cell r="U4265">
            <v>3044</v>
          </cell>
        </row>
        <row r="4266">
          <cell r="B4266">
            <v>330802024</v>
          </cell>
          <cell r="C4266" t="str">
            <v>左室流岀道狭窄疏通术</v>
          </cell>
          <cell r="D4266" t="str">
            <v>包括主动脉瓣下肌性、膜性狭窄的切除、肥厚性梗阻性心肌病的肌肉切除疏通</v>
          </cell>
        </row>
        <row r="4266">
          <cell r="F4266" t="str">
            <v>次</v>
          </cell>
        </row>
        <row r="4266">
          <cell r="I4266" t="str">
            <v>三级3553 二级3020 一级2567</v>
          </cell>
        </row>
        <row r="4266">
          <cell r="K4266">
            <v>3553</v>
          </cell>
          <cell r="L4266">
            <v>3020</v>
          </cell>
          <cell r="M4266">
            <v>2567</v>
          </cell>
        </row>
        <row r="4266">
          <cell r="S4266">
            <v>3553</v>
          </cell>
          <cell r="T4266">
            <v>3020</v>
          </cell>
          <cell r="U4266">
            <v>2567</v>
          </cell>
        </row>
        <row r="4267">
          <cell r="B4267">
            <v>330802025</v>
          </cell>
          <cell r="C4267" t="str">
            <v>主动脉根部替换术</v>
          </cell>
          <cell r="D4267" t="str">
            <v>包括Bentall手术（主动脉瓣替换、升主动脉替换和左右冠脉移植术）等</v>
          </cell>
          <cell r="E4267" t="str">
            <v>人工瓣膜、人工血管</v>
          </cell>
          <cell r="F4267" t="str">
            <v>次</v>
          </cell>
        </row>
        <row r="4267">
          <cell r="I4267" t="str">
            <v>三级4411 二级3749 一级3187</v>
          </cell>
        </row>
        <row r="4267">
          <cell r="K4267">
            <v>4411</v>
          </cell>
          <cell r="L4267">
            <v>3749</v>
          </cell>
          <cell r="M4267">
            <v>3187</v>
          </cell>
        </row>
        <row r="4267">
          <cell r="S4267">
            <v>4411</v>
          </cell>
          <cell r="T4267">
            <v>3749</v>
          </cell>
          <cell r="U4267">
            <v>3187</v>
          </cell>
        </row>
        <row r="4268">
          <cell r="B4268">
            <v>330802026</v>
          </cell>
          <cell r="C4268" t="str">
            <v>保留瓣膜的主动脉根部替换术</v>
          </cell>
          <cell r="D4268" t="str">
            <v>包括DaridYacuob手术</v>
          </cell>
          <cell r="E4268" t="str">
            <v>人工血管</v>
          </cell>
          <cell r="F4268" t="str">
            <v>次</v>
          </cell>
        </row>
        <row r="4268">
          <cell r="I4268" t="str">
            <v>三级4433 二级3768 一级3203</v>
          </cell>
        </row>
        <row r="4268">
          <cell r="K4268">
            <v>4433</v>
          </cell>
          <cell r="L4268">
            <v>3768</v>
          </cell>
          <cell r="M4268">
            <v>3203</v>
          </cell>
        </row>
        <row r="4268">
          <cell r="S4268">
            <v>4433</v>
          </cell>
          <cell r="T4268">
            <v>3768</v>
          </cell>
          <cell r="U4268">
            <v>3203</v>
          </cell>
        </row>
        <row r="4269">
          <cell r="B4269">
            <v>330802027</v>
          </cell>
          <cell r="C4269" t="str">
            <v>细小主动脉根部加宽补片成形术</v>
          </cell>
          <cell r="D4269" t="str">
            <v>包括各种类型的加宽方式</v>
          </cell>
          <cell r="E4269" t="str">
            <v>人工血管、牛心包片</v>
          </cell>
          <cell r="F4269" t="str">
            <v>次</v>
          </cell>
        </row>
        <row r="4269">
          <cell r="I4269" t="str">
            <v>三级4433 二级3768 一级3203</v>
          </cell>
        </row>
        <row r="4269">
          <cell r="K4269">
            <v>4433</v>
          </cell>
          <cell r="L4269">
            <v>3768</v>
          </cell>
          <cell r="M4269">
            <v>3203</v>
          </cell>
        </row>
        <row r="4269">
          <cell r="S4269">
            <v>4433</v>
          </cell>
          <cell r="T4269">
            <v>3768</v>
          </cell>
          <cell r="U4269">
            <v>3203</v>
          </cell>
        </row>
        <row r="4270">
          <cell r="B4270">
            <v>330802028</v>
          </cell>
          <cell r="C4270" t="str">
            <v>主动脉窦瘤破裂修补术</v>
          </cell>
          <cell r="D4270" t="str">
            <v>包括窦破到心脏各腔室的处理</v>
          </cell>
        </row>
        <row r="4270">
          <cell r="F4270" t="str">
            <v>次</v>
          </cell>
        </row>
        <row r="4270">
          <cell r="I4270" t="str">
            <v>三级3553 二级3020 一级2567</v>
          </cell>
        </row>
        <row r="4270">
          <cell r="K4270">
            <v>3553</v>
          </cell>
          <cell r="L4270">
            <v>3020</v>
          </cell>
          <cell r="M4270">
            <v>2567</v>
          </cell>
        </row>
        <row r="4270">
          <cell r="S4270">
            <v>3553</v>
          </cell>
          <cell r="T4270">
            <v>3020</v>
          </cell>
          <cell r="U4270">
            <v>2567</v>
          </cell>
        </row>
        <row r="4271">
          <cell r="B4271">
            <v>330802029</v>
          </cell>
          <cell r="C4271" t="str">
            <v>升主动脉替换术</v>
          </cell>
        </row>
        <row r="4271">
          <cell r="E4271" t="str">
            <v>人工血管</v>
          </cell>
          <cell r="F4271" t="str">
            <v>次</v>
          </cell>
        </row>
        <row r="4271">
          <cell r="I4271" t="str">
            <v>三级4213 二级3581 一级3044</v>
          </cell>
        </row>
        <row r="4271">
          <cell r="K4271">
            <v>4213</v>
          </cell>
          <cell r="L4271">
            <v>3581</v>
          </cell>
          <cell r="M4271">
            <v>3044</v>
          </cell>
        </row>
        <row r="4271">
          <cell r="S4271">
            <v>4213</v>
          </cell>
          <cell r="T4271">
            <v>3581</v>
          </cell>
          <cell r="U4271">
            <v>3044</v>
          </cell>
        </row>
        <row r="4272">
          <cell r="B4272">
            <v>330802030</v>
          </cell>
          <cell r="C4272" t="str">
            <v>升主动脉替换加主动脉瓣替换术（Wheat's手术）</v>
          </cell>
          <cell r="D4272" t="str">
            <v>包括升主动脉替换加主动脉瓣替换</v>
          </cell>
          <cell r="E4272" t="str">
            <v>人工血管、人工瓣膜</v>
          </cell>
          <cell r="F4272" t="str">
            <v>次</v>
          </cell>
        </row>
        <row r="4272">
          <cell r="I4272" t="str">
            <v>三级4411 二级3749 一级3187</v>
          </cell>
        </row>
        <row r="4272">
          <cell r="K4272">
            <v>4411</v>
          </cell>
          <cell r="L4272">
            <v>3749</v>
          </cell>
          <cell r="M4272">
            <v>3187</v>
          </cell>
        </row>
        <row r="4272">
          <cell r="S4272">
            <v>4411</v>
          </cell>
          <cell r="T4272">
            <v>3749</v>
          </cell>
          <cell r="U4272">
            <v>3187</v>
          </cell>
        </row>
        <row r="4273">
          <cell r="B4273">
            <v>330802031</v>
          </cell>
          <cell r="C4273" t="str">
            <v>主动脉弓中断矫治术</v>
          </cell>
          <cell r="D4273" t="str">
            <v>包括主动脉弓重建（如人工血管移植或直接吻合）、动脉导管闭合和室缺修补术</v>
          </cell>
          <cell r="E4273" t="str">
            <v>人工血管</v>
          </cell>
          <cell r="F4273" t="str">
            <v>次</v>
          </cell>
        </row>
        <row r="4273">
          <cell r="I4273" t="str">
            <v>三级4994 二级4245 一级3608</v>
          </cell>
        </row>
        <row r="4273">
          <cell r="K4273">
            <v>4994</v>
          </cell>
          <cell r="L4273">
            <v>4245</v>
          </cell>
          <cell r="M4273">
            <v>3608</v>
          </cell>
        </row>
        <row r="4273">
          <cell r="S4273">
            <v>4994</v>
          </cell>
          <cell r="T4273">
            <v>4245</v>
          </cell>
          <cell r="U4273">
            <v>3608</v>
          </cell>
        </row>
        <row r="4274">
          <cell r="B4274">
            <v>330802032</v>
          </cell>
          <cell r="C4274" t="str">
            <v>先天性心脏病主动脉弓部血管环切断术</v>
          </cell>
          <cell r="D4274" t="str">
            <v>包括各种血管环及头臂分枝起源走行异常造成的食管、气管受压解除</v>
          </cell>
        </row>
        <row r="4274">
          <cell r="F4274" t="str">
            <v>次</v>
          </cell>
        </row>
        <row r="4274">
          <cell r="I4274" t="str">
            <v>三级2970 二级2525 一级2146</v>
          </cell>
        </row>
        <row r="4274">
          <cell r="K4274">
            <v>2970</v>
          </cell>
          <cell r="L4274">
            <v>2525</v>
          </cell>
          <cell r="M4274">
            <v>2146</v>
          </cell>
        </row>
        <row r="4274">
          <cell r="S4274">
            <v>2970</v>
          </cell>
          <cell r="T4274">
            <v>2525</v>
          </cell>
          <cell r="U4274">
            <v>2146</v>
          </cell>
        </row>
        <row r="4275">
          <cell r="B4275">
            <v>330802033</v>
          </cell>
          <cell r="C4275" t="str">
            <v>主动脉弓置换术</v>
          </cell>
          <cell r="D4275" t="str">
            <v>包括全弓、次全弓替换，除主动脉瓣以外的胸主动脉</v>
          </cell>
        </row>
        <row r="4275">
          <cell r="F4275" t="str">
            <v>次</v>
          </cell>
        </row>
        <row r="4275">
          <cell r="I4275" t="str">
            <v>三级5786 二级4918 一级4180</v>
          </cell>
        </row>
        <row r="4275">
          <cell r="K4275">
            <v>5786</v>
          </cell>
          <cell r="L4275">
            <v>4918</v>
          </cell>
          <cell r="M4275">
            <v>4180</v>
          </cell>
        </row>
        <row r="4275">
          <cell r="S4275">
            <v>5786</v>
          </cell>
          <cell r="T4275">
            <v>4918</v>
          </cell>
          <cell r="U4275">
            <v>4180</v>
          </cell>
        </row>
        <row r="4276">
          <cell r="B4276">
            <v>330802034</v>
          </cell>
          <cell r="C4276" t="str">
            <v>“象鼻子”技术</v>
          </cell>
          <cell r="D4276" t="str">
            <v>包括弓降部或胸腹主动脉处的象鼻子技术</v>
          </cell>
          <cell r="E4276" t="str">
            <v>人工血管</v>
          </cell>
          <cell r="F4276" t="str">
            <v>次</v>
          </cell>
        </row>
        <row r="4276">
          <cell r="I4276" t="str">
            <v>三级5786 二级4918 一级4180</v>
          </cell>
        </row>
        <row r="4276">
          <cell r="K4276">
            <v>5786</v>
          </cell>
          <cell r="L4276">
            <v>4918</v>
          </cell>
          <cell r="M4276">
            <v>4180</v>
          </cell>
        </row>
        <row r="4276">
          <cell r="S4276">
            <v>5786</v>
          </cell>
          <cell r="T4276">
            <v>4918</v>
          </cell>
          <cell r="U4276">
            <v>4180</v>
          </cell>
        </row>
        <row r="4277">
          <cell r="B4277">
            <v>330802035</v>
          </cell>
          <cell r="C4277" t="str">
            <v>主动脉弓降部瘤切除人工血管置换术</v>
          </cell>
          <cell r="D4277" t="str">
            <v>包括左锁骨下动脉、左颈总动脉重建</v>
          </cell>
          <cell r="E4277" t="str">
            <v>人工血管</v>
          </cell>
          <cell r="F4277" t="str">
            <v>次</v>
          </cell>
        </row>
        <row r="4277">
          <cell r="I4277" t="str">
            <v>三级4994 二级4245 一级3608</v>
          </cell>
        </row>
        <row r="4277">
          <cell r="K4277">
            <v>4994</v>
          </cell>
          <cell r="L4277">
            <v>4245</v>
          </cell>
          <cell r="M4277">
            <v>3608</v>
          </cell>
        </row>
        <row r="4277">
          <cell r="S4277">
            <v>4994</v>
          </cell>
          <cell r="T4277">
            <v>4245</v>
          </cell>
          <cell r="U4277">
            <v>3608</v>
          </cell>
        </row>
        <row r="4278">
          <cell r="B4278">
            <v>330802036</v>
          </cell>
          <cell r="C4278" t="str">
            <v>动脉调转术（Switch术）</v>
          </cell>
          <cell r="D4278" t="str">
            <v>包括完全型大动脉转位、右室双岀口</v>
          </cell>
        </row>
        <row r="4278">
          <cell r="F4278" t="str">
            <v>次</v>
          </cell>
        </row>
        <row r="4278">
          <cell r="I4278" t="str">
            <v>三级5324 二级4525 一级3847</v>
          </cell>
        </row>
        <row r="4278">
          <cell r="K4278">
            <v>5324</v>
          </cell>
          <cell r="L4278">
            <v>4525</v>
          </cell>
          <cell r="M4278">
            <v>3847</v>
          </cell>
        </row>
        <row r="4278">
          <cell r="S4278">
            <v>5324</v>
          </cell>
          <cell r="T4278">
            <v>4525</v>
          </cell>
          <cell r="U4278">
            <v>3847</v>
          </cell>
        </row>
        <row r="4279">
          <cell r="B4279">
            <v>330802037</v>
          </cell>
          <cell r="C4279" t="str">
            <v>心房调转术</v>
          </cell>
          <cell r="D4279" t="str">
            <v>包括各种改良的术式</v>
          </cell>
          <cell r="E4279" t="str">
            <v>牛心包片</v>
          </cell>
          <cell r="F4279" t="str">
            <v>次</v>
          </cell>
        </row>
        <row r="4279">
          <cell r="I4279" t="str">
            <v>三级3883 二级3301 一级2805</v>
          </cell>
        </row>
        <row r="4279">
          <cell r="K4279">
            <v>3883</v>
          </cell>
          <cell r="L4279">
            <v>3301</v>
          </cell>
          <cell r="M4279">
            <v>2805</v>
          </cell>
        </row>
        <row r="4279">
          <cell r="S4279">
            <v>3883</v>
          </cell>
          <cell r="T4279">
            <v>3301</v>
          </cell>
          <cell r="U4279">
            <v>2805</v>
          </cell>
        </row>
        <row r="4280">
          <cell r="B4280">
            <v>330802038</v>
          </cell>
          <cell r="C4280" t="str">
            <v>双调转手术（DoubleSwitch手术）</v>
          </cell>
          <cell r="D4280" t="str">
            <v>包括心房和心室或大动脉水平的各种组合的双调转手术</v>
          </cell>
          <cell r="E4280" t="str">
            <v>牛心包片、同种异体血管</v>
          </cell>
          <cell r="F4280" t="str">
            <v>次</v>
          </cell>
        </row>
        <row r="4280">
          <cell r="I4280" t="str">
            <v>三级5324 二级4525 一级3847</v>
          </cell>
        </row>
        <row r="4280">
          <cell r="K4280">
            <v>5324</v>
          </cell>
          <cell r="L4280">
            <v>4525</v>
          </cell>
          <cell r="M4280">
            <v>3847</v>
          </cell>
        </row>
        <row r="4280">
          <cell r="S4280">
            <v>5324</v>
          </cell>
          <cell r="T4280">
            <v>4525</v>
          </cell>
          <cell r="U4280">
            <v>3847</v>
          </cell>
        </row>
        <row r="4281">
          <cell r="B4281">
            <v>330802039</v>
          </cell>
          <cell r="C4281" t="str">
            <v>内外通道矫治手术（Rastalli手术）</v>
          </cell>
          <cell r="D4281" t="str">
            <v>包括大动脉转位或右室双岀口等疾患的各种改良方式</v>
          </cell>
          <cell r="E4281" t="str">
            <v>人工血管、同种异体血管</v>
          </cell>
          <cell r="F4281" t="str">
            <v>次</v>
          </cell>
        </row>
        <row r="4281">
          <cell r="I4281" t="str">
            <v>三级4653 二级3955 一级3362</v>
          </cell>
        </row>
        <row r="4281">
          <cell r="K4281">
            <v>4653</v>
          </cell>
          <cell r="L4281">
            <v>3955</v>
          </cell>
          <cell r="M4281">
            <v>3362</v>
          </cell>
        </row>
        <row r="4281">
          <cell r="S4281">
            <v>4653</v>
          </cell>
          <cell r="T4281">
            <v>3955</v>
          </cell>
          <cell r="U4281">
            <v>3362</v>
          </cell>
        </row>
        <row r="4282">
          <cell r="B4282">
            <v>330802040</v>
          </cell>
          <cell r="C4282" t="str">
            <v>房坦型手术（FontanType手术）</v>
          </cell>
          <cell r="D4282" t="str">
            <v>指用于单心室矫治；包括经典房坦手术、各种改良的房坦手术及半Fontan手术等（也含各种开窗术）；</v>
          </cell>
          <cell r="E4282" t="str">
            <v>人工血管、牛心包片、同种异体血管</v>
          </cell>
          <cell r="F4282" t="str">
            <v>次</v>
          </cell>
        </row>
        <row r="4282">
          <cell r="I4282" t="str">
            <v>三级4411 二级3749 一级3187</v>
          </cell>
        </row>
        <row r="4282">
          <cell r="K4282">
            <v>4411</v>
          </cell>
          <cell r="L4282">
            <v>3749</v>
          </cell>
          <cell r="M4282">
            <v>3187</v>
          </cell>
        </row>
        <row r="4282">
          <cell r="S4282">
            <v>4411</v>
          </cell>
          <cell r="T4282">
            <v>3749</v>
          </cell>
          <cell r="U4282">
            <v>3187</v>
          </cell>
        </row>
        <row r="4283">
          <cell r="B4283">
            <v>330802041</v>
          </cell>
          <cell r="C4283" t="str">
            <v>矫正型大动脉转位伴发畸形矫治术</v>
          </cell>
          <cell r="D4283" t="str">
            <v>包括室缺损修补术、肺动脉狭窄疏通术、左侧房室瓣成形术等</v>
          </cell>
        </row>
        <row r="4283">
          <cell r="F4283" t="str">
            <v>每个部位</v>
          </cell>
        </row>
        <row r="4283">
          <cell r="I4283" t="str">
            <v>三级4411 二级3749 一级3187</v>
          </cell>
        </row>
        <row r="4283">
          <cell r="K4283">
            <v>4411</v>
          </cell>
          <cell r="L4283">
            <v>3749</v>
          </cell>
          <cell r="M4283">
            <v>3187</v>
          </cell>
        </row>
        <row r="4283">
          <cell r="S4283">
            <v>4411</v>
          </cell>
          <cell r="T4283">
            <v>3749</v>
          </cell>
          <cell r="U4283">
            <v>3187</v>
          </cell>
        </row>
        <row r="4284">
          <cell r="B4284">
            <v>330802042</v>
          </cell>
          <cell r="C4284" t="str">
            <v>永存动脉干修复术</v>
          </cell>
        </row>
        <row r="4284">
          <cell r="F4284" t="str">
            <v>次</v>
          </cell>
        </row>
        <row r="4284">
          <cell r="I4284" t="str">
            <v>三级4653 二级3955 一级3362</v>
          </cell>
        </row>
        <row r="4284">
          <cell r="K4284">
            <v>4653</v>
          </cell>
          <cell r="L4284">
            <v>3955</v>
          </cell>
          <cell r="M4284">
            <v>3362</v>
          </cell>
        </row>
        <row r="4284">
          <cell r="S4284">
            <v>4653</v>
          </cell>
          <cell r="T4284">
            <v>3955</v>
          </cell>
          <cell r="U4284">
            <v>3362</v>
          </cell>
        </row>
        <row r="4285">
          <cell r="B4285">
            <v>330802043</v>
          </cell>
          <cell r="C4285" t="str">
            <v>复合性人工血管置换术</v>
          </cell>
          <cell r="D4285" t="str">
            <v>包括两种以上的重要术式，如主动脉根部置换术加主动脉弓部置换术加升主动脉置换术等</v>
          </cell>
          <cell r="E4285" t="str">
            <v>人工血管、人工瓣膜</v>
          </cell>
          <cell r="F4285" t="str">
            <v>次</v>
          </cell>
        </row>
        <row r="4285">
          <cell r="I4285" t="str">
            <v>三级4994 二级4245 一级3608</v>
          </cell>
        </row>
        <row r="4285">
          <cell r="K4285">
            <v>4994</v>
          </cell>
          <cell r="L4285">
            <v>4245</v>
          </cell>
          <cell r="M4285">
            <v>3608</v>
          </cell>
        </row>
        <row r="4285">
          <cell r="S4285">
            <v>4994</v>
          </cell>
          <cell r="T4285">
            <v>4245</v>
          </cell>
          <cell r="U4285">
            <v>3608</v>
          </cell>
        </row>
        <row r="4286">
          <cell r="B4286">
            <v>330802044</v>
          </cell>
          <cell r="C4286" t="str">
            <v>科诺（Konno）手术</v>
          </cell>
          <cell r="D4286" t="str">
            <v>包括左室流岀道扩大、主动脉根部扩大、右室流岀道扩大及主动脉瓣替换术</v>
          </cell>
          <cell r="E4286" t="str">
            <v>人工血管、人工瓣膜</v>
          </cell>
          <cell r="F4286" t="str">
            <v>次</v>
          </cell>
        </row>
        <row r="4286">
          <cell r="I4286" t="str">
            <v>三级4433 二级3768 一级3203</v>
          </cell>
        </row>
        <row r="4286">
          <cell r="K4286">
            <v>4433</v>
          </cell>
          <cell r="L4286">
            <v>3768</v>
          </cell>
          <cell r="M4286">
            <v>3203</v>
          </cell>
        </row>
        <row r="4286">
          <cell r="S4286">
            <v>4433</v>
          </cell>
          <cell r="T4286">
            <v>3768</v>
          </cell>
          <cell r="U4286">
            <v>3203</v>
          </cell>
        </row>
        <row r="4287">
          <cell r="B4287">
            <v>330802045</v>
          </cell>
          <cell r="C4287" t="str">
            <v>外通道手术</v>
          </cell>
          <cell r="D4287" t="str">
            <v>包括左室心尖一主动脉右房一右室；不含前以表述的特定术式中包含的外通道.如Rastalli手术等</v>
          </cell>
          <cell r="E4287" t="str">
            <v>人工血管</v>
          </cell>
          <cell r="F4287" t="str">
            <v>次</v>
          </cell>
        </row>
        <row r="4287">
          <cell r="I4287" t="str">
            <v>三级4213 二级3581 一级3044</v>
          </cell>
        </row>
        <row r="4287">
          <cell r="K4287">
            <v>4213</v>
          </cell>
          <cell r="L4287">
            <v>3581</v>
          </cell>
          <cell r="M4287">
            <v>3044</v>
          </cell>
        </row>
        <row r="4287">
          <cell r="S4287">
            <v>4213</v>
          </cell>
          <cell r="T4287">
            <v>3581</v>
          </cell>
          <cell r="U4287">
            <v>3044</v>
          </cell>
        </row>
        <row r="4288">
          <cell r="B4288">
            <v>330802046</v>
          </cell>
          <cell r="C4288" t="str">
            <v>左心耳封堵术</v>
          </cell>
        </row>
        <row r="4288">
          <cell r="E4288" t="str">
            <v>导丝、导引系统、封堵器</v>
          </cell>
          <cell r="F4288" t="str">
            <v>次</v>
          </cell>
        </row>
        <row r="4288">
          <cell r="I4288" t="str">
            <v>三级3760 二级3196 一级2556</v>
          </cell>
        </row>
        <row r="4288">
          <cell r="K4288">
            <v>3760</v>
          </cell>
          <cell r="L4288">
            <v>3196</v>
          </cell>
          <cell r="M4288">
            <v>2556</v>
          </cell>
        </row>
        <row r="4288">
          <cell r="S4288">
            <v>3760</v>
          </cell>
          <cell r="T4288">
            <v>3196</v>
          </cell>
          <cell r="U4288">
            <v>2556</v>
          </cell>
        </row>
        <row r="4289">
          <cell r="B4289">
            <v>330803</v>
          </cell>
          <cell r="C4289" t="str">
            <v>心脏和心包的其他手术</v>
          </cell>
        </row>
        <row r="4290">
          <cell r="B4290">
            <v>330803001</v>
          </cell>
          <cell r="C4290" t="str">
            <v>经胸腔镜心包活检术</v>
          </cell>
        </row>
        <row r="4290">
          <cell r="F4290" t="str">
            <v>次</v>
          </cell>
        </row>
        <row r="4290">
          <cell r="I4290" t="str">
            <v>三级1221 二级1038 一级882</v>
          </cell>
        </row>
        <row r="4290">
          <cell r="K4290">
            <v>1221</v>
          </cell>
          <cell r="L4290">
            <v>1038</v>
          </cell>
          <cell r="M4290">
            <v>882</v>
          </cell>
        </row>
        <row r="4290">
          <cell r="S4290">
            <v>1221</v>
          </cell>
          <cell r="T4290">
            <v>1038</v>
          </cell>
          <cell r="U4290">
            <v>882</v>
          </cell>
        </row>
        <row r="4291">
          <cell r="B4291">
            <v>330803002</v>
          </cell>
          <cell r="C4291" t="str">
            <v>心包剥脱术</v>
          </cell>
          <cell r="D4291" t="str">
            <v>包括各种原因所致心包炎的剥脱与松解</v>
          </cell>
        </row>
        <row r="4291">
          <cell r="F4291" t="str">
            <v>次</v>
          </cell>
        </row>
        <row r="4291">
          <cell r="I4291" t="str">
            <v>三级2189 二级1861 一级1582</v>
          </cell>
        </row>
        <row r="4291">
          <cell r="K4291">
            <v>2189</v>
          </cell>
          <cell r="L4291">
            <v>1861</v>
          </cell>
          <cell r="M4291">
            <v>1582</v>
          </cell>
        </row>
        <row r="4291">
          <cell r="S4291">
            <v>2189</v>
          </cell>
          <cell r="T4291">
            <v>1861</v>
          </cell>
          <cell r="U4291">
            <v>1582</v>
          </cell>
        </row>
        <row r="4292">
          <cell r="B4292">
            <v>330803003</v>
          </cell>
          <cell r="C4292" t="str">
            <v>经胸腔镜心包部分切除术</v>
          </cell>
        </row>
        <row r="4292">
          <cell r="F4292" t="str">
            <v>次</v>
          </cell>
        </row>
        <row r="4292">
          <cell r="I4292" t="str">
            <v>三级1771 二级1505 一级1280</v>
          </cell>
        </row>
        <row r="4292">
          <cell r="K4292">
            <v>1771</v>
          </cell>
          <cell r="L4292">
            <v>1505</v>
          </cell>
          <cell r="M4292">
            <v>1280</v>
          </cell>
        </row>
        <row r="4292">
          <cell r="S4292">
            <v>1771</v>
          </cell>
          <cell r="T4292">
            <v>1505</v>
          </cell>
          <cell r="U4292">
            <v>1280</v>
          </cell>
        </row>
        <row r="4293">
          <cell r="B4293">
            <v>330803004</v>
          </cell>
          <cell r="C4293" t="str">
            <v>心包肿瘤切除术</v>
          </cell>
        </row>
        <row r="4293">
          <cell r="F4293" t="str">
            <v>次</v>
          </cell>
        </row>
        <row r="4293">
          <cell r="I4293" t="str">
            <v>三级2189 二级1861 一级1582</v>
          </cell>
        </row>
        <row r="4293">
          <cell r="K4293">
            <v>2189</v>
          </cell>
          <cell r="L4293">
            <v>1861</v>
          </cell>
          <cell r="M4293">
            <v>1582</v>
          </cell>
        </row>
        <row r="4293">
          <cell r="S4293">
            <v>2189</v>
          </cell>
          <cell r="T4293">
            <v>1861</v>
          </cell>
          <cell r="U4293">
            <v>1582</v>
          </cell>
        </row>
        <row r="4294">
          <cell r="B4294">
            <v>330803005</v>
          </cell>
          <cell r="C4294" t="str">
            <v>心包开窗引流术</v>
          </cell>
        </row>
        <row r="4294">
          <cell r="F4294" t="str">
            <v>次</v>
          </cell>
        </row>
        <row r="4294">
          <cell r="I4294" t="str">
            <v>三级1111 二级944 一级803</v>
          </cell>
        </row>
        <row r="4294">
          <cell r="K4294">
            <v>1111</v>
          </cell>
          <cell r="L4294">
            <v>944</v>
          </cell>
          <cell r="M4294">
            <v>803</v>
          </cell>
        </row>
        <row r="4294">
          <cell r="S4294">
            <v>1111</v>
          </cell>
          <cell r="T4294">
            <v>944</v>
          </cell>
          <cell r="U4294">
            <v>803</v>
          </cell>
        </row>
        <row r="4295">
          <cell r="B4295">
            <v>330803006</v>
          </cell>
          <cell r="C4295" t="str">
            <v>心外开胸探查术</v>
          </cell>
          <cell r="D4295" t="str">
            <v>包括再次开胸止血、解除心包填塞、清创引流、肿瘤取活检等</v>
          </cell>
        </row>
        <row r="4295">
          <cell r="F4295" t="str">
            <v>次</v>
          </cell>
        </row>
        <row r="4295">
          <cell r="I4295" t="str">
            <v>三级1111 二级944 一级803</v>
          </cell>
        </row>
        <row r="4295">
          <cell r="K4295">
            <v>1111</v>
          </cell>
          <cell r="L4295">
            <v>944</v>
          </cell>
          <cell r="M4295">
            <v>803</v>
          </cell>
        </row>
        <row r="4295">
          <cell r="S4295">
            <v>1111</v>
          </cell>
          <cell r="T4295">
            <v>944</v>
          </cell>
          <cell r="U4295">
            <v>803</v>
          </cell>
        </row>
        <row r="4296">
          <cell r="B4296">
            <v>330803007</v>
          </cell>
          <cell r="C4296" t="str">
            <v>心脏外伤修补术</v>
          </cell>
          <cell r="D4296" t="str">
            <v>包括清创、引流</v>
          </cell>
        </row>
        <row r="4296">
          <cell r="F4296" t="str">
            <v>次</v>
          </cell>
        </row>
        <row r="4296">
          <cell r="I4296" t="str">
            <v>三级2189 二级1861 一级1582</v>
          </cell>
        </row>
        <row r="4296">
          <cell r="K4296">
            <v>2189</v>
          </cell>
          <cell r="L4296">
            <v>1861</v>
          </cell>
          <cell r="M4296">
            <v>1582</v>
          </cell>
        </row>
        <row r="4296">
          <cell r="S4296">
            <v>2189</v>
          </cell>
          <cell r="T4296">
            <v>1861</v>
          </cell>
          <cell r="U4296">
            <v>1582</v>
          </cell>
        </row>
        <row r="4297">
          <cell r="B4297">
            <v>330803008</v>
          </cell>
          <cell r="C4297" t="str">
            <v>心内异物取岀术</v>
          </cell>
          <cell r="D4297" t="str">
            <v>包括心脏各部位及肺动脉内的异物</v>
          </cell>
        </row>
        <row r="4297">
          <cell r="F4297" t="str">
            <v>次</v>
          </cell>
        </row>
        <row r="4297">
          <cell r="I4297" t="str">
            <v>三级3102 二级2637 一级2241</v>
          </cell>
        </row>
        <row r="4297">
          <cell r="K4297">
            <v>3102</v>
          </cell>
          <cell r="L4297">
            <v>2637</v>
          </cell>
          <cell r="M4297">
            <v>2241</v>
          </cell>
        </row>
        <row r="4297">
          <cell r="S4297">
            <v>3102</v>
          </cell>
          <cell r="T4297">
            <v>2637</v>
          </cell>
          <cell r="U4297">
            <v>2241</v>
          </cell>
        </row>
        <row r="4298">
          <cell r="B4298">
            <v>330803009</v>
          </cell>
          <cell r="C4298" t="str">
            <v>心脏良性肿瘤摘除术</v>
          </cell>
          <cell r="D4298" t="str">
            <v>包括心脏各部位的良性肿瘤及囊肿</v>
          </cell>
        </row>
        <row r="4298">
          <cell r="F4298" t="str">
            <v>次</v>
          </cell>
          <cell r="G4298" t="str">
            <v>多发肿瘤加收630元</v>
          </cell>
        </row>
        <row r="4298">
          <cell r="I4298" t="str">
            <v>三级3102 二级2637 一级2241</v>
          </cell>
        </row>
        <row r="4298">
          <cell r="K4298">
            <v>3102</v>
          </cell>
          <cell r="L4298">
            <v>2637</v>
          </cell>
          <cell r="M4298">
            <v>2241</v>
          </cell>
        </row>
        <row r="4298">
          <cell r="S4298">
            <v>3102</v>
          </cell>
          <cell r="T4298">
            <v>2637</v>
          </cell>
          <cell r="U4298">
            <v>2241</v>
          </cell>
        </row>
        <row r="4299">
          <cell r="B4299">
            <v>330803010</v>
          </cell>
          <cell r="C4299" t="str">
            <v>心脏恶性肿瘤摘除术</v>
          </cell>
        </row>
        <row r="4299">
          <cell r="F4299" t="str">
            <v>次</v>
          </cell>
        </row>
        <row r="4299">
          <cell r="I4299" t="str">
            <v>三级3300 二级2805 一级2384</v>
          </cell>
        </row>
        <row r="4299">
          <cell r="K4299">
            <v>3300</v>
          </cell>
          <cell r="L4299">
            <v>2805</v>
          </cell>
          <cell r="M4299">
            <v>2384</v>
          </cell>
        </row>
        <row r="4299">
          <cell r="S4299">
            <v>3300</v>
          </cell>
          <cell r="T4299">
            <v>2805</v>
          </cell>
          <cell r="U4299">
            <v>2384</v>
          </cell>
        </row>
        <row r="4300">
          <cell r="B4300">
            <v>330803011</v>
          </cell>
          <cell r="C4300" t="str">
            <v>室壁瘤切除术</v>
          </cell>
          <cell r="D4300" t="str">
            <v>包括室壁瘤切除缝合术、左心室成形术</v>
          </cell>
          <cell r="E4300" t="str">
            <v>贴片材料</v>
          </cell>
          <cell r="F4300" t="str">
            <v>次</v>
          </cell>
        </row>
        <row r="4300">
          <cell r="I4300" t="str">
            <v>三级3300 二级2805 一级2384</v>
          </cell>
        </row>
        <row r="4300">
          <cell r="K4300">
            <v>3300</v>
          </cell>
          <cell r="L4300">
            <v>2805</v>
          </cell>
          <cell r="M4300">
            <v>2384</v>
          </cell>
        </row>
        <row r="4300">
          <cell r="S4300">
            <v>3300</v>
          </cell>
          <cell r="T4300">
            <v>2805</v>
          </cell>
          <cell r="U4300">
            <v>2384</v>
          </cell>
        </row>
        <row r="4301">
          <cell r="B4301">
            <v>330803012</v>
          </cell>
          <cell r="C4301" t="str">
            <v>左房血栓清除术</v>
          </cell>
        </row>
        <row r="4301">
          <cell r="F4301" t="str">
            <v>次</v>
          </cell>
          <cell r="G4301" t="str">
            <v>单独，附加手术加630元</v>
          </cell>
        </row>
        <row r="4301">
          <cell r="I4301" t="str">
            <v>三级2772 二级2356 一级2003</v>
          </cell>
        </row>
        <row r="4301">
          <cell r="K4301">
            <v>2772</v>
          </cell>
          <cell r="L4301">
            <v>2356</v>
          </cell>
          <cell r="M4301">
            <v>2003</v>
          </cell>
        </row>
        <row r="4301">
          <cell r="S4301">
            <v>2772</v>
          </cell>
          <cell r="T4301">
            <v>2356</v>
          </cell>
          <cell r="U4301">
            <v>2003</v>
          </cell>
        </row>
        <row r="4302">
          <cell r="B4302">
            <v>330803013</v>
          </cell>
          <cell r="C4302" t="str">
            <v>左房折叠术</v>
          </cell>
        </row>
        <row r="4302">
          <cell r="F4302" t="str">
            <v>次</v>
          </cell>
          <cell r="G4302" t="str">
            <v>单独，附加手术加630元</v>
          </cell>
        </row>
        <row r="4302">
          <cell r="I4302" t="str">
            <v>三级2442 二级2076 一级1764</v>
          </cell>
        </row>
        <row r="4302">
          <cell r="K4302">
            <v>2442</v>
          </cell>
          <cell r="L4302">
            <v>2076</v>
          </cell>
          <cell r="M4302">
            <v>1764</v>
          </cell>
        </row>
        <row r="4302">
          <cell r="S4302">
            <v>2442</v>
          </cell>
          <cell r="T4302">
            <v>2076</v>
          </cell>
          <cell r="U4302">
            <v>1764</v>
          </cell>
        </row>
        <row r="4303">
          <cell r="B4303">
            <v>330803014</v>
          </cell>
          <cell r="C4303" t="str">
            <v>左室减容术（Batista手术）</v>
          </cell>
          <cell r="D4303" t="str">
            <v>包括二尖瓣成形术</v>
          </cell>
        </row>
        <row r="4303">
          <cell r="F4303" t="str">
            <v>次</v>
          </cell>
        </row>
        <row r="4303">
          <cell r="I4303" t="str">
            <v>三级2442 二级2076 一级1764</v>
          </cell>
        </row>
        <row r="4303">
          <cell r="K4303">
            <v>2442</v>
          </cell>
          <cell r="L4303">
            <v>2076</v>
          </cell>
          <cell r="M4303">
            <v>1764</v>
          </cell>
        </row>
        <row r="4303">
          <cell r="S4303">
            <v>2442</v>
          </cell>
          <cell r="T4303">
            <v>2076</v>
          </cell>
          <cell r="U4303">
            <v>1764</v>
          </cell>
        </row>
        <row r="4304">
          <cell r="B4304">
            <v>330803015</v>
          </cell>
          <cell r="C4304" t="str">
            <v>心脏异常传导束切断术</v>
          </cell>
          <cell r="D4304" t="str">
            <v>不含心表电生理标测</v>
          </cell>
        </row>
        <row r="4304">
          <cell r="F4304" t="str">
            <v>次</v>
          </cell>
        </row>
        <row r="4304">
          <cell r="I4304" t="str">
            <v>三级3102 二级2637 一级2241</v>
          </cell>
        </row>
        <row r="4304">
          <cell r="K4304">
            <v>3102</v>
          </cell>
          <cell r="L4304">
            <v>2637</v>
          </cell>
          <cell r="M4304">
            <v>2241</v>
          </cell>
        </row>
        <row r="4304">
          <cell r="S4304">
            <v>3102</v>
          </cell>
          <cell r="T4304">
            <v>2637</v>
          </cell>
          <cell r="U4304">
            <v>2241</v>
          </cell>
        </row>
        <row r="4305">
          <cell r="B4305">
            <v>330803016</v>
          </cell>
          <cell r="C4305" t="str">
            <v>迷宫手术（房颤矫治术）</v>
          </cell>
          <cell r="D4305" t="str">
            <v>包括各种改良方式（冷冻、电凝等）、心内直视射频消融术；不含心表电生理标测</v>
          </cell>
          <cell r="E4305" t="str">
            <v>消融电极笔</v>
          </cell>
          <cell r="F4305" t="str">
            <v>次</v>
          </cell>
          <cell r="G4305" t="str">
            <v>冷冻、电凝等法可分别计价</v>
          </cell>
        </row>
        <row r="4305">
          <cell r="I4305" t="str">
            <v>三级3322 二级2824 一级2400</v>
          </cell>
        </row>
        <row r="4305">
          <cell r="K4305">
            <v>3322</v>
          </cell>
          <cell r="L4305">
            <v>2824</v>
          </cell>
          <cell r="M4305">
            <v>2400</v>
          </cell>
        </row>
        <row r="4305">
          <cell r="S4305">
            <v>3322</v>
          </cell>
          <cell r="T4305">
            <v>2824</v>
          </cell>
          <cell r="U4305">
            <v>2400</v>
          </cell>
        </row>
        <row r="4306">
          <cell r="B4306">
            <v>330803017</v>
          </cell>
          <cell r="C4306" t="str">
            <v>心脏表面临时起搏器安置术</v>
          </cell>
        </row>
        <row r="4306">
          <cell r="E4306" t="str">
            <v>起搏导线</v>
          </cell>
          <cell r="F4306" t="str">
            <v>次</v>
          </cell>
        </row>
        <row r="4306">
          <cell r="I4306" t="str">
            <v>三级220 二级187 一级159</v>
          </cell>
        </row>
        <row r="4306">
          <cell r="K4306">
            <v>220</v>
          </cell>
          <cell r="L4306">
            <v>187</v>
          </cell>
          <cell r="M4306">
            <v>159</v>
          </cell>
        </row>
        <row r="4306">
          <cell r="S4306">
            <v>220</v>
          </cell>
          <cell r="T4306">
            <v>187</v>
          </cell>
          <cell r="U4306">
            <v>159</v>
          </cell>
        </row>
        <row r="4307">
          <cell r="B4307">
            <v>330803018</v>
          </cell>
          <cell r="C4307" t="str">
            <v>激光心肌打孔术</v>
          </cell>
        </row>
        <row r="4307">
          <cell r="E4307" t="str">
            <v>一次性打孔材料</v>
          </cell>
          <cell r="F4307" t="str">
            <v>每孔次</v>
          </cell>
        </row>
        <row r="4307">
          <cell r="I4307" t="str">
            <v>三级110 二级94 一级79</v>
          </cell>
        </row>
        <row r="4307">
          <cell r="K4307">
            <v>110</v>
          </cell>
          <cell r="L4307">
            <v>94</v>
          </cell>
          <cell r="M4307">
            <v>79</v>
          </cell>
        </row>
        <row r="4307">
          <cell r="S4307">
            <v>110</v>
          </cell>
          <cell r="T4307">
            <v>94</v>
          </cell>
          <cell r="U4307">
            <v>79</v>
          </cell>
        </row>
        <row r="4308">
          <cell r="B4308">
            <v>330803019</v>
          </cell>
          <cell r="C4308" t="str">
            <v>骨骼肌心脏包裹成形术</v>
          </cell>
        </row>
        <row r="4308">
          <cell r="F4308" t="str">
            <v>次</v>
          </cell>
        </row>
        <row r="4308">
          <cell r="I4308" t="str">
            <v>三级1331 二级1131 一级962</v>
          </cell>
        </row>
        <row r="4308">
          <cell r="K4308">
            <v>1331</v>
          </cell>
          <cell r="L4308">
            <v>1131</v>
          </cell>
          <cell r="M4308">
            <v>962</v>
          </cell>
        </row>
        <row r="4308">
          <cell r="S4308">
            <v>1331</v>
          </cell>
          <cell r="T4308">
            <v>1131</v>
          </cell>
          <cell r="U4308">
            <v>962</v>
          </cell>
        </row>
        <row r="4309">
          <cell r="B4309">
            <v>330803020</v>
          </cell>
          <cell r="C4309" t="str">
            <v>心脏移植术</v>
          </cell>
        </row>
        <row r="4309">
          <cell r="E4309" t="str">
            <v>供体</v>
          </cell>
          <cell r="F4309" t="str">
            <v>次</v>
          </cell>
        </row>
        <row r="4309">
          <cell r="I4309" t="str">
            <v>三级13310 二级11314 一级9616</v>
          </cell>
        </row>
        <row r="4309">
          <cell r="K4309">
            <v>13310</v>
          </cell>
          <cell r="L4309">
            <v>11314</v>
          </cell>
          <cell r="M4309">
            <v>9616</v>
          </cell>
        </row>
        <row r="4309">
          <cell r="S4309">
            <v>13310</v>
          </cell>
          <cell r="T4309">
            <v>11314</v>
          </cell>
          <cell r="U4309">
            <v>9616</v>
          </cell>
        </row>
        <row r="4310">
          <cell r="B4310">
            <v>330803021</v>
          </cell>
          <cell r="C4310" t="str">
            <v>心肺移植术</v>
          </cell>
        </row>
        <row r="4310">
          <cell r="E4310" t="str">
            <v>供体</v>
          </cell>
          <cell r="F4310" t="str">
            <v>次</v>
          </cell>
        </row>
        <row r="4310">
          <cell r="I4310" t="str">
            <v>三级22176 二级18850 一级16022</v>
          </cell>
        </row>
        <row r="4310">
          <cell r="K4310">
            <v>22176</v>
          </cell>
          <cell r="L4310">
            <v>18850</v>
          </cell>
          <cell r="M4310">
            <v>16022</v>
          </cell>
        </row>
        <row r="4310">
          <cell r="S4310">
            <v>22176</v>
          </cell>
          <cell r="T4310">
            <v>18850</v>
          </cell>
          <cell r="U4310">
            <v>16022</v>
          </cell>
        </row>
        <row r="4311">
          <cell r="B4311">
            <v>330803022</v>
          </cell>
          <cell r="C4311" t="str">
            <v>左右心室辅助泵安装术</v>
          </cell>
          <cell r="D4311" t="str">
            <v>含临时性插管</v>
          </cell>
          <cell r="E4311" t="str">
            <v>人工辅助泵</v>
          </cell>
          <cell r="F4311" t="str">
            <v>次</v>
          </cell>
        </row>
        <row r="4311">
          <cell r="I4311" t="str">
            <v>三级1639 二级1393 一级1184</v>
          </cell>
        </row>
        <row r="4311">
          <cell r="K4311">
            <v>1639</v>
          </cell>
          <cell r="L4311">
            <v>1393</v>
          </cell>
          <cell r="M4311">
            <v>1184</v>
          </cell>
        </row>
        <row r="4311">
          <cell r="S4311">
            <v>1639</v>
          </cell>
          <cell r="T4311">
            <v>1393</v>
          </cell>
          <cell r="U4311">
            <v>1184</v>
          </cell>
        </row>
        <row r="4312">
          <cell r="B4312">
            <v>330803023</v>
          </cell>
          <cell r="C4312" t="str">
            <v>主动脉内球囊反搏置管术</v>
          </cell>
          <cell r="D4312" t="str">
            <v>指切开法；含主动脉内球囊及导管撤离术</v>
          </cell>
          <cell r="E4312" t="str">
            <v>球囊反搏导管人造血管</v>
          </cell>
          <cell r="F4312" t="str">
            <v>次</v>
          </cell>
        </row>
        <row r="4312">
          <cell r="I4312" t="str">
            <v>三级1661 二级1412 一级1200</v>
          </cell>
        </row>
        <row r="4312">
          <cell r="K4312">
            <v>1661</v>
          </cell>
          <cell r="L4312">
            <v>1412</v>
          </cell>
          <cell r="M4312">
            <v>1200</v>
          </cell>
        </row>
        <row r="4312">
          <cell r="S4312">
            <v>1661</v>
          </cell>
          <cell r="T4312">
            <v>1412</v>
          </cell>
          <cell r="U4312">
            <v>1200</v>
          </cell>
        </row>
        <row r="4313">
          <cell r="B4313">
            <v>330803024</v>
          </cell>
          <cell r="C4313" t="str">
            <v>左右心室辅助泵安装术</v>
          </cell>
          <cell r="D4313" t="str">
            <v>含长时间转流插管</v>
          </cell>
          <cell r="E4313" t="str">
            <v>人工辅助泵</v>
          </cell>
          <cell r="F4313" t="str">
            <v>次</v>
          </cell>
        </row>
        <row r="4313">
          <cell r="I4313" t="str">
            <v>三级1661 二级1412 一级1200</v>
          </cell>
        </row>
        <row r="4313">
          <cell r="K4313">
            <v>1661</v>
          </cell>
          <cell r="L4313">
            <v>1412</v>
          </cell>
          <cell r="M4313">
            <v>1200</v>
          </cell>
        </row>
        <row r="4313">
          <cell r="S4313">
            <v>1661</v>
          </cell>
          <cell r="T4313">
            <v>1412</v>
          </cell>
          <cell r="U4313">
            <v>1200</v>
          </cell>
        </row>
        <row r="4314">
          <cell r="B4314">
            <v>330803025</v>
          </cell>
          <cell r="C4314" t="str">
            <v>体外人工膜肺(ECOM)</v>
          </cell>
        </row>
        <row r="4314">
          <cell r="E4314" t="str">
            <v>一次性材料</v>
          </cell>
          <cell r="F4314" t="str">
            <v>小时</v>
          </cell>
        </row>
        <row r="4314">
          <cell r="I4314" t="str">
            <v>三级110 二级94 一级79</v>
          </cell>
        </row>
        <row r="4314">
          <cell r="K4314">
            <v>110</v>
          </cell>
          <cell r="L4314">
            <v>94</v>
          </cell>
          <cell r="M4314">
            <v>79</v>
          </cell>
        </row>
        <row r="4314">
          <cell r="S4314">
            <v>110</v>
          </cell>
          <cell r="T4314">
            <v>94</v>
          </cell>
          <cell r="U4314">
            <v>79</v>
          </cell>
        </row>
        <row r="4315">
          <cell r="B4315">
            <v>330803026</v>
          </cell>
          <cell r="C4315" t="str">
            <v>左右心室辅助循环</v>
          </cell>
        </row>
        <row r="4315">
          <cell r="F4315" t="str">
            <v>小时</v>
          </cell>
        </row>
        <row r="4315">
          <cell r="I4315" t="str">
            <v>三级110 二级94 一级79</v>
          </cell>
        </row>
        <row r="4315">
          <cell r="K4315">
            <v>110</v>
          </cell>
          <cell r="L4315">
            <v>94</v>
          </cell>
          <cell r="M4315">
            <v>79</v>
          </cell>
        </row>
        <row r="4315">
          <cell r="S4315">
            <v>110</v>
          </cell>
          <cell r="T4315">
            <v>94</v>
          </cell>
          <cell r="U4315">
            <v>79</v>
          </cell>
        </row>
        <row r="4316">
          <cell r="B4316">
            <v>330803027</v>
          </cell>
          <cell r="C4316" t="str">
            <v>体外循环心脏不停跳心内直视手术</v>
          </cell>
          <cell r="D4316" t="str">
            <v>包括室间隔缺损修补，法鲁氏三联症根治，联合心瓣膜替换，主动脉窦瘤破裂修补</v>
          </cell>
          <cell r="E4316" t="str">
            <v>经冠状动脉窦逆行灌注管</v>
          </cell>
          <cell r="F4316" t="str">
            <v>次</v>
          </cell>
        </row>
        <row r="4316">
          <cell r="I4316" t="str">
            <v>自主定价</v>
          </cell>
        </row>
        <row r="4316">
          <cell r="K4316" t="str">
            <v>自主定价</v>
          </cell>
        </row>
        <row r="4316">
          <cell r="S4316" t="str">
            <v>自主定价</v>
          </cell>
          <cell r="T4316" t="str">
            <v>自主定价</v>
          </cell>
          <cell r="U4316" t="str">
            <v>自主定价</v>
          </cell>
        </row>
        <row r="4317">
          <cell r="B4317">
            <v>330803028</v>
          </cell>
          <cell r="C4317" t="str">
            <v>连续动静脉转流术</v>
          </cell>
          <cell r="D4317" t="str">
            <v>含动脉一静脉和静脉一静脉转流的操作</v>
          </cell>
        </row>
        <row r="4317">
          <cell r="F4317" t="str">
            <v>次</v>
          </cell>
        </row>
        <row r="4317">
          <cell r="I4317" t="str">
            <v>三级1111 二级944 一级803</v>
          </cell>
        </row>
        <row r="4317">
          <cell r="K4317">
            <v>1111</v>
          </cell>
          <cell r="L4317">
            <v>944</v>
          </cell>
          <cell r="M4317">
            <v>803</v>
          </cell>
        </row>
        <row r="4317">
          <cell r="S4317">
            <v>1111</v>
          </cell>
          <cell r="T4317">
            <v>944</v>
          </cell>
          <cell r="U4317">
            <v>803</v>
          </cell>
        </row>
        <row r="4318">
          <cell r="B4318">
            <v>330803029</v>
          </cell>
          <cell r="C4318" t="str">
            <v>心脏术后感染伤口清创引流术</v>
          </cell>
          <cell r="D4318" t="str">
            <v>包括各种深部组织感染；不含体表伤口感染</v>
          </cell>
        </row>
        <row r="4318">
          <cell r="F4318" t="str">
            <v>次</v>
          </cell>
        </row>
        <row r="4318">
          <cell r="I4318" t="str">
            <v>三级440 二级374 一级318</v>
          </cell>
        </row>
        <row r="4318">
          <cell r="K4318">
            <v>440</v>
          </cell>
          <cell r="L4318">
            <v>374</v>
          </cell>
          <cell r="M4318">
            <v>318</v>
          </cell>
        </row>
        <row r="4318">
          <cell r="S4318">
            <v>440</v>
          </cell>
          <cell r="T4318">
            <v>374</v>
          </cell>
          <cell r="U4318">
            <v>318</v>
          </cell>
        </row>
        <row r="4319">
          <cell r="B4319">
            <v>330803030</v>
          </cell>
          <cell r="C4319" t="str">
            <v>肋间动脉重建术</v>
          </cell>
        </row>
        <row r="4319">
          <cell r="E4319" t="str">
            <v>人工血管</v>
          </cell>
          <cell r="F4319" t="str">
            <v>每个吻合口</v>
          </cell>
        </row>
        <row r="4319">
          <cell r="I4319" t="str">
            <v>自主定价</v>
          </cell>
        </row>
        <row r="4319">
          <cell r="K4319" t="str">
            <v>自主定价</v>
          </cell>
        </row>
        <row r="4319">
          <cell r="S4319" t="str">
            <v>自主定价</v>
          </cell>
          <cell r="T4319" t="str">
            <v>自主定价</v>
          </cell>
          <cell r="U4319" t="str">
            <v>自主定价</v>
          </cell>
        </row>
        <row r="4320">
          <cell r="B4320">
            <v>330803031</v>
          </cell>
          <cell r="C4320" t="str">
            <v>开胸心脏挤压术</v>
          </cell>
        </row>
        <row r="4320">
          <cell r="F4320" t="str">
            <v>次</v>
          </cell>
        </row>
        <row r="4320">
          <cell r="I4320" t="str">
            <v>三级1639 二级1393 一级1184</v>
          </cell>
        </row>
        <row r="4320">
          <cell r="K4320">
            <v>1639</v>
          </cell>
          <cell r="L4320">
            <v>1393</v>
          </cell>
          <cell r="M4320">
            <v>1184</v>
          </cell>
        </row>
        <row r="4320">
          <cell r="S4320">
            <v>1639</v>
          </cell>
          <cell r="T4320">
            <v>1393</v>
          </cell>
          <cell r="U4320">
            <v>1184</v>
          </cell>
        </row>
        <row r="4321">
          <cell r="B4321">
            <v>330804</v>
          </cell>
          <cell r="C4321" t="str">
            <v>其他血管手术</v>
          </cell>
        </row>
        <row r="4321">
          <cell r="E4321" t="str">
            <v>各种人工血管、转流管、人工补片等</v>
          </cell>
        </row>
        <row r="4322">
          <cell r="B4322">
            <v>330804001</v>
          </cell>
          <cell r="C4322" t="str">
            <v>无名动脉瘤切除术</v>
          </cell>
          <cell r="D4322" t="str">
            <v>包括锁骨下，颈总动脉起始部动脉瘤</v>
          </cell>
        </row>
        <row r="4322">
          <cell r="F4322" t="str">
            <v>次</v>
          </cell>
        </row>
        <row r="4322">
          <cell r="I4322" t="str">
            <v>三级2772 二级2356 一级2003</v>
          </cell>
        </row>
        <row r="4322">
          <cell r="K4322">
            <v>2772</v>
          </cell>
          <cell r="L4322">
            <v>2356</v>
          </cell>
          <cell r="M4322">
            <v>2003</v>
          </cell>
        </row>
        <row r="4322">
          <cell r="S4322">
            <v>2772</v>
          </cell>
          <cell r="T4322">
            <v>2356</v>
          </cell>
          <cell r="U4322">
            <v>2003</v>
          </cell>
        </row>
        <row r="4323">
          <cell r="B4323">
            <v>330804002</v>
          </cell>
          <cell r="C4323" t="str">
            <v>颈静脉瘤成形术</v>
          </cell>
          <cell r="D4323" t="str">
            <v>包括部分切除、缩窄缝合、各种材料包裹、结扎切除</v>
          </cell>
          <cell r="E4323" t="str">
            <v>用于包裹的各种材料</v>
          </cell>
          <cell r="F4323" t="str">
            <v>次</v>
          </cell>
        </row>
        <row r="4323">
          <cell r="I4323" t="str">
            <v>三级1771 二级1505 一级1280</v>
          </cell>
        </row>
        <row r="4323">
          <cell r="K4323">
            <v>1771</v>
          </cell>
          <cell r="L4323">
            <v>1505</v>
          </cell>
          <cell r="M4323">
            <v>1280</v>
          </cell>
        </row>
        <row r="4323">
          <cell r="S4323">
            <v>1771</v>
          </cell>
          <cell r="T4323">
            <v>1505</v>
          </cell>
          <cell r="U4323">
            <v>1280</v>
          </cell>
        </row>
        <row r="4324">
          <cell r="B4324">
            <v>330804003</v>
          </cell>
          <cell r="C4324" t="str">
            <v>颈静脉移植术</v>
          </cell>
          <cell r="D4324" t="str">
            <v>含取用大隐静脉</v>
          </cell>
        </row>
        <row r="4324">
          <cell r="F4324" t="str">
            <v>次</v>
          </cell>
        </row>
        <row r="4324">
          <cell r="I4324" t="str">
            <v>三级1991 二级1692 一级1438</v>
          </cell>
        </row>
        <row r="4324">
          <cell r="K4324">
            <v>1991</v>
          </cell>
          <cell r="L4324">
            <v>1692</v>
          </cell>
          <cell r="M4324">
            <v>1438</v>
          </cell>
        </row>
        <row r="4324">
          <cell r="S4324">
            <v>1991</v>
          </cell>
          <cell r="T4324">
            <v>1692</v>
          </cell>
          <cell r="U4324">
            <v>1438</v>
          </cell>
        </row>
        <row r="4325">
          <cell r="B4325">
            <v>330804004</v>
          </cell>
          <cell r="C4325" t="str">
            <v>颈动脉海绵窦栓塞+结扎术</v>
          </cell>
        </row>
        <row r="4325">
          <cell r="F4325" t="str">
            <v>次</v>
          </cell>
        </row>
        <row r="4325">
          <cell r="I4325" t="str">
            <v>三级1661 二级1412 一级1200</v>
          </cell>
        </row>
        <row r="4325">
          <cell r="K4325">
            <v>1661</v>
          </cell>
          <cell r="L4325">
            <v>1412</v>
          </cell>
          <cell r="M4325">
            <v>1200</v>
          </cell>
        </row>
        <row r="4325">
          <cell r="S4325">
            <v>1661</v>
          </cell>
          <cell r="T4325">
            <v>1412</v>
          </cell>
          <cell r="U4325">
            <v>1200</v>
          </cell>
        </row>
        <row r="4326">
          <cell r="B4326">
            <v>330804005</v>
          </cell>
          <cell r="C4326" t="str">
            <v>颈动脉瘤切除+血管移植术</v>
          </cell>
          <cell r="D4326" t="str">
            <v>包括颈动脉假性动脉瘤、外伤性动一静脉痿、颈动脉过度迂曲的切除，自体大隐静脉或其它血管的取用</v>
          </cell>
        </row>
        <row r="4326">
          <cell r="F4326" t="str">
            <v>次</v>
          </cell>
        </row>
        <row r="4326">
          <cell r="I4326" t="str">
            <v>三级2882 二级2450 一级2082</v>
          </cell>
        </row>
        <row r="4326">
          <cell r="K4326">
            <v>2882</v>
          </cell>
          <cell r="L4326">
            <v>2450</v>
          </cell>
          <cell r="M4326">
            <v>2082</v>
          </cell>
        </row>
        <row r="4326">
          <cell r="S4326">
            <v>2882</v>
          </cell>
          <cell r="T4326">
            <v>2450</v>
          </cell>
          <cell r="U4326">
            <v>2082</v>
          </cell>
        </row>
        <row r="4327">
          <cell r="B4327">
            <v>330804006</v>
          </cell>
          <cell r="C4327" t="str">
            <v>颈动脉体瘤切除+血管移植术</v>
          </cell>
        </row>
        <row r="4327">
          <cell r="F4327" t="str">
            <v>次</v>
          </cell>
        </row>
        <row r="4327">
          <cell r="I4327" t="str">
            <v>三级3300 二级2805 一级2384</v>
          </cell>
        </row>
        <row r="4327">
          <cell r="K4327">
            <v>3300</v>
          </cell>
          <cell r="L4327">
            <v>2805</v>
          </cell>
          <cell r="M4327">
            <v>2384</v>
          </cell>
        </row>
        <row r="4327">
          <cell r="S4327">
            <v>3300</v>
          </cell>
          <cell r="T4327">
            <v>2805</v>
          </cell>
          <cell r="U4327">
            <v>2384</v>
          </cell>
        </row>
        <row r="4328">
          <cell r="B4328">
            <v>330804007</v>
          </cell>
          <cell r="C4328" t="str">
            <v>颈动脉腋动脉血管移植术</v>
          </cell>
          <cell r="D4328" t="str">
            <v>包括腋动脉、锁骨下动脉一颈动脉血管移植术</v>
          </cell>
        </row>
        <row r="4328">
          <cell r="F4328" t="str">
            <v>次</v>
          </cell>
        </row>
        <row r="4328">
          <cell r="I4328" t="str">
            <v>三级2442 二级2076 一级1764</v>
          </cell>
        </row>
        <row r="4328">
          <cell r="K4328">
            <v>2442</v>
          </cell>
          <cell r="L4328">
            <v>2076</v>
          </cell>
          <cell r="M4328">
            <v>1764</v>
          </cell>
        </row>
        <row r="4328">
          <cell r="S4328">
            <v>2442</v>
          </cell>
          <cell r="T4328">
            <v>2076</v>
          </cell>
          <cell r="U4328">
            <v>1764</v>
          </cell>
        </row>
        <row r="4329">
          <cell r="B4329">
            <v>330804008</v>
          </cell>
          <cell r="C4329" t="str">
            <v>升主动脉双腋Y型人工血管架桥颈动脉大隐静脉架桥术</v>
          </cell>
          <cell r="D4329" t="str">
            <v>含大隐静脉取用；包括全部采用人工血管、或与颈动脉直接吻合，系升主动脉至双腋动脉用Y型人工血管架桥，再从人工血管向颈动脉用大隐静脉架桥；不含体外循环</v>
          </cell>
          <cell r="E4329" t="str">
            <v>人工血管</v>
          </cell>
          <cell r="F4329" t="str">
            <v>次</v>
          </cell>
        </row>
        <row r="4329">
          <cell r="I4329" t="str">
            <v>三级3300 二级2805 一级2384</v>
          </cell>
        </row>
        <row r="4329">
          <cell r="K4329">
            <v>3300</v>
          </cell>
          <cell r="L4329">
            <v>2805</v>
          </cell>
          <cell r="M4329">
            <v>2384</v>
          </cell>
        </row>
        <row r="4329">
          <cell r="S4329">
            <v>3300</v>
          </cell>
          <cell r="T4329">
            <v>2805</v>
          </cell>
          <cell r="U4329">
            <v>2384</v>
          </cell>
        </row>
        <row r="4330">
          <cell r="B4330">
            <v>330804009</v>
          </cell>
          <cell r="C4330" t="str">
            <v>带瓣全程主动脉人工血管置换术</v>
          </cell>
          <cell r="D4330" t="str">
            <v>含大隐静脉取用；包括主动脉瓣一双骼动脉间各分支动脉的移植（如冠状动脉、腹腔动脉等）；不含体外循环</v>
          </cell>
          <cell r="E4330" t="str">
            <v>人工血管</v>
          </cell>
          <cell r="F4330" t="str">
            <v>次</v>
          </cell>
        </row>
        <row r="4330">
          <cell r="I4330" t="str">
            <v>三级4213 二级3581 一级3044</v>
          </cell>
        </row>
        <row r="4330">
          <cell r="K4330">
            <v>4213</v>
          </cell>
          <cell r="L4330">
            <v>3581</v>
          </cell>
          <cell r="M4330">
            <v>3044</v>
          </cell>
        </row>
        <row r="4330">
          <cell r="S4330">
            <v>4213</v>
          </cell>
          <cell r="T4330">
            <v>3581</v>
          </cell>
          <cell r="U4330">
            <v>3044</v>
          </cell>
        </row>
        <row r="4331">
          <cell r="B4331">
            <v>330804010</v>
          </cell>
          <cell r="C4331" t="str">
            <v>全程主动脉人工血管置换术</v>
          </cell>
          <cell r="D4331" t="str">
            <v>含大隐静脉取用；包括除主动脉瓣以外的全程胸、腹主动脉；不含体外循环</v>
          </cell>
          <cell r="E4331" t="str">
            <v>人工血管</v>
          </cell>
          <cell r="F4331" t="str">
            <v>次</v>
          </cell>
        </row>
        <row r="4331">
          <cell r="I4331" t="str">
            <v>三级5764 二级4899 一级4164</v>
          </cell>
        </row>
        <row r="4331">
          <cell r="K4331">
            <v>5764</v>
          </cell>
          <cell r="L4331">
            <v>4899</v>
          </cell>
          <cell r="M4331">
            <v>4164</v>
          </cell>
        </row>
        <row r="4331">
          <cell r="S4331">
            <v>5764</v>
          </cell>
          <cell r="T4331">
            <v>4899</v>
          </cell>
          <cell r="U4331">
            <v>4164</v>
          </cell>
        </row>
        <row r="4332">
          <cell r="B4332">
            <v>330804011</v>
          </cell>
          <cell r="C4332" t="str">
            <v>胸腹主动脉瘤切除人工血管转流术</v>
          </cell>
          <cell r="D4332" t="str">
            <v>含大隐静脉取用；包括脊髓动脉、腹腔动脉、肠系膜上、下动脉、双肾动脉架桥；不含体外循环</v>
          </cell>
          <cell r="E4332" t="str">
            <v>人工血管</v>
          </cell>
          <cell r="F4332" t="str">
            <v>次</v>
          </cell>
        </row>
        <row r="4332">
          <cell r="I4332" t="str">
            <v>三级4213 二级3581 一级3044</v>
          </cell>
        </row>
        <row r="4332">
          <cell r="K4332">
            <v>4213</v>
          </cell>
          <cell r="L4332">
            <v>3581</v>
          </cell>
          <cell r="M4332">
            <v>3044</v>
          </cell>
        </row>
        <row r="4332">
          <cell r="S4332">
            <v>4213</v>
          </cell>
          <cell r="T4332">
            <v>3581</v>
          </cell>
          <cell r="U4332">
            <v>3044</v>
          </cell>
        </row>
        <row r="4333">
          <cell r="B4333">
            <v>330804012</v>
          </cell>
          <cell r="C4333" t="str">
            <v>腹主动脉腹腔动脉血管架桥术</v>
          </cell>
          <cell r="D4333" t="str">
            <v>包括肠系膜上、下动脉、双肾动脉架桥；不含体外循环</v>
          </cell>
        </row>
        <row r="4333">
          <cell r="F4333" t="str">
            <v>每根血管</v>
          </cell>
          <cell r="G4333" t="str">
            <v>每增加一根血管加收380元</v>
          </cell>
        </row>
        <row r="4333">
          <cell r="I4333" t="str">
            <v>三级3993 二级3394 一级2885</v>
          </cell>
        </row>
        <row r="4333">
          <cell r="K4333">
            <v>3993</v>
          </cell>
          <cell r="L4333">
            <v>3394</v>
          </cell>
          <cell r="M4333">
            <v>2885</v>
          </cell>
        </row>
        <row r="4333">
          <cell r="S4333">
            <v>3993</v>
          </cell>
          <cell r="T4333">
            <v>3394</v>
          </cell>
          <cell r="U4333">
            <v>2885</v>
          </cell>
        </row>
        <row r="4334">
          <cell r="B4334">
            <v>330804013</v>
          </cell>
          <cell r="C4334" t="str">
            <v>肠系膜上动脉取栓+移植术</v>
          </cell>
          <cell r="D4334" t="str">
            <v>含大隐静脉取用</v>
          </cell>
          <cell r="E4334" t="str">
            <v>取栓管</v>
          </cell>
          <cell r="F4334" t="str">
            <v>次</v>
          </cell>
        </row>
        <row r="4334">
          <cell r="I4334" t="str">
            <v>三级2772 二级2356 一级2003</v>
          </cell>
        </row>
        <row r="4334">
          <cell r="K4334">
            <v>2772</v>
          </cell>
          <cell r="L4334">
            <v>2356</v>
          </cell>
          <cell r="M4334">
            <v>2003</v>
          </cell>
        </row>
        <row r="4334">
          <cell r="S4334">
            <v>2772</v>
          </cell>
          <cell r="T4334">
            <v>2356</v>
          </cell>
          <cell r="U4334">
            <v>2003</v>
          </cell>
        </row>
        <row r="4335">
          <cell r="B4335">
            <v>330804014</v>
          </cell>
          <cell r="C4335" t="str">
            <v>胸腹主动脉损伤修复术</v>
          </cell>
          <cell r="D4335" t="str">
            <v>包括腔静脉损伤</v>
          </cell>
        </row>
        <row r="4335">
          <cell r="F4335" t="str">
            <v>次</v>
          </cell>
        </row>
        <row r="4335">
          <cell r="I4335" t="str">
            <v>三级2772 二级2356 一级2003</v>
          </cell>
        </row>
        <row r="4335">
          <cell r="K4335">
            <v>2772</v>
          </cell>
          <cell r="L4335">
            <v>2356</v>
          </cell>
          <cell r="M4335">
            <v>2003</v>
          </cell>
        </row>
        <row r="4335">
          <cell r="S4335">
            <v>2772</v>
          </cell>
          <cell r="T4335">
            <v>2356</v>
          </cell>
          <cell r="U4335">
            <v>2003</v>
          </cell>
        </row>
        <row r="4336">
          <cell r="B4336">
            <v>330804015</v>
          </cell>
          <cell r="C4336" t="str">
            <v>腹主动脉腔静脉痿成形术</v>
          </cell>
        </row>
        <row r="4336">
          <cell r="F4336" t="str">
            <v>次</v>
          </cell>
        </row>
        <row r="4336">
          <cell r="I4336" t="str">
            <v>三级2772 二级2356 一级2003</v>
          </cell>
        </row>
        <row r="4336">
          <cell r="K4336">
            <v>2772</v>
          </cell>
          <cell r="L4336">
            <v>2356</v>
          </cell>
          <cell r="M4336">
            <v>2003</v>
          </cell>
        </row>
        <row r="4336">
          <cell r="S4336">
            <v>2772</v>
          </cell>
          <cell r="T4336">
            <v>2356</v>
          </cell>
          <cell r="U4336">
            <v>2003</v>
          </cell>
        </row>
        <row r="4337">
          <cell r="B4337">
            <v>330804016</v>
          </cell>
          <cell r="C4337" t="str">
            <v>腹主动脉双股动脉Y型人工血管转流术</v>
          </cell>
          <cell r="D4337" t="str">
            <v>包括双骼动脉、股深动脉成形；不含腰交感神经节切除</v>
          </cell>
          <cell r="E4337" t="str">
            <v>人工血管</v>
          </cell>
          <cell r="F4337" t="str">
            <v>次</v>
          </cell>
          <cell r="G4337" t="str">
            <v>继续向远端架桥的，每增加一根血管加收380</v>
          </cell>
        </row>
        <row r="4337">
          <cell r="I4337" t="str">
            <v>三级2442 二级2076 一级1764</v>
          </cell>
        </row>
        <row r="4337">
          <cell r="K4337">
            <v>2442</v>
          </cell>
          <cell r="L4337">
            <v>2076</v>
          </cell>
          <cell r="M4337">
            <v>1764</v>
          </cell>
        </row>
        <row r="4337">
          <cell r="S4337">
            <v>2442</v>
          </cell>
          <cell r="T4337">
            <v>2076</v>
          </cell>
          <cell r="U4337">
            <v>1764</v>
          </cell>
        </row>
        <row r="4338">
          <cell r="B4338">
            <v>330804017</v>
          </cell>
          <cell r="C4338" t="str">
            <v>腹主动脉股动脉人工血管转流术</v>
          </cell>
          <cell r="D4338" t="str">
            <v>包括经腹或经腹膜外</v>
          </cell>
          <cell r="E4338" t="str">
            <v>人工血管</v>
          </cell>
          <cell r="F4338" t="str">
            <v>次</v>
          </cell>
          <cell r="G4338" t="str">
            <v>继续向远端架桥的，每增加一根血管加收380元</v>
          </cell>
        </row>
        <row r="4338">
          <cell r="I4338" t="str">
            <v>三级2442 二级2076 一级1764</v>
          </cell>
        </row>
        <row r="4338">
          <cell r="K4338">
            <v>2442</v>
          </cell>
          <cell r="L4338">
            <v>2076</v>
          </cell>
          <cell r="M4338">
            <v>1764</v>
          </cell>
        </row>
        <row r="4338">
          <cell r="S4338">
            <v>2442</v>
          </cell>
          <cell r="T4338">
            <v>2076</v>
          </cell>
          <cell r="U4338">
            <v>1764</v>
          </cell>
        </row>
        <row r="4339">
          <cell r="B4339">
            <v>330804018</v>
          </cell>
          <cell r="C4339" t="str">
            <v>腹主动脉消化道痿修复术</v>
          </cell>
          <cell r="D4339" t="str">
            <v>包括部分肠管切除、吻合、或肠道造痿术、引流术、动脉痿口修补及腹腔内移植的各类人工血管与肠管形成的痿；不含人工血管置换</v>
          </cell>
          <cell r="E4339" t="str">
            <v>人工血管</v>
          </cell>
          <cell r="F4339" t="str">
            <v>次</v>
          </cell>
        </row>
        <row r="4339">
          <cell r="I4339" t="str">
            <v>三级2442 二级2076 一级1764</v>
          </cell>
        </row>
        <row r="4339">
          <cell r="K4339">
            <v>2442</v>
          </cell>
          <cell r="L4339">
            <v>2076</v>
          </cell>
          <cell r="M4339">
            <v>1764</v>
          </cell>
        </row>
        <row r="4339">
          <cell r="S4339">
            <v>2442</v>
          </cell>
          <cell r="T4339">
            <v>2076</v>
          </cell>
          <cell r="U4339">
            <v>1764</v>
          </cell>
        </row>
        <row r="4340">
          <cell r="B4340">
            <v>330804019</v>
          </cell>
          <cell r="C4340" t="str">
            <v>布加氏综合症根治术</v>
          </cell>
          <cell r="D4340" t="str">
            <v>包括部分肝切除、肝静脉疏通术，在体外循环下进行；不含体外循环</v>
          </cell>
        </row>
        <row r="4340">
          <cell r="F4340" t="str">
            <v>次</v>
          </cell>
        </row>
        <row r="4340">
          <cell r="I4340" t="str">
            <v>三级4213 二级3581 一级3044</v>
          </cell>
        </row>
        <row r="4340">
          <cell r="K4340">
            <v>4213</v>
          </cell>
          <cell r="L4340">
            <v>3581</v>
          </cell>
          <cell r="M4340">
            <v>3044</v>
          </cell>
        </row>
        <row r="4340">
          <cell r="S4340">
            <v>4213</v>
          </cell>
          <cell r="T4340">
            <v>3581</v>
          </cell>
          <cell r="U4340">
            <v>3044</v>
          </cell>
        </row>
        <row r="4341">
          <cell r="B4341">
            <v>330804020</v>
          </cell>
          <cell r="C4341" t="str">
            <v>布加氏综合症病变段切除术</v>
          </cell>
          <cell r="D4341" t="str">
            <v>包括需用体外循环下的膈膜切除、成形或吻合术；不含体外循环</v>
          </cell>
        </row>
        <row r="4341">
          <cell r="F4341" t="str">
            <v>次</v>
          </cell>
        </row>
        <row r="4341">
          <cell r="I4341" t="str">
            <v>三级4213 二级3581 一级3044</v>
          </cell>
        </row>
        <row r="4341">
          <cell r="K4341">
            <v>4213</v>
          </cell>
          <cell r="L4341">
            <v>3581</v>
          </cell>
          <cell r="M4341">
            <v>3044</v>
          </cell>
        </row>
        <row r="4341">
          <cell r="S4341">
            <v>4213</v>
          </cell>
          <cell r="T4341">
            <v>3581</v>
          </cell>
          <cell r="U4341">
            <v>3044</v>
          </cell>
        </row>
        <row r="4342">
          <cell r="B4342">
            <v>330804021</v>
          </cell>
          <cell r="C4342" t="str">
            <v>布加氏综合症膈膜切除术</v>
          </cell>
          <cell r="D4342" t="str">
            <v>非体外循环下手术</v>
          </cell>
        </row>
        <row r="4342">
          <cell r="F4342" t="str">
            <v>次</v>
          </cell>
        </row>
        <row r="4342">
          <cell r="I4342" t="str">
            <v>三级2442 二级2076 一级1764</v>
          </cell>
        </row>
        <row r="4342">
          <cell r="K4342">
            <v>2442</v>
          </cell>
          <cell r="L4342">
            <v>2076</v>
          </cell>
          <cell r="M4342">
            <v>1764</v>
          </cell>
        </row>
        <row r="4342">
          <cell r="S4342">
            <v>2442</v>
          </cell>
          <cell r="T4342">
            <v>2076</v>
          </cell>
          <cell r="U4342">
            <v>1764</v>
          </cell>
        </row>
        <row r="4343">
          <cell r="B4343">
            <v>330804022</v>
          </cell>
          <cell r="C4343" t="str">
            <v>布加综合症经右房破膜术</v>
          </cell>
        </row>
        <row r="4343">
          <cell r="F4343" t="str">
            <v>次</v>
          </cell>
        </row>
        <row r="4343">
          <cell r="I4343" t="str">
            <v>三级2442 二级2076 一级1764</v>
          </cell>
        </row>
        <row r="4343">
          <cell r="K4343">
            <v>2442</v>
          </cell>
          <cell r="L4343">
            <v>2076</v>
          </cell>
          <cell r="M4343">
            <v>1764</v>
          </cell>
        </row>
        <row r="4343">
          <cell r="S4343">
            <v>2442</v>
          </cell>
          <cell r="T4343">
            <v>2076</v>
          </cell>
          <cell r="U4343">
            <v>1764</v>
          </cell>
        </row>
        <row r="4344">
          <cell r="B4344">
            <v>330804023</v>
          </cell>
          <cell r="C4344" t="str">
            <v>布加综合症经股静脉右房联合破膜术</v>
          </cell>
        </row>
        <row r="4344">
          <cell r="E4344" t="str">
            <v>球囊扩张管</v>
          </cell>
          <cell r="F4344" t="str">
            <v>次</v>
          </cell>
        </row>
        <row r="4344">
          <cell r="I4344" t="str">
            <v>三级2442 二级2076 一级1764</v>
          </cell>
        </row>
        <row r="4344">
          <cell r="K4344">
            <v>2442</v>
          </cell>
          <cell r="L4344">
            <v>2076</v>
          </cell>
          <cell r="M4344">
            <v>1764</v>
          </cell>
        </row>
        <row r="4344">
          <cell r="S4344">
            <v>2442</v>
          </cell>
          <cell r="T4344">
            <v>2076</v>
          </cell>
          <cell r="U4344">
            <v>1764</v>
          </cell>
        </row>
        <row r="4345">
          <cell r="B4345">
            <v>330804024</v>
          </cell>
          <cell r="C4345" t="str">
            <v>布加综合症肠房人工血管转流术</v>
          </cell>
          <cell r="D4345" t="str">
            <v>包括肠一房或脾一房</v>
          </cell>
          <cell r="E4345" t="str">
            <v>人工血管</v>
          </cell>
          <cell r="F4345" t="str">
            <v>次</v>
          </cell>
        </row>
        <row r="4345">
          <cell r="I4345" t="str">
            <v>三级3102 二级2637 一级2241</v>
          </cell>
        </row>
        <row r="4345">
          <cell r="K4345">
            <v>3102</v>
          </cell>
          <cell r="L4345">
            <v>2637</v>
          </cell>
          <cell r="M4345">
            <v>2241</v>
          </cell>
        </row>
        <row r="4345">
          <cell r="S4345">
            <v>3102</v>
          </cell>
          <cell r="T4345">
            <v>2637</v>
          </cell>
          <cell r="U4345">
            <v>2241</v>
          </cell>
        </row>
        <row r="4346">
          <cell r="B4346">
            <v>330804025</v>
          </cell>
          <cell r="C4346" t="str">
            <v>布加综合症肠颈人工血管转流术</v>
          </cell>
        </row>
        <row r="4346">
          <cell r="E4346" t="str">
            <v>人工血管</v>
          </cell>
          <cell r="F4346" t="str">
            <v>次</v>
          </cell>
        </row>
        <row r="4346">
          <cell r="I4346" t="str">
            <v>三级2772 二级2356 一级2003</v>
          </cell>
        </row>
        <row r="4346">
          <cell r="K4346">
            <v>2772</v>
          </cell>
          <cell r="L4346">
            <v>2356</v>
          </cell>
          <cell r="M4346">
            <v>2003</v>
          </cell>
        </row>
        <row r="4346">
          <cell r="S4346">
            <v>2772</v>
          </cell>
          <cell r="T4346">
            <v>2356</v>
          </cell>
          <cell r="U4346">
            <v>2003</v>
          </cell>
        </row>
        <row r="4347">
          <cell r="B4347">
            <v>330804026</v>
          </cell>
          <cell r="C4347" t="str">
            <v>布加综合症腔房人工血管转流术</v>
          </cell>
        </row>
        <row r="4347">
          <cell r="E4347" t="str">
            <v>人工血管</v>
          </cell>
          <cell r="F4347" t="str">
            <v>次</v>
          </cell>
        </row>
        <row r="4347">
          <cell r="I4347" t="str">
            <v>三级3102 二级2637 一级2241</v>
          </cell>
        </row>
        <row r="4347">
          <cell r="K4347">
            <v>3102</v>
          </cell>
          <cell r="L4347">
            <v>2637</v>
          </cell>
          <cell r="M4347">
            <v>2241</v>
          </cell>
        </row>
        <row r="4347">
          <cell r="S4347">
            <v>3102</v>
          </cell>
          <cell r="T4347">
            <v>2637</v>
          </cell>
          <cell r="U4347">
            <v>2241</v>
          </cell>
        </row>
        <row r="4348">
          <cell r="B4348">
            <v>330804027</v>
          </cell>
          <cell r="C4348" t="str">
            <v>布加综合症腔肠房人工血管转流术</v>
          </cell>
        </row>
        <row r="4348">
          <cell r="E4348" t="str">
            <v>人工血管</v>
          </cell>
          <cell r="F4348" t="str">
            <v>次</v>
          </cell>
        </row>
        <row r="4348">
          <cell r="I4348" t="str">
            <v>三级2772 二级2356 一级2003</v>
          </cell>
        </row>
        <row r="4348">
          <cell r="K4348">
            <v>2772</v>
          </cell>
          <cell r="L4348">
            <v>2356</v>
          </cell>
          <cell r="M4348">
            <v>2003</v>
          </cell>
        </row>
        <row r="4348">
          <cell r="S4348">
            <v>2772</v>
          </cell>
          <cell r="T4348">
            <v>2356</v>
          </cell>
          <cell r="U4348">
            <v>2003</v>
          </cell>
        </row>
        <row r="4349">
          <cell r="B4349">
            <v>330804028</v>
          </cell>
          <cell r="C4349" t="str">
            <v>经胸后路腔静脉人工血管转流术</v>
          </cell>
        </row>
        <row r="4349">
          <cell r="E4349" t="str">
            <v>人工血管</v>
          </cell>
          <cell r="F4349" t="str">
            <v>次</v>
          </cell>
        </row>
        <row r="4349">
          <cell r="I4349" t="str">
            <v>三级3212 二级2730 一级2321</v>
          </cell>
        </row>
        <row r="4349">
          <cell r="K4349">
            <v>3212</v>
          </cell>
          <cell r="L4349">
            <v>2730</v>
          </cell>
          <cell r="M4349">
            <v>2321</v>
          </cell>
        </row>
        <row r="4349">
          <cell r="S4349">
            <v>3212</v>
          </cell>
          <cell r="T4349">
            <v>2730</v>
          </cell>
          <cell r="U4349">
            <v>2321</v>
          </cell>
        </row>
        <row r="4350">
          <cell r="B4350">
            <v>330804029</v>
          </cell>
          <cell r="C4350" t="str">
            <v>上腔静脉阻塞自体大隐静脉螺旋管道架桥术</v>
          </cell>
          <cell r="D4350" t="str">
            <v>含大隐静脉取用</v>
          </cell>
        </row>
        <row r="4350">
          <cell r="F4350" t="str">
            <v>次</v>
          </cell>
        </row>
        <row r="4350">
          <cell r="I4350" t="str">
            <v>三级1419 二级1206 一级1025</v>
          </cell>
        </row>
        <row r="4350">
          <cell r="K4350">
            <v>1419</v>
          </cell>
          <cell r="L4350">
            <v>1206</v>
          </cell>
          <cell r="M4350">
            <v>1025</v>
          </cell>
        </row>
        <row r="4350">
          <cell r="S4350">
            <v>1419</v>
          </cell>
          <cell r="T4350">
            <v>1206</v>
          </cell>
          <cell r="U4350">
            <v>1025</v>
          </cell>
        </row>
        <row r="4351">
          <cell r="B4351">
            <v>330804030</v>
          </cell>
          <cell r="C4351" t="str">
            <v>上腔静脉综合症Y型人工血管转流术</v>
          </cell>
          <cell r="D4351" t="str">
            <v>包括无名、锁骨下、颈静脉向上腔或右心房转流</v>
          </cell>
          <cell r="E4351" t="str">
            <v>人工血管</v>
          </cell>
          <cell r="F4351" t="str">
            <v>次</v>
          </cell>
        </row>
        <row r="4351">
          <cell r="I4351" t="str">
            <v>三级2112 二级1795 一级1526</v>
          </cell>
        </row>
        <row r="4351">
          <cell r="K4351">
            <v>2112</v>
          </cell>
          <cell r="L4351">
            <v>1795</v>
          </cell>
          <cell r="M4351">
            <v>1526</v>
          </cell>
        </row>
        <row r="4351">
          <cell r="S4351">
            <v>2112</v>
          </cell>
          <cell r="T4351">
            <v>1795</v>
          </cell>
          <cell r="U4351">
            <v>1526</v>
          </cell>
        </row>
        <row r="4352">
          <cell r="B4352">
            <v>330804031</v>
          </cell>
          <cell r="C4352" t="str">
            <v>无名静脉上腔静脉人工血管转流术</v>
          </cell>
        </row>
        <row r="4352">
          <cell r="E4352" t="str">
            <v>人工血管</v>
          </cell>
          <cell r="F4352" t="str">
            <v>次</v>
          </cell>
        </row>
        <row r="4352">
          <cell r="I4352" t="str">
            <v>三级2442 二级2076 一级1764</v>
          </cell>
        </row>
        <row r="4352">
          <cell r="K4352">
            <v>2442</v>
          </cell>
          <cell r="L4352">
            <v>2076</v>
          </cell>
          <cell r="M4352">
            <v>1764</v>
          </cell>
        </row>
        <row r="4352">
          <cell r="S4352">
            <v>2442</v>
          </cell>
          <cell r="T4352">
            <v>2076</v>
          </cell>
          <cell r="U4352">
            <v>1764</v>
          </cell>
        </row>
        <row r="4353">
          <cell r="B4353">
            <v>330804032</v>
          </cell>
          <cell r="C4353" t="str">
            <v>脾肺固定术（脾肺分流术）</v>
          </cell>
        </row>
        <row r="4353">
          <cell r="F4353" t="str">
            <v>次</v>
          </cell>
        </row>
        <row r="4353">
          <cell r="I4353" t="str">
            <v>三级2442 二级2076 一级1764</v>
          </cell>
        </row>
        <row r="4353">
          <cell r="K4353">
            <v>2442</v>
          </cell>
          <cell r="L4353">
            <v>2076</v>
          </cell>
          <cell r="M4353">
            <v>1764</v>
          </cell>
        </row>
        <row r="4353">
          <cell r="S4353">
            <v>2442</v>
          </cell>
          <cell r="T4353">
            <v>2076</v>
          </cell>
          <cell r="U4353">
            <v>1764</v>
          </cell>
        </row>
        <row r="4354">
          <cell r="B4354">
            <v>330804033</v>
          </cell>
          <cell r="C4354" t="str">
            <v>脾肾动脉吻合术</v>
          </cell>
        </row>
        <row r="4354">
          <cell r="F4354" t="str">
            <v>次</v>
          </cell>
        </row>
        <row r="4354">
          <cell r="I4354" t="str">
            <v>三级2442 二级2076 一级1764</v>
          </cell>
        </row>
        <row r="4354">
          <cell r="K4354">
            <v>2442</v>
          </cell>
          <cell r="L4354">
            <v>2076</v>
          </cell>
          <cell r="M4354">
            <v>1764</v>
          </cell>
        </row>
        <row r="4354">
          <cell r="S4354">
            <v>2442</v>
          </cell>
          <cell r="T4354">
            <v>2076</v>
          </cell>
          <cell r="U4354">
            <v>1764</v>
          </cell>
        </row>
        <row r="4355">
          <cell r="B4355">
            <v>330804034</v>
          </cell>
          <cell r="C4355" t="str">
            <v>肠腔静脉型架桥转流术</v>
          </cell>
          <cell r="D4355" t="str">
            <v>包括脾一肾架桥转流术、及肠一腔直接吻合术</v>
          </cell>
        </row>
        <row r="4355">
          <cell r="F4355" t="str">
            <v>次</v>
          </cell>
        </row>
        <row r="4355">
          <cell r="I4355" t="str">
            <v>三级2442 二级2076 一级1764</v>
          </cell>
        </row>
        <row r="4355">
          <cell r="K4355">
            <v>2442</v>
          </cell>
          <cell r="L4355">
            <v>2076</v>
          </cell>
          <cell r="M4355">
            <v>1764</v>
          </cell>
        </row>
        <row r="4355">
          <cell r="S4355">
            <v>2442</v>
          </cell>
          <cell r="T4355">
            <v>2076</v>
          </cell>
          <cell r="U4355">
            <v>1764</v>
          </cell>
        </row>
        <row r="4356">
          <cell r="B4356">
            <v>330804035</v>
          </cell>
          <cell r="C4356" t="str">
            <v>腔静脉切开滤网置放术</v>
          </cell>
          <cell r="D4356" t="str">
            <v>手术切开置放</v>
          </cell>
          <cell r="E4356" t="str">
            <v>滤网及输送器</v>
          </cell>
          <cell r="F4356" t="str">
            <v>次</v>
          </cell>
        </row>
        <row r="4356">
          <cell r="I4356" t="str">
            <v>三级1991 二级1692 一级1438</v>
          </cell>
        </row>
        <row r="4356">
          <cell r="K4356">
            <v>1991</v>
          </cell>
          <cell r="L4356">
            <v>1692</v>
          </cell>
          <cell r="M4356">
            <v>1438</v>
          </cell>
        </row>
        <row r="4356">
          <cell r="S4356">
            <v>1991</v>
          </cell>
          <cell r="T4356">
            <v>1692</v>
          </cell>
          <cell r="U4356">
            <v>1438</v>
          </cell>
        </row>
        <row r="4357">
          <cell r="B4357">
            <v>330804036</v>
          </cell>
          <cell r="C4357" t="str">
            <v>腔静脉取栓+血管成形术</v>
          </cell>
        </row>
        <row r="4357">
          <cell r="F4357" t="str">
            <v>次</v>
          </cell>
        </row>
        <row r="4357">
          <cell r="I4357" t="str">
            <v>三级1991 二级1692 一级1438</v>
          </cell>
        </row>
        <row r="4357">
          <cell r="K4357">
            <v>1991</v>
          </cell>
          <cell r="L4357">
            <v>1692</v>
          </cell>
          <cell r="M4357">
            <v>1438</v>
          </cell>
        </row>
        <row r="4357">
          <cell r="S4357">
            <v>1991</v>
          </cell>
          <cell r="T4357">
            <v>1692</v>
          </cell>
          <cell r="U4357">
            <v>1438</v>
          </cell>
        </row>
        <row r="4358">
          <cell r="B4358">
            <v>330804037</v>
          </cell>
          <cell r="C4358" t="str">
            <v>下腔静脉肠系膜上静脉分流术</v>
          </cell>
        </row>
        <row r="4358">
          <cell r="F4358" t="str">
            <v>次</v>
          </cell>
        </row>
        <row r="4358">
          <cell r="I4358" t="str">
            <v>三级2442 二级2076 一级1764</v>
          </cell>
        </row>
        <row r="4358">
          <cell r="K4358">
            <v>2442</v>
          </cell>
          <cell r="L4358">
            <v>2076</v>
          </cell>
          <cell r="M4358">
            <v>1764</v>
          </cell>
        </row>
        <row r="4358">
          <cell r="S4358">
            <v>2442</v>
          </cell>
          <cell r="T4358">
            <v>2076</v>
          </cell>
          <cell r="U4358">
            <v>1764</v>
          </cell>
        </row>
        <row r="4359">
          <cell r="B4359">
            <v>330804038</v>
          </cell>
          <cell r="C4359" t="str">
            <v>双骼总静脉下腔静脉“Y”型人工血管转流术</v>
          </cell>
          <cell r="D4359" t="str">
            <v>包括双股一下腔架桥转流</v>
          </cell>
          <cell r="E4359" t="str">
            <v>人工血管</v>
          </cell>
          <cell r="F4359" t="str">
            <v>次</v>
          </cell>
        </row>
        <row r="4359">
          <cell r="I4359" t="str">
            <v>三级2442 二级2076 一级1764</v>
          </cell>
        </row>
        <row r="4359">
          <cell r="K4359">
            <v>2442</v>
          </cell>
          <cell r="L4359">
            <v>2076</v>
          </cell>
          <cell r="M4359">
            <v>1764</v>
          </cell>
        </row>
        <row r="4359">
          <cell r="S4359">
            <v>2442</v>
          </cell>
          <cell r="T4359">
            <v>2076</v>
          </cell>
          <cell r="U4359">
            <v>1764</v>
          </cell>
        </row>
        <row r="4360">
          <cell r="B4360">
            <v>330804039</v>
          </cell>
          <cell r="C4360" t="str">
            <v>股股动脉人工血管转流术</v>
          </cell>
        </row>
        <row r="4360">
          <cell r="E4360" t="str">
            <v>人工血管</v>
          </cell>
          <cell r="F4360" t="str">
            <v>次</v>
          </cell>
        </row>
        <row r="4360">
          <cell r="I4360" t="str">
            <v>三级1991 二级1692 一级1438</v>
          </cell>
        </row>
        <row r="4360">
          <cell r="K4360">
            <v>1991</v>
          </cell>
          <cell r="L4360">
            <v>1692</v>
          </cell>
          <cell r="M4360">
            <v>1438</v>
          </cell>
        </row>
        <row r="4360">
          <cell r="S4360">
            <v>1991</v>
          </cell>
          <cell r="T4360">
            <v>1692</v>
          </cell>
          <cell r="U4360">
            <v>1438</v>
          </cell>
        </row>
        <row r="4361">
          <cell r="B4361">
            <v>330804040</v>
          </cell>
          <cell r="C4361" t="str">
            <v>股胫前动脉转流术</v>
          </cell>
        </row>
        <row r="4361">
          <cell r="E4361" t="str">
            <v>人工血管</v>
          </cell>
          <cell r="F4361" t="str">
            <v>次</v>
          </cell>
        </row>
        <row r="4361">
          <cell r="I4361" t="str">
            <v>三级1991 二级1692 一级1438</v>
          </cell>
        </row>
        <row r="4361">
          <cell r="K4361">
            <v>1991</v>
          </cell>
          <cell r="L4361">
            <v>1692</v>
          </cell>
          <cell r="M4361">
            <v>1438</v>
          </cell>
        </row>
        <row r="4361">
          <cell r="S4361">
            <v>1991</v>
          </cell>
          <cell r="T4361">
            <v>1692</v>
          </cell>
          <cell r="U4361">
            <v>1438</v>
          </cell>
        </row>
        <row r="4362">
          <cell r="B4362">
            <v>330804041</v>
          </cell>
          <cell r="C4362" t="str">
            <v>股腘动脉人工自体血管移植术</v>
          </cell>
          <cell r="D4362" t="str">
            <v>包括股一股转流、原位大隐静脉转流</v>
          </cell>
          <cell r="E4362" t="str">
            <v>瓣膜刀或其它能破坏瓣膜的代用品</v>
          </cell>
          <cell r="F4362" t="str">
            <v>次</v>
          </cell>
        </row>
        <row r="4362">
          <cell r="I4362" t="str">
            <v>三级1991 二级1692 一级1438</v>
          </cell>
        </row>
        <row r="4362">
          <cell r="K4362">
            <v>1991</v>
          </cell>
          <cell r="L4362">
            <v>1692</v>
          </cell>
          <cell r="M4362">
            <v>1438</v>
          </cell>
        </row>
        <row r="4362">
          <cell r="S4362">
            <v>1991</v>
          </cell>
          <cell r="T4362">
            <v>1692</v>
          </cell>
          <cell r="U4362">
            <v>1438</v>
          </cell>
        </row>
        <row r="4363">
          <cell r="B4363">
            <v>330804042</v>
          </cell>
          <cell r="C4363" t="str">
            <v>肢体动脉内膜剥脱成形术</v>
          </cell>
        </row>
        <row r="4363">
          <cell r="F4363" t="str">
            <v>每个切口</v>
          </cell>
        </row>
        <row r="4363">
          <cell r="I4363" t="str">
            <v>三级1331 二级1131 一级962</v>
          </cell>
        </row>
        <row r="4363">
          <cell r="K4363">
            <v>1331</v>
          </cell>
          <cell r="L4363">
            <v>1131</v>
          </cell>
          <cell r="M4363">
            <v>962</v>
          </cell>
        </row>
        <row r="4363">
          <cell r="S4363">
            <v>1331</v>
          </cell>
          <cell r="T4363">
            <v>1131</v>
          </cell>
          <cell r="U4363">
            <v>962</v>
          </cell>
        </row>
        <row r="4364">
          <cell r="B4364">
            <v>330804043</v>
          </cell>
          <cell r="C4364" t="str">
            <v>肢体动静脉切开取栓术</v>
          </cell>
          <cell r="D4364" t="str">
            <v>包括四肢各部位取栓</v>
          </cell>
          <cell r="E4364" t="str">
            <v>取栓管</v>
          </cell>
          <cell r="F4364" t="str">
            <v>每个切口</v>
          </cell>
          <cell r="G4364" t="str">
            <v>需双侧取栓，或多部位取栓，每增加一切口加收380元</v>
          </cell>
        </row>
        <row r="4364">
          <cell r="I4364" t="str">
            <v>三级1441 二级1225 一级1041</v>
          </cell>
        </row>
        <row r="4364">
          <cell r="K4364">
            <v>1441</v>
          </cell>
          <cell r="L4364">
            <v>1225</v>
          </cell>
          <cell r="M4364">
            <v>1041</v>
          </cell>
        </row>
        <row r="4364">
          <cell r="S4364">
            <v>1441</v>
          </cell>
          <cell r="T4364">
            <v>1225</v>
          </cell>
          <cell r="U4364">
            <v>1041</v>
          </cell>
        </row>
        <row r="4365">
          <cell r="B4365">
            <v>330804044</v>
          </cell>
          <cell r="C4365" t="str">
            <v>上肢血管探查术</v>
          </cell>
          <cell r="D4365" t="str">
            <v>包括肱动脉、桡动脉、尺动脉血管探查术、下肢血管探查术</v>
          </cell>
        </row>
        <row r="4365">
          <cell r="F4365" t="str">
            <v>次</v>
          </cell>
        </row>
        <row r="4365">
          <cell r="I4365" t="str">
            <v>三级1331 二级1131 一级962</v>
          </cell>
        </row>
        <row r="4365">
          <cell r="K4365">
            <v>1331</v>
          </cell>
          <cell r="L4365">
            <v>1131</v>
          </cell>
          <cell r="M4365">
            <v>962</v>
          </cell>
        </row>
        <row r="4365">
          <cell r="S4365">
            <v>1331</v>
          </cell>
          <cell r="T4365">
            <v>1131</v>
          </cell>
          <cell r="U4365">
            <v>962</v>
          </cell>
        </row>
        <row r="4366">
          <cell r="B4366">
            <v>330804045</v>
          </cell>
          <cell r="C4366" t="str">
            <v>血管移植术</v>
          </cell>
        </row>
        <row r="4366">
          <cell r="E4366" t="str">
            <v>异体血管、人造血管</v>
          </cell>
          <cell r="F4366" t="str">
            <v>次</v>
          </cell>
        </row>
        <row r="4366">
          <cell r="I4366" t="str">
            <v>三级2662 二级2263 一级1923</v>
          </cell>
        </row>
        <row r="4366">
          <cell r="K4366">
            <v>2662</v>
          </cell>
          <cell r="L4366">
            <v>2263</v>
          </cell>
          <cell r="M4366">
            <v>1923</v>
          </cell>
        </row>
        <row r="4366">
          <cell r="S4366">
            <v>2662</v>
          </cell>
          <cell r="T4366">
            <v>2263</v>
          </cell>
          <cell r="U4366">
            <v>1923</v>
          </cell>
        </row>
        <row r="4367">
          <cell r="B4367">
            <v>330804046</v>
          </cell>
          <cell r="C4367" t="str">
            <v>肢体动脉瘤切除+血管移植术</v>
          </cell>
          <cell r="D4367" t="str">
            <v>包括假性动脉瘤、自体血管取用</v>
          </cell>
        </row>
        <row r="4367">
          <cell r="F4367" t="str">
            <v>次</v>
          </cell>
        </row>
        <row r="4367">
          <cell r="I4367" t="str">
            <v>三级2629 二级2235 一级1899</v>
          </cell>
        </row>
        <row r="4367">
          <cell r="K4367">
            <v>2629</v>
          </cell>
          <cell r="L4367">
            <v>2235</v>
          </cell>
          <cell r="M4367">
            <v>1899</v>
          </cell>
        </row>
        <row r="4367">
          <cell r="S4367">
            <v>2629</v>
          </cell>
          <cell r="T4367">
            <v>2235</v>
          </cell>
          <cell r="U4367">
            <v>1899</v>
          </cell>
        </row>
        <row r="4368">
          <cell r="B4368">
            <v>330804047</v>
          </cell>
          <cell r="C4368" t="str">
            <v>肢体动脉血管旁路移植术</v>
          </cell>
          <cell r="D4368" t="str">
            <v>包括四肢各支动脉</v>
          </cell>
        </row>
        <row r="4368">
          <cell r="F4368" t="str">
            <v>次</v>
          </cell>
        </row>
        <row r="4368">
          <cell r="I4368" t="str">
            <v>三级2629 二级2235 一级1899</v>
          </cell>
        </row>
        <row r="4368">
          <cell r="K4368">
            <v>2629</v>
          </cell>
          <cell r="L4368">
            <v>2235</v>
          </cell>
          <cell r="M4368">
            <v>1899</v>
          </cell>
        </row>
        <row r="4368">
          <cell r="S4368">
            <v>2629</v>
          </cell>
          <cell r="T4368">
            <v>2235</v>
          </cell>
          <cell r="U4368">
            <v>1899</v>
          </cell>
        </row>
        <row r="4369">
          <cell r="B4369">
            <v>330804048</v>
          </cell>
          <cell r="C4369" t="str">
            <v>腋双股动脉人工血管转流术</v>
          </cell>
        </row>
        <row r="4369">
          <cell r="E4369" t="str">
            <v>人工血管</v>
          </cell>
          <cell r="F4369" t="str">
            <v>次</v>
          </cell>
          <cell r="G4369" t="str">
            <v>需继续向远端动脉架桥，每增一支加收380元</v>
          </cell>
        </row>
        <row r="4369">
          <cell r="I4369" t="str">
            <v>三级2882 二级2450 一级2082</v>
          </cell>
        </row>
        <row r="4369">
          <cell r="K4369">
            <v>2882</v>
          </cell>
          <cell r="L4369">
            <v>2450</v>
          </cell>
          <cell r="M4369">
            <v>2082</v>
          </cell>
        </row>
        <row r="4369">
          <cell r="S4369">
            <v>2882</v>
          </cell>
          <cell r="T4369">
            <v>2450</v>
          </cell>
          <cell r="U4369">
            <v>2082</v>
          </cell>
        </row>
        <row r="4370">
          <cell r="B4370">
            <v>330804049</v>
          </cell>
          <cell r="C4370" t="str">
            <v>腋股动脉人工血管转流术</v>
          </cell>
        </row>
        <row r="4370">
          <cell r="E4370" t="str">
            <v>人工血管</v>
          </cell>
          <cell r="F4370" t="str">
            <v>次</v>
          </cell>
          <cell r="G4370" t="str">
            <v>需继续向远端动脉架桥，每增一支加收380元</v>
          </cell>
        </row>
        <row r="4370">
          <cell r="I4370" t="str">
            <v>三级2882 二级2450 一级2082</v>
          </cell>
        </row>
        <row r="4370">
          <cell r="K4370">
            <v>2882</v>
          </cell>
          <cell r="L4370">
            <v>2450</v>
          </cell>
          <cell r="M4370">
            <v>2082</v>
          </cell>
        </row>
        <row r="4370">
          <cell r="S4370">
            <v>2882</v>
          </cell>
          <cell r="T4370">
            <v>2450</v>
          </cell>
          <cell r="U4370">
            <v>2082</v>
          </cell>
        </row>
        <row r="4371">
          <cell r="B4371">
            <v>330804050</v>
          </cell>
          <cell r="C4371" t="str">
            <v>肢体动静脉修复术</v>
          </cell>
          <cell r="D4371" t="str">
            <v>包括外伤、血管破裂、断裂吻合、及补片成形</v>
          </cell>
        </row>
        <row r="4371">
          <cell r="F4371" t="str">
            <v>次</v>
          </cell>
        </row>
        <row r="4371">
          <cell r="I4371" t="str">
            <v>三级2300 二级2100 一级1785</v>
          </cell>
        </row>
        <row r="4371">
          <cell r="K4371">
            <v>2300</v>
          </cell>
          <cell r="L4371">
            <v>2100</v>
          </cell>
          <cell r="M4371">
            <v>1785</v>
          </cell>
        </row>
        <row r="4371">
          <cell r="S4371">
            <v>2300</v>
          </cell>
          <cell r="T4371">
            <v>2100</v>
          </cell>
          <cell r="U4371">
            <v>1785</v>
          </cell>
        </row>
        <row r="4372">
          <cell r="B4372">
            <v>330804051</v>
          </cell>
          <cell r="C4372" t="str">
            <v>血管危象探查修复术</v>
          </cell>
          <cell r="D4372" t="str">
            <v>指血管修复术后发生痉挛、栓塞后的探查修复术</v>
          </cell>
        </row>
        <row r="4372">
          <cell r="F4372" t="str">
            <v>每一切口</v>
          </cell>
        </row>
        <row r="4372">
          <cell r="I4372" t="str">
            <v>三级1001 二级851 一级723</v>
          </cell>
        </row>
        <row r="4372">
          <cell r="K4372">
            <v>1001</v>
          </cell>
          <cell r="L4372">
            <v>851</v>
          </cell>
          <cell r="M4372">
            <v>723</v>
          </cell>
        </row>
        <row r="4372">
          <cell r="S4372">
            <v>1001</v>
          </cell>
          <cell r="T4372">
            <v>851</v>
          </cell>
          <cell r="U4372">
            <v>723</v>
          </cell>
        </row>
        <row r="4373">
          <cell r="B4373">
            <v>330804052</v>
          </cell>
          <cell r="C4373" t="str">
            <v>先天性动静脉痿栓塞+切除术</v>
          </cell>
          <cell r="D4373" t="str">
            <v>包括部分切除、缝扎</v>
          </cell>
          <cell r="E4373" t="str">
            <v>栓塞剂、导管</v>
          </cell>
          <cell r="F4373" t="str">
            <v>次</v>
          </cell>
        </row>
        <row r="4373">
          <cell r="I4373" t="str">
            <v>三级1771 二级1505 一级1280</v>
          </cell>
        </row>
        <row r="4373">
          <cell r="K4373">
            <v>1771</v>
          </cell>
          <cell r="L4373">
            <v>1505</v>
          </cell>
          <cell r="M4373">
            <v>1280</v>
          </cell>
        </row>
        <row r="4373">
          <cell r="S4373">
            <v>1771</v>
          </cell>
          <cell r="T4373">
            <v>1505</v>
          </cell>
          <cell r="U4373">
            <v>1280</v>
          </cell>
        </row>
        <row r="4374">
          <cell r="B4374">
            <v>330804053</v>
          </cell>
          <cell r="C4374" t="str">
            <v>肢体静脉动脉化</v>
          </cell>
        </row>
        <row r="4374">
          <cell r="F4374" t="str">
            <v>次</v>
          </cell>
        </row>
        <row r="4374">
          <cell r="I4374" t="str">
            <v>三级1771 二级1505 一级1280</v>
          </cell>
        </row>
        <row r="4374">
          <cell r="K4374">
            <v>1771</v>
          </cell>
          <cell r="L4374">
            <v>1505</v>
          </cell>
          <cell r="M4374">
            <v>1280</v>
          </cell>
        </row>
        <row r="4374">
          <cell r="S4374">
            <v>1771</v>
          </cell>
          <cell r="T4374">
            <v>1505</v>
          </cell>
          <cell r="U4374">
            <v>1280</v>
          </cell>
        </row>
        <row r="4375">
          <cell r="B4375">
            <v>330804054</v>
          </cell>
          <cell r="C4375" t="str">
            <v>动静脉人工内痿成形术</v>
          </cell>
          <cell r="D4375" t="str">
            <v>包括原部位的动、静脉吻合，动静脉内外痿栓塞再通术</v>
          </cell>
        </row>
        <row r="4375">
          <cell r="F4375" t="str">
            <v>次</v>
          </cell>
        </row>
        <row r="4375">
          <cell r="I4375" t="str">
            <v>三级1111 二级944 一级803</v>
          </cell>
        </row>
        <row r="4375">
          <cell r="K4375">
            <v>1111</v>
          </cell>
          <cell r="L4375">
            <v>944</v>
          </cell>
          <cell r="M4375">
            <v>803</v>
          </cell>
        </row>
        <row r="4375">
          <cell r="S4375">
            <v>1111</v>
          </cell>
          <cell r="T4375">
            <v>944</v>
          </cell>
          <cell r="U4375">
            <v>803</v>
          </cell>
        </row>
        <row r="4376">
          <cell r="B4376">
            <v>330804055</v>
          </cell>
          <cell r="C4376" t="str">
            <v>动静脉人工内痿人工血管转流术</v>
          </cell>
          <cell r="D4376" t="str">
            <v>包括加用其它部位血管做架桥或人工血管架桥</v>
          </cell>
          <cell r="E4376" t="str">
            <v>人工血管</v>
          </cell>
          <cell r="F4376" t="str">
            <v>次</v>
          </cell>
        </row>
        <row r="4376">
          <cell r="I4376" t="str">
            <v>三级1771 二级1505 一级1280</v>
          </cell>
        </row>
        <row r="4376">
          <cell r="K4376">
            <v>1771</v>
          </cell>
          <cell r="L4376">
            <v>1505</v>
          </cell>
          <cell r="M4376">
            <v>1280</v>
          </cell>
        </row>
        <row r="4376">
          <cell r="S4376">
            <v>1771</v>
          </cell>
          <cell r="T4376">
            <v>1505</v>
          </cell>
          <cell r="U4376">
            <v>1280</v>
          </cell>
        </row>
        <row r="4377">
          <cell r="B4377">
            <v>330804056</v>
          </cell>
          <cell r="C4377" t="str">
            <v>人工动静脉痿切除重造术</v>
          </cell>
        </row>
        <row r="4377">
          <cell r="F4377" t="str">
            <v>次</v>
          </cell>
        </row>
        <row r="4377">
          <cell r="I4377" t="str">
            <v>三级1771 二级1505 一级1280</v>
          </cell>
        </row>
        <row r="4377">
          <cell r="K4377">
            <v>1771</v>
          </cell>
          <cell r="L4377">
            <v>1505</v>
          </cell>
          <cell r="M4377">
            <v>1280</v>
          </cell>
        </row>
        <row r="4377">
          <cell r="S4377">
            <v>1771</v>
          </cell>
          <cell r="T4377">
            <v>1505</v>
          </cell>
          <cell r="U4377">
            <v>1280</v>
          </cell>
        </row>
        <row r="4378">
          <cell r="B4378">
            <v>330804057</v>
          </cell>
          <cell r="C4378" t="str">
            <v>外伤性动静脉痿修补术+血管移植术</v>
          </cell>
          <cell r="D4378" t="str">
            <v>包括四头结扎、补片、结扎其中一根血管，或加血管移植</v>
          </cell>
        </row>
        <row r="4378">
          <cell r="F4378" t="str">
            <v>次</v>
          </cell>
        </row>
        <row r="4378">
          <cell r="I4378" t="str">
            <v>三级2442 二级2076 一级1764</v>
          </cell>
        </row>
        <row r="4378">
          <cell r="K4378">
            <v>2442</v>
          </cell>
          <cell r="L4378">
            <v>2076</v>
          </cell>
          <cell r="M4378">
            <v>1764</v>
          </cell>
        </row>
        <row r="4378">
          <cell r="S4378">
            <v>2442</v>
          </cell>
          <cell r="T4378">
            <v>2076</v>
          </cell>
          <cell r="U4378">
            <v>1764</v>
          </cell>
        </row>
        <row r="4379">
          <cell r="B4379">
            <v>330804058</v>
          </cell>
          <cell r="C4379" t="str">
            <v>股静脉带戒术</v>
          </cell>
          <cell r="D4379" t="str">
            <v>包括瓣膜修补术</v>
          </cell>
        </row>
        <row r="4379">
          <cell r="F4379" t="str">
            <v>次</v>
          </cell>
        </row>
        <row r="4379">
          <cell r="I4379" t="str">
            <v>三级1771 二级1505 一级1280</v>
          </cell>
        </row>
        <row r="4379">
          <cell r="K4379">
            <v>1771</v>
          </cell>
          <cell r="L4379">
            <v>1505</v>
          </cell>
          <cell r="M4379">
            <v>1280</v>
          </cell>
        </row>
        <row r="4379">
          <cell r="S4379">
            <v>1771</v>
          </cell>
          <cell r="T4379">
            <v>1505</v>
          </cell>
          <cell r="U4379">
            <v>1280</v>
          </cell>
        </row>
        <row r="4380">
          <cell r="B4380">
            <v>330804059</v>
          </cell>
          <cell r="C4380" t="str">
            <v>经血管镜股静脉瓣修复术</v>
          </cell>
        </row>
        <row r="4380">
          <cell r="F4380" t="str">
            <v>次</v>
          </cell>
        </row>
        <row r="4380">
          <cell r="I4380" t="str">
            <v>三级1771 二级1505 一级1280</v>
          </cell>
        </row>
        <row r="4380">
          <cell r="K4380">
            <v>1771</v>
          </cell>
          <cell r="L4380">
            <v>1505</v>
          </cell>
          <cell r="M4380">
            <v>1280</v>
          </cell>
        </row>
        <row r="4380">
          <cell r="S4380">
            <v>1771</v>
          </cell>
          <cell r="T4380">
            <v>1505</v>
          </cell>
          <cell r="U4380">
            <v>1280</v>
          </cell>
        </row>
        <row r="4381">
          <cell r="B4381">
            <v>330804060</v>
          </cell>
          <cell r="C4381" t="str">
            <v>下肢深静脉带瓣膜段置换术</v>
          </cell>
        </row>
        <row r="4381">
          <cell r="F4381" t="str">
            <v>次</v>
          </cell>
        </row>
        <row r="4381">
          <cell r="I4381" t="str">
            <v>三级2189 二级1861 一级1582</v>
          </cell>
        </row>
        <row r="4381">
          <cell r="K4381">
            <v>2189</v>
          </cell>
          <cell r="L4381">
            <v>1861</v>
          </cell>
          <cell r="M4381">
            <v>1582</v>
          </cell>
        </row>
        <row r="4381">
          <cell r="S4381">
            <v>2189</v>
          </cell>
          <cell r="T4381">
            <v>1861</v>
          </cell>
          <cell r="U4381">
            <v>1582</v>
          </cell>
        </row>
        <row r="4382">
          <cell r="B4382">
            <v>330804061</v>
          </cell>
          <cell r="C4382" t="str">
            <v>大隐静脉耻骨上转流术</v>
          </cell>
          <cell r="D4382" t="str">
            <v>包括人工动一静脉痿</v>
          </cell>
        </row>
        <row r="4382">
          <cell r="F4382" t="str">
            <v>单侧</v>
          </cell>
        </row>
        <row r="4382">
          <cell r="I4382" t="str">
            <v>三级1078 二级916 一级779</v>
          </cell>
        </row>
        <row r="4382">
          <cell r="K4382">
            <v>1078</v>
          </cell>
          <cell r="L4382">
            <v>916</v>
          </cell>
          <cell r="M4382">
            <v>779</v>
          </cell>
        </row>
        <row r="4382">
          <cell r="S4382">
            <v>1078</v>
          </cell>
          <cell r="T4382">
            <v>916</v>
          </cell>
          <cell r="U4382">
            <v>779</v>
          </cell>
        </row>
        <row r="4383">
          <cell r="B4383">
            <v>330804062</v>
          </cell>
          <cell r="C4383" t="str">
            <v>大隐静脉高位结扎+剥脱术</v>
          </cell>
          <cell r="D4383" t="str">
            <v>包括大、小隐静脉曲张</v>
          </cell>
        </row>
        <row r="4383">
          <cell r="F4383" t="str">
            <v>单侧</v>
          </cell>
          <cell r="G4383" t="str">
            <v>激光、冷冻、旋切、热消融加收500元</v>
          </cell>
        </row>
        <row r="4383">
          <cell r="I4383" t="str">
            <v>三级1441 二级1225 一级980</v>
          </cell>
        </row>
        <row r="4383">
          <cell r="K4383">
            <v>1441</v>
          </cell>
          <cell r="L4383">
            <v>1225</v>
          </cell>
          <cell r="M4383">
            <v>980</v>
          </cell>
        </row>
        <row r="4383">
          <cell r="S4383">
            <v>1441</v>
          </cell>
          <cell r="T4383">
            <v>1225</v>
          </cell>
          <cell r="U4383">
            <v>980</v>
          </cell>
        </row>
        <row r="4384">
          <cell r="B4384">
            <v>330804063</v>
          </cell>
          <cell r="C4384" t="str">
            <v>小动脉吻合术</v>
          </cell>
          <cell r="D4384" t="str">
            <v>包括指、趾动脉吻合、小静脉吻合</v>
          </cell>
        </row>
        <row r="4384">
          <cell r="F4384" t="str">
            <v>单侧</v>
          </cell>
        </row>
        <row r="4384">
          <cell r="I4384" t="str">
            <v>三级1470 二级1250 一级1000</v>
          </cell>
        </row>
        <row r="4384">
          <cell r="K4384">
            <v>1470</v>
          </cell>
          <cell r="L4384">
            <v>1250</v>
          </cell>
          <cell r="M4384">
            <v>1000</v>
          </cell>
        </row>
        <row r="4384">
          <cell r="S4384">
            <v>1470</v>
          </cell>
          <cell r="T4384">
            <v>1250</v>
          </cell>
          <cell r="U4384">
            <v>1000</v>
          </cell>
        </row>
        <row r="4385">
          <cell r="B4385">
            <v>330804064</v>
          </cell>
          <cell r="C4385" t="str">
            <v>小动脉血管移植术</v>
          </cell>
          <cell r="D4385" t="str">
            <v>包括交通支结扎术，指、趾血管移植</v>
          </cell>
        </row>
        <row r="4385">
          <cell r="F4385" t="str">
            <v>次</v>
          </cell>
        </row>
        <row r="4385">
          <cell r="I4385" t="str">
            <v>三级1771 二级1505 一级1280</v>
          </cell>
        </row>
        <row r="4385">
          <cell r="K4385">
            <v>1771</v>
          </cell>
          <cell r="L4385">
            <v>1505</v>
          </cell>
          <cell r="M4385">
            <v>1280</v>
          </cell>
        </row>
        <row r="4385">
          <cell r="S4385">
            <v>1771</v>
          </cell>
          <cell r="T4385">
            <v>1505</v>
          </cell>
          <cell r="U4385">
            <v>1280</v>
          </cell>
        </row>
        <row r="4386">
          <cell r="B4386">
            <v>330804065</v>
          </cell>
          <cell r="C4386" t="str">
            <v>大网膜游离移植术</v>
          </cell>
          <cell r="D4386" t="str">
            <v>包括交通支结扎术将大网膜全部游离后与其它部位血管再做吻合，或原位经裁剪后游移到所需部位</v>
          </cell>
        </row>
        <row r="4386">
          <cell r="F4386" t="str">
            <v>次</v>
          </cell>
        </row>
        <row r="4386">
          <cell r="I4386" t="str">
            <v>三级1551 二级1318 一级1121</v>
          </cell>
        </row>
        <row r="4386">
          <cell r="K4386">
            <v>1551</v>
          </cell>
          <cell r="L4386">
            <v>1318</v>
          </cell>
          <cell r="M4386">
            <v>1121</v>
          </cell>
        </row>
        <row r="4386">
          <cell r="S4386">
            <v>1551</v>
          </cell>
          <cell r="T4386">
            <v>1318</v>
          </cell>
          <cell r="U4386">
            <v>1121</v>
          </cell>
        </row>
        <row r="4387">
          <cell r="B4387">
            <v>330804066</v>
          </cell>
          <cell r="C4387" t="str">
            <v>闭塞血管激光再通术</v>
          </cell>
          <cell r="D4387" t="str">
            <v>指直视下手术</v>
          </cell>
        </row>
        <row r="4387">
          <cell r="F4387" t="str">
            <v>次</v>
          </cell>
        </row>
        <row r="4387">
          <cell r="I4387" t="str">
            <v>三级891 二级757 一级644</v>
          </cell>
        </row>
        <row r="4387">
          <cell r="K4387">
            <v>891</v>
          </cell>
          <cell r="L4387">
            <v>757</v>
          </cell>
          <cell r="M4387">
            <v>644</v>
          </cell>
        </row>
        <row r="4387">
          <cell r="S4387">
            <v>891</v>
          </cell>
          <cell r="T4387">
            <v>757</v>
          </cell>
          <cell r="U4387">
            <v>644</v>
          </cell>
        </row>
        <row r="4388">
          <cell r="B4388">
            <v>330804067</v>
          </cell>
          <cell r="C4388" t="str">
            <v>海绵状血管瘤激光治疗术</v>
          </cell>
          <cell r="D4388" t="str">
            <v>指皮肤切开直视下进行激光治疗，交通支结扎或栓塞</v>
          </cell>
        </row>
        <row r="4388">
          <cell r="F4388" t="str">
            <v>次</v>
          </cell>
        </row>
        <row r="4388">
          <cell r="I4388" t="str">
            <v>三级781 二级664 一级564</v>
          </cell>
        </row>
        <row r="4388">
          <cell r="K4388">
            <v>781</v>
          </cell>
          <cell r="L4388">
            <v>664</v>
          </cell>
          <cell r="M4388">
            <v>564</v>
          </cell>
        </row>
        <row r="4388">
          <cell r="S4388">
            <v>781</v>
          </cell>
          <cell r="T4388">
            <v>664</v>
          </cell>
          <cell r="U4388">
            <v>564</v>
          </cell>
        </row>
        <row r="4389">
          <cell r="B4389">
            <v>330804068</v>
          </cell>
          <cell r="C4389" t="str">
            <v>锁骨下动脉搭桥术</v>
          </cell>
        </row>
        <row r="4389">
          <cell r="E4389" t="str">
            <v>人工血管</v>
          </cell>
        </row>
        <row r="4390">
          <cell r="B4390" t="str">
            <v>330804068a</v>
          </cell>
          <cell r="C4390" t="str">
            <v>开胸</v>
          </cell>
        </row>
        <row r="4390">
          <cell r="F4390" t="str">
            <v>次</v>
          </cell>
        </row>
        <row r="4390">
          <cell r="I4390" t="str">
            <v>三级2882 二级2450 一级2082</v>
          </cell>
        </row>
        <row r="4390">
          <cell r="K4390">
            <v>2882</v>
          </cell>
          <cell r="L4390">
            <v>2450</v>
          </cell>
          <cell r="M4390">
            <v>2082</v>
          </cell>
        </row>
        <row r="4390">
          <cell r="S4390">
            <v>2882</v>
          </cell>
          <cell r="T4390">
            <v>2450</v>
          </cell>
          <cell r="U4390">
            <v>2082</v>
          </cell>
        </row>
        <row r="4391">
          <cell r="B4391" t="str">
            <v>330804068b</v>
          </cell>
          <cell r="C4391" t="str">
            <v>腋下</v>
          </cell>
        </row>
        <row r="4391">
          <cell r="F4391" t="str">
            <v>次</v>
          </cell>
        </row>
        <row r="4391">
          <cell r="I4391" t="str">
            <v>三级2222 二级1889 一级1605</v>
          </cell>
        </row>
        <row r="4391">
          <cell r="K4391">
            <v>2222</v>
          </cell>
          <cell r="L4391">
            <v>1889</v>
          </cell>
          <cell r="M4391">
            <v>1605</v>
          </cell>
        </row>
        <row r="4391">
          <cell r="S4391">
            <v>2222</v>
          </cell>
          <cell r="T4391">
            <v>1889</v>
          </cell>
          <cell r="U4391">
            <v>1605</v>
          </cell>
        </row>
        <row r="4392">
          <cell r="B4392" t="str">
            <v>330804068c</v>
          </cell>
          <cell r="C4392" t="str">
            <v>锁骨下动-颈脉</v>
          </cell>
        </row>
        <row r="4392">
          <cell r="F4392" t="str">
            <v>次</v>
          </cell>
        </row>
        <row r="4392">
          <cell r="I4392" t="str">
            <v>三级2442 二级2076 一级1764</v>
          </cell>
        </row>
        <row r="4392">
          <cell r="K4392">
            <v>2442</v>
          </cell>
          <cell r="L4392">
            <v>2076</v>
          </cell>
          <cell r="M4392">
            <v>1764</v>
          </cell>
        </row>
        <row r="4392">
          <cell r="S4392">
            <v>2442</v>
          </cell>
          <cell r="T4392">
            <v>2076</v>
          </cell>
          <cell r="U4392">
            <v>1764</v>
          </cell>
        </row>
        <row r="4393">
          <cell r="B4393">
            <v>330804069</v>
          </cell>
          <cell r="C4393" t="str">
            <v>骼内动脉结扎术</v>
          </cell>
        </row>
        <row r="4393">
          <cell r="F4393" t="str">
            <v>次</v>
          </cell>
        </row>
        <row r="4393">
          <cell r="I4393" t="str">
            <v>三级1331 二级1131 一级962</v>
          </cell>
        </row>
        <row r="4393">
          <cell r="K4393">
            <v>1331</v>
          </cell>
          <cell r="L4393">
            <v>1131</v>
          </cell>
          <cell r="M4393">
            <v>962</v>
          </cell>
        </row>
        <row r="4393">
          <cell r="S4393">
            <v>1331</v>
          </cell>
          <cell r="T4393">
            <v>1131</v>
          </cell>
          <cell r="U4393">
            <v>962</v>
          </cell>
        </row>
        <row r="4394">
          <cell r="B4394">
            <v>330804070</v>
          </cell>
          <cell r="C4394" t="str">
            <v>大隐静脉闭合术</v>
          </cell>
        </row>
        <row r="4394">
          <cell r="F4394" t="str">
            <v>次</v>
          </cell>
        </row>
        <row r="4394">
          <cell r="I4394" t="str">
            <v>三级1661 二级1412 一级1200</v>
          </cell>
        </row>
        <row r="4394">
          <cell r="K4394">
            <v>1661</v>
          </cell>
          <cell r="L4394">
            <v>1412</v>
          </cell>
          <cell r="M4394">
            <v>1200</v>
          </cell>
        </row>
        <row r="4394">
          <cell r="S4394">
            <v>1661</v>
          </cell>
          <cell r="T4394">
            <v>1412</v>
          </cell>
          <cell r="U4394">
            <v>1200</v>
          </cell>
        </row>
        <row r="4395">
          <cell r="B4395">
            <v>330804071</v>
          </cell>
          <cell r="C4395" t="str">
            <v>夹层动脉瘤腔内隔绝术</v>
          </cell>
        </row>
        <row r="4395">
          <cell r="E4395" t="str">
            <v>人工血管</v>
          </cell>
          <cell r="F4395" t="str">
            <v>次</v>
          </cell>
        </row>
        <row r="4395">
          <cell r="I4395" t="str">
            <v>三级2332 二级1982 一级1685</v>
          </cell>
        </row>
        <row r="4395">
          <cell r="K4395">
            <v>2332</v>
          </cell>
          <cell r="L4395">
            <v>1982</v>
          </cell>
          <cell r="M4395">
            <v>1685</v>
          </cell>
        </row>
        <row r="4395">
          <cell r="S4395">
            <v>2332</v>
          </cell>
          <cell r="T4395">
            <v>1982</v>
          </cell>
          <cell r="U4395">
            <v>1685</v>
          </cell>
        </row>
        <row r="4396">
          <cell r="B4396">
            <v>3309</v>
          </cell>
          <cell r="C4396" t="str">
            <v>9.造血及淋巴系统手术</v>
          </cell>
        </row>
        <row r="4397">
          <cell r="B4397">
            <v>330900001</v>
          </cell>
          <cell r="C4397" t="str">
            <v>淋巴结穿刺术</v>
          </cell>
        </row>
        <row r="4397">
          <cell r="F4397" t="str">
            <v>次</v>
          </cell>
        </row>
        <row r="4397">
          <cell r="I4397">
            <v>58</v>
          </cell>
        </row>
        <row r="4397">
          <cell r="K4397">
            <v>58</v>
          </cell>
        </row>
        <row r="4397">
          <cell r="S4397">
            <v>58</v>
          </cell>
          <cell r="T4397">
            <v>58</v>
          </cell>
          <cell r="U4397">
            <v>58</v>
          </cell>
        </row>
        <row r="4398">
          <cell r="B4398">
            <v>330900002</v>
          </cell>
          <cell r="C4398" t="str">
            <v>体表淋巴结摘除术</v>
          </cell>
          <cell r="D4398" t="str">
            <v>含活检</v>
          </cell>
        </row>
        <row r="4398">
          <cell r="F4398" t="str">
            <v>每个部位</v>
          </cell>
        </row>
        <row r="4398">
          <cell r="I4398" t="str">
            <v>三级323 二级275 一级226</v>
          </cell>
        </row>
        <row r="4398">
          <cell r="K4398">
            <v>323</v>
          </cell>
          <cell r="L4398">
            <v>275</v>
          </cell>
          <cell r="M4398">
            <v>226</v>
          </cell>
        </row>
        <row r="4398">
          <cell r="S4398">
            <v>323</v>
          </cell>
          <cell r="T4398">
            <v>275</v>
          </cell>
          <cell r="U4398">
            <v>226</v>
          </cell>
        </row>
        <row r="4399">
          <cell r="B4399">
            <v>330900003</v>
          </cell>
          <cell r="C4399" t="str">
            <v>颈淋巴结清扫术</v>
          </cell>
        </row>
        <row r="4399">
          <cell r="F4399" t="str">
            <v>次</v>
          </cell>
        </row>
        <row r="4399">
          <cell r="I4399" t="str">
            <v>三级1771 二级1505 一级1280</v>
          </cell>
        </row>
        <row r="4399">
          <cell r="K4399">
            <v>1771</v>
          </cell>
          <cell r="L4399">
            <v>1505</v>
          </cell>
          <cell r="M4399">
            <v>1280</v>
          </cell>
        </row>
        <row r="4399">
          <cell r="S4399">
            <v>1771</v>
          </cell>
          <cell r="T4399">
            <v>1505</v>
          </cell>
          <cell r="U4399">
            <v>1280</v>
          </cell>
        </row>
        <row r="4400">
          <cell r="B4400">
            <v>330900004</v>
          </cell>
          <cell r="C4400" t="str">
            <v>腋窝淋巴结清扫术</v>
          </cell>
        </row>
        <row r="4400">
          <cell r="F4400" t="str">
            <v>次</v>
          </cell>
        </row>
        <row r="4400">
          <cell r="I4400" t="str">
            <v>三级1771 二级1505 一级1280</v>
          </cell>
        </row>
        <row r="4400">
          <cell r="K4400">
            <v>1771</v>
          </cell>
          <cell r="L4400">
            <v>1505</v>
          </cell>
          <cell r="M4400">
            <v>1280</v>
          </cell>
        </row>
        <row r="4400">
          <cell r="S4400">
            <v>1771</v>
          </cell>
          <cell r="T4400">
            <v>1505</v>
          </cell>
          <cell r="U4400">
            <v>1280</v>
          </cell>
        </row>
        <row r="4401">
          <cell r="B4401">
            <v>330900005</v>
          </cell>
          <cell r="C4401" t="str">
            <v>腹股沟淋巴结清扫术</v>
          </cell>
          <cell r="D4401" t="str">
            <v>含区域淋巴结切除</v>
          </cell>
        </row>
        <row r="4401">
          <cell r="F4401" t="str">
            <v>单侧</v>
          </cell>
        </row>
        <row r="4401">
          <cell r="I4401" t="str">
            <v>三级1551 二级1318 一级1121</v>
          </cell>
        </row>
        <row r="4401">
          <cell r="K4401">
            <v>1551</v>
          </cell>
          <cell r="L4401">
            <v>1318</v>
          </cell>
          <cell r="M4401">
            <v>1121</v>
          </cell>
        </row>
        <row r="4401">
          <cell r="S4401">
            <v>1551</v>
          </cell>
          <cell r="T4401">
            <v>1318</v>
          </cell>
          <cell r="U4401">
            <v>1121</v>
          </cell>
        </row>
        <row r="4402">
          <cell r="B4402">
            <v>330900006</v>
          </cell>
          <cell r="C4402" t="str">
            <v>经腹腔镜盆腔淋巴结清扫术</v>
          </cell>
          <cell r="D4402" t="str">
            <v>含区域淋巴结切除</v>
          </cell>
        </row>
        <row r="4402">
          <cell r="F4402" t="str">
            <v>次</v>
          </cell>
          <cell r="G4402" t="str">
            <v>开放式手术每次1510元</v>
          </cell>
        </row>
        <row r="4402">
          <cell r="I4402" t="str">
            <v>三级1881 二级1599 一级1359</v>
          </cell>
        </row>
        <row r="4402">
          <cell r="K4402">
            <v>1881</v>
          </cell>
          <cell r="L4402">
            <v>1599</v>
          </cell>
          <cell r="M4402">
            <v>1359</v>
          </cell>
        </row>
        <row r="4402">
          <cell r="S4402">
            <v>1881</v>
          </cell>
          <cell r="T4402">
            <v>1599</v>
          </cell>
          <cell r="U4402">
            <v>1359</v>
          </cell>
        </row>
        <row r="4403">
          <cell r="B4403">
            <v>330900007</v>
          </cell>
          <cell r="C4403" t="str">
            <v>经腹腔镜盆腔淋巴结活检术</v>
          </cell>
          <cell r="D4403" t="str">
            <v>包括淋巴结切除术</v>
          </cell>
        </row>
        <row r="4403">
          <cell r="F4403" t="str">
            <v>次</v>
          </cell>
        </row>
        <row r="4403">
          <cell r="I4403" t="str">
            <v>三级1661 二级1412 一级1200</v>
          </cell>
        </row>
        <row r="4403">
          <cell r="K4403">
            <v>1661</v>
          </cell>
          <cell r="L4403">
            <v>1412</v>
          </cell>
          <cell r="M4403">
            <v>1200</v>
          </cell>
        </row>
        <row r="4403">
          <cell r="S4403">
            <v>1661</v>
          </cell>
          <cell r="T4403">
            <v>1412</v>
          </cell>
          <cell r="U4403">
            <v>1200</v>
          </cell>
        </row>
        <row r="4404">
          <cell r="B4404">
            <v>330900008</v>
          </cell>
          <cell r="C4404" t="str">
            <v>骼腹股沟淋巴结清扫术</v>
          </cell>
          <cell r="D4404" t="str">
            <v>含区域淋巴结切除</v>
          </cell>
        </row>
        <row r="4404">
          <cell r="F4404" t="str">
            <v>单侧</v>
          </cell>
        </row>
        <row r="4404">
          <cell r="I4404" t="str">
            <v>三级1331 二级1131 一级962</v>
          </cell>
        </row>
        <row r="4404">
          <cell r="K4404">
            <v>1331</v>
          </cell>
          <cell r="L4404">
            <v>1131</v>
          </cell>
          <cell r="M4404">
            <v>962</v>
          </cell>
        </row>
        <row r="4404">
          <cell r="S4404">
            <v>1331</v>
          </cell>
          <cell r="T4404">
            <v>1131</v>
          </cell>
          <cell r="U4404">
            <v>962</v>
          </cell>
        </row>
        <row r="4405">
          <cell r="B4405">
            <v>330900009</v>
          </cell>
          <cell r="C4405" t="str">
            <v>胸导管结扎术</v>
          </cell>
          <cell r="D4405" t="str">
            <v>包括乳糜胸外科治疗</v>
          </cell>
        </row>
        <row r="4405">
          <cell r="F4405" t="str">
            <v>次</v>
          </cell>
        </row>
        <row r="4405">
          <cell r="I4405" t="str">
            <v>三级1661 二级1412 一级1200</v>
          </cell>
        </row>
        <row r="4405">
          <cell r="K4405">
            <v>1661</v>
          </cell>
          <cell r="L4405">
            <v>1412</v>
          </cell>
          <cell r="M4405">
            <v>1200</v>
          </cell>
        </row>
        <row r="4405">
          <cell r="S4405">
            <v>1661</v>
          </cell>
          <cell r="T4405">
            <v>1412</v>
          </cell>
          <cell r="U4405">
            <v>1200</v>
          </cell>
        </row>
        <row r="4406">
          <cell r="B4406">
            <v>330900010</v>
          </cell>
          <cell r="C4406" t="str">
            <v>经胸腔镜内乳淋巴链清除术</v>
          </cell>
        </row>
        <row r="4406">
          <cell r="F4406" t="str">
            <v>次</v>
          </cell>
        </row>
        <row r="4406">
          <cell r="I4406" t="str">
            <v>三级1331 二级1131 一级962</v>
          </cell>
        </row>
        <row r="4406">
          <cell r="K4406">
            <v>1331</v>
          </cell>
          <cell r="L4406">
            <v>1131</v>
          </cell>
          <cell r="M4406">
            <v>962</v>
          </cell>
        </row>
        <row r="4406">
          <cell r="S4406">
            <v>1331</v>
          </cell>
          <cell r="T4406">
            <v>1131</v>
          </cell>
          <cell r="U4406">
            <v>962</v>
          </cell>
        </row>
        <row r="4407">
          <cell r="B4407">
            <v>330900011</v>
          </cell>
          <cell r="C4407" t="str">
            <v>颈静脉胸导管吻合术</v>
          </cell>
          <cell r="D4407" t="str">
            <v>含人工血管搭桥</v>
          </cell>
          <cell r="E4407" t="str">
            <v>人工血管</v>
          </cell>
          <cell r="F4407" t="str">
            <v>次</v>
          </cell>
        </row>
        <row r="4407">
          <cell r="I4407" t="str">
            <v>三级1771 二级1505 一级1280</v>
          </cell>
        </row>
        <row r="4407">
          <cell r="K4407">
            <v>1771</v>
          </cell>
          <cell r="L4407">
            <v>1505</v>
          </cell>
          <cell r="M4407">
            <v>1280</v>
          </cell>
        </row>
        <row r="4407">
          <cell r="S4407">
            <v>1771</v>
          </cell>
          <cell r="T4407">
            <v>1505</v>
          </cell>
          <cell r="U4407">
            <v>1280</v>
          </cell>
        </row>
        <row r="4408">
          <cell r="B4408">
            <v>330900012</v>
          </cell>
          <cell r="C4408" t="str">
            <v>腹股沟淋巴管-腰干淋巴管吻合术</v>
          </cell>
        </row>
        <row r="4408">
          <cell r="F4408" t="str">
            <v>单侧</v>
          </cell>
        </row>
        <row r="4408">
          <cell r="I4408" t="str">
            <v>三级1771 二级1505 一级1280</v>
          </cell>
        </row>
        <row r="4408">
          <cell r="K4408">
            <v>1771</v>
          </cell>
          <cell r="L4408">
            <v>1505</v>
          </cell>
          <cell r="M4408">
            <v>1280</v>
          </cell>
        </row>
        <row r="4408">
          <cell r="S4408">
            <v>1771</v>
          </cell>
          <cell r="T4408">
            <v>1505</v>
          </cell>
          <cell r="U4408">
            <v>1280</v>
          </cell>
        </row>
        <row r="4409">
          <cell r="B4409">
            <v>330900013</v>
          </cell>
          <cell r="C4409" t="str">
            <v>肢体淋巴管-静脉吻合术</v>
          </cell>
        </row>
        <row r="4409">
          <cell r="F4409" t="str">
            <v>每支吻合血管</v>
          </cell>
        </row>
        <row r="4409">
          <cell r="I4409" t="str">
            <v>三级891 二级757 一级644</v>
          </cell>
        </row>
        <row r="4409">
          <cell r="K4409">
            <v>891</v>
          </cell>
          <cell r="L4409">
            <v>757</v>
          </cell>
          <cell r="M4409">
            <v>644</v>
          </cell>
        </row>
        <row r="4409">
          <cell r="S4409">
            <v>891</v>
          </cell>
          <cell r="T4409">
            <v>757</v>
          </cell>
          <cell r="U4409">
            <v>644</v>
          </cell>
        </row>
        <row r="4410">
          <cell r="B4410">
            <v>330900014</v>
          </cell>
          <cell r="C4410" t="str">
            <v>淋巴管大隐静脉吻合术</v>
          </cell>
        </row>
        <row r="4410">
          <cell r="F4410" t="str">
            <v>单侧</v>
          </cell>
        </row>
        <row r="4410">
          <cell r="I4410" t="str">
            <v>三级1331 二级1131 一级962</v>
          </cell>
        </row>
        <row r="4410">
          <cell r="K4410">
            <v>1331</v>
          </cell>
          <cell r="L4410">
            <v>1131</v>
          </cell>
          <cell r="M4410">
            <v>962</v>
          </cell>
        </row>
        <row r="4410">
          <cell r="S4410">
            <v>1331</v>
          </cell>
          <cell r="T4410">
            <v>1131</v>
          </cell>
          <cell r="U4410">
            <v>962</v>
          </cell>
        </row>
        <row r="4411">
          <cell r="B4411">
            <v>330900015</v>
          </cell>
          <cell r="C4411" t="str">
            <v>淋巴管瘤蔓状血管瘤切除术</v>
          </cell>
          <cell r="D4411" t="str">
            <v>包括颈部及躯干部，瘤体侵及深筋膜以下深层组织</v>
          </cell>
        </row>
        <row r="4411">
          <cell r="F4411" t="str">
            <v>次</v>
          </cell>
        </row>
        <row r="4411">
          <cell r="I4411" t="str">
            <v>三级1331 二级1131 一级962</v>
          </cell>
        </row>
        <row r="4411">
          <cell r="K4411">
            <v>1331</v>
          </cell>
          <cell r="L4411">
            <v>1131</v>
          </cell>
          <cell r="M4411">
            <v>962</v>
          </cell>
        </row>
        <row r="4411">
          <cell r="S4411">
            <v>1331</v>
          </cell>
          <cell r="T4411">
            <v>1131</v>
          </cell>
          <cell r="U4411">
            <v>962</v>
          </cell>
        </row>
        <row r="4412">
          <cell r="B4412">
            <v>330900016</v>
          </cell>
          <cell r="C4412" t="str">
            <v>脾部分切除术</v>
          </cell>
        </row>
        <row r="4412">
          <cell r="F4412" t="str">
            <v>次</v>
          </cell>
        </row>
        <row r="4412">
          <cell r="I4412" t="str">
            <v>三级1749 二级1487 一级1264</v>
          </cell>
        </row>
        <row r="4412">
          <cell r="K4412">
            <v>1749</v>
          </cell>
          <cell r="L4412">
            <v>1487</v>
          </cell>
          <cell r="M4412">
            <v>1264</v>
          </cell>
        </row>
        <row r="4412">
          <cell r="S4412">
            <v>1749</v>
          </cell>
          <cell r="T4412">
            <v>1487</v>
          </cell>
          <cell r="U4412">
            <v>1264</v>
          </cell>
        </row>
        <row r="4413">
          <cell r="B4413">
            <v>330900017</v>
          </cell>
          <cell r="C4413" t="str">
            <v>脾修补术</v>
          </cell>
        </row>
        <row r="4413">
          <cell r="F4413" t="str">
            <v>次</v>
          </cell>
        </row>
        <row r="4413">
          <cell r="I4413" t="str">
            <v>三级1749 二级1487 一级1264</v>
          </cell>
        </row>
        <row r="4413">
          <cell r="K4413">
            <v>1749</v>
          </cell>
          <cell r="L4413">
            <v>1487</v>
          </cell>
          <cell r="M4413">
            <v>1264</v>
          </cell>
        </row>
        <row r="4413">
          <cell r="S4413">
            <v>1749</v>
          </cell>
          <cell r="T4413">
            <v>1487</v>
          </cell>
          <cell r="U4413">
            <v>1264</v>
          </cell>
        </row>
        <row r="4414">
          <cell r="B4414">
            <v>330900018</v>
          </cell>
          <cell r="C4414" t="str">
            <v>脾切除术</v>
          </cell>
          <cell r="D4414" t="str">
            <v>包括副脾切除、胰尾切除术</v>
          </cell>
        </row>
        <row r="4414">
          <cell r="F4414" t="str">
            <v>次</v>
          </cell>
        </row>
        <row r="4414">
          <cell r="I4414" t="str">
            <v>三级1639 二级1393 一级1184</v>
          </cell>
        </row>
        <row r="4414">
          <cell r="K4414">
            <v>1639</v>
          </cell>
          <cell r="L4414">
            <v>1393</v>
          </cell>
          <cell r="M4414">
            <v>1184</v>
          </cell>
        </row>
        <row r="4414">
          <cell r="S4414">
            <v>1639</v>
          </cell>
          <cell r="T4414">
            <v>1393</v>
          </cell>
          <cell r="U4414">
            <v>1184</v>
          </cell>
        </row>
        <row r="4415">
          <cell r="B4415">
            <v>330900019</v>
          </cell>
          <cell r="C4415" t="str">
            <v>脾切除自体脾移植术</v>
          </cell>
        </row>
        <row r="4415">
          <cell r="F4415" t="str">
            <v>次</v>
          </cell>
        </row>
        <row r="4415">
          <cell r="I4415" t="str">
            <v>自主定价</v>
          </cell>
        </row>
        <row r="4415">
          <cell r="K4415" t="str">
            <v>自主定价</v>
          </cell>
        </row>
        <row r="4415">
          <cell r="S4415" t="str">
            <v>自主定价</v>
          </cell>
          <cell r="T4415" t="str">
            <v>自主定价</v>
          </cell>
          <cell r="U4415" t="str">
            <v>自主定价</v>
          </cell>
        </row>
        <row r="4416">
          <cell r="B4416">
            <v>330900020</v>
          </cell>
          <cell r="C4416" t="str">
            <v>异体脾脏移植术</v>
          </cell>
        </row>
        <row r="4416">
          <cell r="E4416" t="str">
            <v>供体</v>
          </cell>
          <cell r="F4416" t="str">
            <v>次</v>
          </cell>
        </row>
        <row r="4416">
          <cell r="I4416" t="str">
            <v>自主定价</v>
          </cell>
        </row>
        <row r="4416">
          <cell r="K4416" t="str">
            <v>自主定价</v>
          </cell>
        </row>
        <row r="4416">
          <cell r="S4416" t="str">
            <v>自主定价</v>
          </cell>
          <cell r="T4416" t="str">
            <v>自主定价</v>
          </cell>
          <cell r="U4416" t="str">
            <v>自主定价</v>
          </cell>
        </row>
        <row r="4417">
          <cell r="B4417">
            <v>330900021</v>
          </cell>
          <cell r="C4417" t="str">
            <v>前哨淋巴结探查术</v>
          </cell>
          <cell r="D4417" t="str">
            <v>包括淋巴结标记术</v>
          </cell>
        </row>
        <row r="4417">
          <cell r="F4417" t="str">
            <v>次</v>
          </cell>
        </row>
        <row r="4417">
          <cell r="I4417" t="str">
            <v>三级891 二级757 一级644</v>
          </cell>
        </row>
        <row r="4417">
          <cell r="K4417">
            <v>891</v>
          </cell>
          <cell r="L4417">
            <v>757</v>
          </cell>
          <cell r="M4417">
            <v>644</v>
          </cell>
        </row>
        <row r="4417">
          <cell r="S4417">
            <v>891</v>
          </cell>
          <cell r="T4417">
            <v>757</v>
          </cell>
          <cell r="U4417">
            <v>644</v>
          </cell>
        </row>
        <row r="4418">
          <cell r="B4418">
            <v>330900022</v>
          </cell>
          <cell r="C4418" t="str">
            <v>淋巴管瘤硬化剂注射术</v>
          </cell>
          <cell r="D4418" t="str">
            <v>用于治疗淋巴管瘤。配置药液，B超定位。消毒，铺巾，于淋巴管瘤处以空针穿刺，吸岀囊液。将配置好的药液按比例注入囊腔内。</v>
          </cell>
        </row>
        <row r="4418">
          <cell r="F4418" t="str">
            <v>部位</v>
          </cell>
        </row>
        <row r="4418">
          <cell r="I4418" t="str">
            <v>自主定价</v>
          </cell>
        </row>
        <row r="4418">
          <cell r="K4418" t="str">
            <v>自主定价</v>
          </cell>
        </row>
        <row r="4418">
          <cell r="S4418" t="str">
            <v>自主定价</v>
          </cell>
          <cell r="T4418" t="str">
            <v>自主定价</v>
          </cell>
          <cell r="U4418" t="str">
            <v>自主定价</v>
          </cell>
        </row>
        <row r="4419">
          <cell r="B4419">
            <v>3310</v>
          </cell>
          <cell r="C4419" t="str">
            <v>10.消化系统手术</v>
          </cell>
        </row>
        <row r="4420">
          <cell r="B4420">
            <v>331001</v>
          </cell>
          <cell r="C4420" t="str">
            <v>食管手术</v>
          </cell>
        </row>
        <row r="4421">
          <cell r="B4421">
            <v>331001001</v>
          </cell>
          <cell r="C4421" t="str">
            <v>颈侧切开食道异物取岀术</v>
          </cell>
        </row>
        <row r="4421">
          <cell r="E4421" t="str">
            <v>吻合器</v>
          </cell>
          <cell r="F4421" t="str">
            <v>次</v>
          </cell>
        </row>
        <row r="4421">
          <cell r="I4421" t="str">
            <v>三级1111 二级944 一级803</v>
          </cell>
        </row>
        <row r="4421">
          <cell r="K4421">
            <v>1111</v>
          </cell>
          <cell r="L4421">
            <v>944</v>
          </cell>
          <cell r="M4421">
            <v>803</v>
          </cell>
        </row>
        <row r="4421">
          <cell r="S4421">
            <v>1111</v>
          </cell>
          <cell r="T4421">
            <v>944</v>
          </cell>
          <cell r="U4421">
            <v>803</v>
          </cell>
        </row>
        <row r="4422">
          <cell r="B4422">
            <v>331001002</v>
          </cell>
          <cell r="C4422" t="str">
            <v>食管破裂修补术</v>
          </cell>
          <cell r="D4422" t="str">
            <v>包括直接缝合修补或利用其他组织修补</v>
          </cell>
        </row>
        <row r="4422">
          <cell r="F4422" t="str">
            <v>次</v>
          </cell>
        </row>
        <row r="4422">
          <cell r="I4422" t="str">
            <v>三级2079 二级1767 一级1502</v>
          </cell>
        </row>
        <row r="4422">
          <cell r="K4422">
            <v>2079</v>
          </cell>
          <cell r="L4422">
            <v>1767</v>
          </cell>
          <cell r="M4422">
            <v>1502</v>
          </cell>
        </row>
        <row r="4422">
          <cell r="S4422">
            <v>2079</v>
          </cell>
          <cell r="T4422">
            <v>1767</v>
          </cell>
          <cell r="U4422">
            <v>1502</v>
          </cell>
        </row>
        <row r="4423">
          <cell r="B4423">
            <v>331001003</v>
          </cell>
          <cell r="C4423" t="str">
            <v>食管痿清创术</v>
          </cell>
          <cell r="D4423" t="str">
            <v>包括填堵术</v>
          </cell>
        </row>
        <row r="4423">
          <cell r="F4423" t="str">
            <v>次</v>
          </cell>
        </row>
        <row r="4423">
          <cell r="I4423" t="str">
            <v>三级2079 二级1767 一级1502</v>
          </cell>
        </row>
        <row r="4423">
          <cell r="K4423">
            <v>2079</v>
          </cell>
          <cell r="L4423">
            <v>1767</v>
          </cell>
          <cell r="M4423">
            <v>1502</v>
          </cell>
        </row>
        <row r="4423">
          <cell r="S4423">
            <v>2079</v>
          </cell>
          <cell r="T4423">
            <v>1767</v>
          </cell>
          <cell r="U4423">
            <v>1502</v>
          </cell>
        </row>
        <row r="4424">
          <cell r="B4424">
            <v>331001004</v>
          </cell>
          <cell r="C4424" t="str">
            <v>食管良性肿物切除术</v>
          </cell>
          <cell r="D4424" t="str">
            <v>含肿瘤局部切除；不含肿瘤食管切除胃食管吻合术</v>
          </cell>
        </row>
        <row r="4424">
          <cell r="F4424" t="str">
            <v>次</v>
          </cell>
        </row>
        <row r="4424">
          <cell r="I4424" t="str">
            <v>三级2079 二级1767 一级1502</v>
          </cell>
        </row>
        <row r="4424">
          <cell r="K4424">
            <v>2079</v>
          </cell>
          <cell r="L4424">
            <v>1767</v>
          </cell>
          <cell r="M4424">
            <v>1502</v>
          </cell>
        </row>
        <row r="4424">
          <cell r="S4424">
            <v>2079</v>
          </cell>
          <cell r="T4424">
            <v>1767</v>
          </cell>
          <cell r="U4424">
            <v>1502</v>
          </cell>
        </row>
        <row r="4425">
          <cell r="B4425">
            <v>331001005</v>
          </cell>
          <cell r="C4425" t="str">
            <v>先天性食管囊肿切除术</v>
          </cell>
        </row>
        <row r="4425">
          <cell r="F4425" t="str">
            <v>次</v>
          </cell>
        </row>
        <row r="4425">
          <cell r="I4425" t="str">
            <v>三级2068 二级1758 一级1494</v>
          </cell>
        </row>
        <row r="4425">
          <cell r="K4425">
            <v>2068</v>
          </cell>
          <cell r="L4425">
            <v>1758</v>
          </cell>
          <cell r="M4425">
            <v>1494</v>
          </cell>
        </row>
        <row r="4425">
          <cell r="S4425">
            <v>2068</v>
          </cell>
          <cell r="T4425">
            <v>1758</v>
          </cell>
          <cell r="U4425">
            <v>1494</v>
          </cell>
        </row>
        <row r="4426">
          <cell r="B4426">
            <v>331001006</v>
          </cell>
          <cell r="C4426" t="str">
            <v>食管憩室切除术</v>
          </cell>
          <cell r="D4426" t="str">
            <v>包括内翻术</v>
          </cell>
        </row>
        <row r="4426">
          <cell r="F4426" t="str">
            <v>次</v>
          </cell>
        </row>
        <row r="4426">
          <cell r="I4426" t="str">
            <v>三级2068 二级1758 一级1494</v>
          </cell>
        </row>
        <row r="4426">
          <cell r="K4426">
            <v>2068</v>
          </cell>
          <cell r="L4426">
            <v>1758</v>
          </cell>
          <cell r="M4426">
            <v>1494</v>
          </cell>
        </row>
        <row r="4426">
          <cell r="S4426">
            <v>2068</v>
          </cell>
          <cell r="T4426">
            <v>1758</v>
          </cell>
          <cell r="U4426">
            <v>1494</v>
          </cell>
        </row>
        <row r="4427">
          <cell r="B4427">
            <v>331001007</v>
          </cell>
          <cell r="C4427" t="str">
            <v>食管狭窄切除吻合术</v>
          </cell>
          <cell r="D4427" t="str">
            <v>包括食管璞切除术</v>
          </cell>
        </row>
        <row r="4427">
          <cell r="F4427" t="str">
            <v>次</v>
          </cell>
        </row>
        <row r="4427">
          <cell r="I4427" t="str">
            <v>三级2442 二级2076 一级1764</v>
          </cell>
        </row>
        <row r="4427">
          <cell r="K4427">
            <v>2442</v>
          </cell>
          <cell r="L4427">
            <v>2076</v>
          </cell>
          <cell r="M4427">
            <v>1764</v>
          </cell>
        </row>
        <row r="4427">
          <cell r="S4427">
            <v>2442</v>
          </cell>
          <cell r="T4427">
            <v>2076</v>
          </cell>
          <cell r="U4427">
            <v>1764</v>
          </cell>
        </row>
        <row r="4428">
          <cell r="B4428">
            <v>331001008</v>
          </cell>
          <cell r="C4428" t="str">
            <v>下咽颈段食管狭窄切除及颈段食管再造术</v>
          </cell>
        </row>
        <row r="4428">
          <cell r="F4428" t="str">
            <v>次</v>
          </cell>
        </row>
        <row r="4428">
          <cell r="I4428" t="str">
            <v>三级2739 二级2328 一级1979</v>
          </cell>
        </row>
        <row r="4428">
          <cell r="K4428">
            <v>2739</v>
          </cell>
          <cell r="L4428">
            <v>2328</v>
          </cell>
          <cell r="M4428">
            <v>1979</v>
          </cell>
        </row>
        <row r="4428">
          <cell r="S4428">
            <v>2739</v>
          </cell>
          <cell r="T4428">
            <v>2328</v>
          </cell>
          <cell r="U4428">
            <v>1979</v>
          </cell>
        </row>
        <row r="4429">
          <cell r="B4429">
            <v>331001009</v>
          </cell>
          <cell r="C4429" t="str">
            <v>食管闭锁造痿术</v>
          </cell>
          <cell r="D4429" t="str">
            <v>包括食管颈段造痿、胃造痿术</v>
          </cell>
          <cell r="E4429" t="str">
            <v>特殊胃造痿套管</v>
          </cell>
          <cell r="F4429" t="str">
            <v>次</v>
          </cell>
        </row>
        <row r="4429">
          <cell r="I4429" t="str">
            <v>三级2079 二级1767 一级1502</v>
          </cell>
        </row>
        <row r="4429">
          <cell r="K4429">
            <v>2079</v>
          </cell>
          <cell r="L4429">
            <v>1767</v>
          </cell>
          <cell r="M4429">
            <v>1502</v>
          </cell>
        </row>
        <row r="4429">
          <cell r="S4429">
            <v>2079</v>
          </cell>
          <cell r="T4429">
            <v>1767</v>
          </cell>
          <cell r="U4429">
            <v>1502</v>
          </cell>
        </row>
        <row r="4430">
          <cell r="B4430">
            <v>331001010</v>
          </cell>
          <cell r="C4430" t="str">
            <v>先天性食管闭锁经胸膜外吻合术</v>
          </cell>
          <cell r="D4430" t="str">
            <v>含食管气管痿修补；不含胃造痿术</v>
          </cell>
          <cell r="E4430" t="str">
            <v>支架</v>
          </cell>
          <cell r="F4430" t="str">
            <v>次</v>
          </cell>
        </row>
        <row r="4430">
          <cell r="I4430" t="str">
            <v>三级2442 二级2076 一级1764</v>
          </cell>
        </row>
        <row r="4430">
          <cell r="K4430">
            <v>2442</v>
          </cell>
          <cell r="L4430">
            <v>2076</v>
          </cell>
          <cell r="M4430">
            <v>1764</v>
          </cell>
        </row>
        <row r="4430">
          <cell r="S4430">
            <v>2442</v>
          </cell>
          <cell r="T4430">
            <v>2076</v>
          </cell>
          <cell r="U4430">
            <v>1764</v>
          </cell>
        </row>
        <row r="4431">
          <cell r="B4431">
            <v>331001011</v>
          </cell>
          <cell r="C4431" t="str">
            <v>食管癌根治术</v>
          </cell>
          <cell r="D4431" t="str">
            <v>包括胸内胃食管吻合（主动脉弓下，弓上胸顶部吻合）及颈部吻合术</v>
          </cell>
        </row>
        <row r="4431">
          <cell r="F4431" t="str">
            <v>次</v>
          </cell>
          <cell r="G4431" t="str">
            <v>三切口联合加收1890元</v>
          </cell>
        </row>
        <row r="4431">
          <cell r="I4431" t="str">
            <v>三级4300 二级4000 一级3400</v>
          </cell>
        </row>
        <row r="4431">
          <cell r="K4431">
            <v>4300</v>
          </cell>
          <cell r="L4431">
            <v>4000</v>
          </cell>
          <cell r="M4431">
            <v>3400</v>
          </cell>
        </row>
        <row r="4431">
          <cell r="S4431">
            <v>4300</v>
          </cell>
          <cell r="T4431">
            <v>4000</v>
          </cell>
          <cell r="U4431">
            <v>3400</v>
          </cell>
        </row>
        <row r="4432">
          <cell r="B4432">
            <v>331001012</v>
          </cell>
          <cell r="C4432" t="str">
            <v>颈段食管癌切除+结肠代食管术</v>
          </cell>
          <cell r="D4432" t="str">
            <v>包括经颈、胸、腹径路手术</v>
          </cell>
        </row>
        <row r="4432">
          <cell r="F4432" t="str">
            <v>次</v>
          </cell>
        </row>
        <row r="4432">
          <cell r="I4432" t="str">
            <v>三级3300 二级2805 一级2384</v>
          </cell>
        </row>
        <row r="4432">
          <cell r="K4432">
            <v>3300</v>
          </cell>
          <cell r="L4432">
            <v>2805</v>
          </cell>
          <cell r="M4432">
            <v>2384</v>
          </cell>
        </row>
        <row r="4432">
          <cell r="S4432">
            <v>3300</v>
          </cell>
          <cell r="T4432">
            <v>2805</v>
          </cell>
          <cell r="U4432">
            <v>2384</v>
          </cell>
        </row>
        <row r="4433">
          <cell r="B4433">
            <v>331001013</v>
          </cell>
          <cell r="C4433" t="str">
            <v>颈段食管癌切除+颈部皮瓣食管再造术</v>
          </cell>
        </row>
        <row r="4433">
          <cell r="F4433" t="str">
            <v>次</v>
          </cell>
        </row>
        <row r="4433">
          <cell r="I4433" t="str">
            <v>三级3300 二级2805 一级2384</v>
          </cell>
        </row>
        <row r="4433">
          <cell r="K4433">
            <v>3300</v>
          </cell>
          <cell r="L4433">
            <v>2805</v>
          </cell>
          <cell r="M4433">
            <v>2384</v>
          </cell>
        </row>
        <row r="4433">
          <cell r="S4433">
            <v>3300</v>
          </cell>
          <cell r="T4433">
            <v>2805</v>
          </cell>
          <cell r="U4433">
            <v>2384</v>
          </cell>
        </row>
        <row r="4434">
          <cell r="B4434">
            <v>331001014</v>
          </cell>
          <cell r="C4434" t="str">
            <v>食管癌根治+结肠代食管术</v>
          </cell>
        </row>
        <row r="4434">
          <cell r="F4434" t="str">
            <v>次</v>
          </cell>
        </row>
        <row r="4434">
          <cell r="I4434" t="str">
            <v>三级3300 二级2805 一级2384</v>
          </cell>
        </row>
        <row r="4434">
          <cell r="K4434">
            <v>3300</v>
          </cell>
          <cell r="L4434">
            <v>2805</v>
          </cell>
          <cell r="M4434">
            <v>2384</v>
          </cell>
        </row>
        <row r="4434">
          <cell r="S4434">
            <v>3300</v>
          </cell>
          <cell r="T4434">
            <v>2805</v>
          </cell>
          <cell r="U4434">
            <v>2384</v>
          </cell>
        </row>
        <row r="4435">
          <cell r="B4435">
            <v>331001015</v>
          </cell>
          <cell r="C4435" t="str">
            <v>颈段食管切除术</v>
          </cell>
        </row>
        <row r="4435">
          <cell r="F4435" t="str">
            <v>次</v>
          </cell>
        </row>
        <row r="4435">
          <cell r="I4435" t="str">
            <v>三级2739 二级2328 一级1979</v>
          </cell>
        </row>
        <row r="4435">
          <cell r="K4435">
            <v>2739</v>
          </cell>
          <cell r="L4435">
            <v>2328</v>
          </cell>
          <cell r="M4435">
            <v>1979</v>
          </cell>
        </row>
        <row r="4435">
          <cell r="S4435">
            <v>2739</v>
          </cell>
          <cell r="T4435">
            <v>2328</v>
          </cell>
          <cell r="U4435">
            <v>1979</v>
          </cell>
        </row>
        <row r="4436">
          <cell r="B4436">
            <v>331001016</v>
          </cell>
          <cell r="C4436" t="str">
            <v>食管胃吻合口狭窄切开成形术</v>
          </cell>
          <cell r="D4436" t="str">
            <v>包括狭窄局部切开缝合或再吻合术</v>
          </cell>
        </row>
        <row r="4436">
          <cell r="F4436" t="str">
            <v>次</v>
          </cell>
        </row>
        <row r="4436">
          <cell r="I4436" t="str">
            <v>三级2739 二级2328 一级1979</v>
          </cell>
        </row>
        <row r="4436">
          <cell r="K4436">
            <v>2739</v>
          </cell>
          <cell r="L4436">
            <v>2328</v>
          </cell>
          <cell r="M4436">
            <v>1979</v>
          </cell>
        </row>
        <row r="4436">
          <cell r="S4436">
            <v>2739</v>
          </cell>
          <cell r="T4436">
            <v>2328</v>
          </cell>
          <cell r="U4436">
            <v>1979</v>
          </cell>
        </row>
        <row r="4437">
          <cell r="B4437">
            <v>331001017</v>
          </cell>
          <cell r="C4437" t="str">
            <v>食管横断吻合术</v>
          </cell>
          <cell r="D4437" t="str">
            <v>包括经网膜静脉门静脉测压术、胃冠状静脉结扎术；不含脾切除术、幽门成形术</v>
          </cell>
        </row>
        <row r="4437">
          <cell r="F4437" t="str">
            <v>次</v>
          </cell>
        </row>
        <row r="4437">
          <cell r="I4437" t="str">
            <v>三级1111 二级944 一级803</v>
          </cell>
        </row>
        <row r="4437">
          <cell r="K4437">
            <v>1111</v>
          </cell>
          <cell r="L4437">
            <v>944</v>
          </cell>
          <cell r="M4437">
            <v>803</v>
          </cell>
        </row>
        <row r="4437">
          <cell r="S4437">
            <v>1111</v>
          </cell>
          <cell r="T4437">
            <v>944</v>
          </cell>
          <cell r="U4437">
            <v>803</v>
          </cell>
        </row>
        <row r="4438">
          <cell r="B4438">
            <v>331001018</v>
          </cell>
          <cell r="C4438" t="str">
            <v>食管再造术</v>
          </cell>
          <cell r="D4438" t="str">
            <v>包括胃、肠代食管等</v>
          </cell>
        </row>
        <row r="4438">
          <cell r="F4438" t="str">
            <v>次</v>
          </cell>
        </row>
        <row r="4438">
          <cell r="I4438" t="str">
            <v>三级3630 二级3086 一级2623</v>
          </cell>
        </row>
        <row r="4438">
          <cell r="K4438">
            <v>3630</v>
          </cell>
          <cell r="L4438">
            <v>3086</v>
          </cell>
          <cell r="M4438">
            <v>2623</v>
          </cell>
        </row>
        <row r="4438">
          <cell r="S4438">
            <v>3630</v>
          </cell>
          <cell r="T4438">
            <v>3086</v>
          </cell>
          <cell r="U4438">
            <v>2623</v>
          </cell>
        </row>
        <row r="4439">
          <cell r="B4439">
            <v>331001019</v>
          </cell>
          <cell r="C4439" t="str">
            <v>食管胃短路捷径手术</v>
          </cell>
        </row>
        <row r="4439">
          <cell r="F4439" t="str">
            <v>次</v>
          </cell>
        </row>
        <row r="4439">
          <cell r="I4439" t="str">
            <v>三级1661 二级1412 一级1200</v>
          </cell>
        </row>
        <row r="4439">
          <cell r="K4439">
            <v>1661</v>
          </cell>
          <cell r="L4439">
            <v>1412</v>
          </cell>
          <cell r="M4439">
            <v>1200</v>
          </cell>
        </row>
        <row r="4439">
          <cell r="S4439">
            <v>1661</v>
          </cell>
          <cell r="T4439">
            <v>1412</v>
          </cell>
          <cell r="U4439">
            <v>1200</v>
          </cell>
        </row>
        <row r="4440">
          <cell r="B4440">
            <v>331001020</v>
          </cell>
          <cell r="C4440" t="str">
            <v>游离空肠代食管术胃结肠代食管术</v>
          </cell>
          <cell r="D4440" t="str">
            <v>含微血管吻合术；包括游离空肠移植代下咽术</v>
          </cell>
        </row>
        <row r="4440">
          <cell r="F4440" t="str">
            <v>次</v>
          </cell>
        </row>
        <row r="4440">
          <cell r="I4440" t="str">
            <v>三级5544 二级4712 一级4006</v>
          </cell>
        </row>
        <row r="4440">
          <cell r="K4440">
            <v>5544</v>
          </cell>
          <cell r="L4440">
            <v>4712</v>
          </cell>
          <cell r="M4440">
            <v>4006</v>
          </cell>
        </row>
        <row r="4440">
          <cell r="S4440">
            <v>5544</v>
          </cell>
          <cell r="T4440">
            <v>4712</v>
          </cell>
          <cell r="U4440">
            <v>4006</v>
          </cell>
        </row>
        <row r="4441">
          <cell r="B4441">
            <v>331001021</v>
          </cell>
          <cell r="C4441" t="str">
            <v>贲门痉挛（失弛缓症）肌层切开术</v>
          </cell>
          <cell r="D4441" t="str">
            <v>含经腹径路手术</v>
          </cell>
        </row>
        <row r="4441">
          <cell r="F4441" t="str">
            <v>次</v>
          </cell>
        </row>
        <row r="4441">
          <cell r="I4441" t="str">
            <v>三级2189 二级1861 一级1582</v>
          </cell>
        </row>
        <row r="4441">
          <cell r="K4441">
            <v>2189</v>
          </cell>
          <cell r="L4441">
            <v>1861</v>
          </cell>
          <cell r="M4441">
            <v>1582</v>
          </cell>
        </row>
        <row r="4441">
          <cell r="S4441">
            <v>2189</v>
          </cell>
          <cell r="T4441">
            <v>1861</v>
          </cell>
          <cell r="U4441">
            <v>1582</v>
          </cell>
        </row>
        <row r="4442">
          <cell r="B4442">
            <v>331001022</v>
          </cell>
          <cell r="C4442" t="str">
            <v>贲门癌切除术</v>
          </cell>
          <cell r="D4442" t="str">
            <v>含胃食管弓下吻合术</v>
          </cell>
        </row>
        <row r="4442">
          <cell r="F4442" t="str">
            <v>次</v>
          </cell>
        </row>
        <row r="4442">
          <cell r="I4442" t="str">
            <v>三级3119 二级2651 一级2253</v>
          </cell>
        </row>
        <row r="4442">
          <cell r="K4442">
            <v>3119</v>
          </cell>
          <cell r="L4442">
            <v>2651</v>
          </cell>
          <cell r="M4442">
            <v>2253</v>
          </cell>
        </row>
        <row r="4442">
          <cell r="S4442">
            <v>3119</v>
          </cell>
          <cell r="T4442">
            <v>2651</v>
          </cell>
          <cell r="U4442">
            <v>2253</v>
          </cell>
        </row>
        <row r="4443">
          <cell r="B4443">
            <v>331001023</v>
          </cell>
          <cell r="C4443" t="str">
            <v>贲门癌扩大根治术</v>
          </cell>
          <cell r="D4443" t="str">
            <v>含全胃、脾、胰尾切除、食管一空肠吻合术</v>
          </cell>
        </row>
        <row r="4443">
          <cell r="F4443" t="str">
            <v>次</v>
          </cell>
        </row>
        <row r="4443">
          <cell r="I4443" t="str">
            <v>三级3300 二级2805 一级2384</v>
          </cell>
        </row>
        <row r="4443">
          <cell r="K4443">
            <v>3300</v>
          </cell>
          <cell r="L4443">
            <v>2805</v>
          </cell>
          <cell r="M4443">
            <v>2384</v>
          </cell>
        </row>
        <row r="4443">
          <cell r="S4443">
            <v>3300</v>
          </cell>
          <cell r="T4443">
            <v>2805</v>
          </cell>
          <cell r="U4443">
            <v>2384</v>
          </cell>
        </row>
        <row r="4444">
          <cell r="B4444">
            <v>331002</v>
          </cell>
          <cell r="C4444" t="str">
            <v>胃手术</v>
          </cell>
        </row>
        <row r="4444">
          <cell r="E4444" t="str">
            <v>吻合器</v>
          </cell>
        </row>
        <row r="4445">
          <cell r="B4445">
            <v>331002001</v>
          </cell>
          <cell r="C4445" t="str">
            <v>胃肠切开取异物</v>
          </cell>
          <cell r="D4445" t="str">
            <v>包括局部肿瘤切除</v>
          </cell>
        </row>
        <row r="4445">
          <cell r="F4445" t="str">
            <v>次</v>
          </cell>
          <cell r="G4445" t="str">
            <v>局部肿瘤切除加收380元</v>
          </cell>
        </row>
        <row r="4445">
          <cell r="I4445" t="str">
            <v>三级1661 二级1412 一级1200</v>
          </cell>
        </row>
        <row r="4445">
          <cell r="K4445">
            <v>1661</v>
          </cell>
          <cell r="L4445">
            <v>1412</v>
          </cell>
          <cell r="M4445">
            <v>1200</v>
          </cell>
        </row>
        <row r="4445">
          <cell r="S4445">
            <v>1661</v>
          </cell>
          <cell r="T4445">
            <v>1412</v>
          </cell>
          <cell r="U4445">
            <v>1200</v>
          </cell>
        </row>
        <row r="4446">
          <cell r="B4446">
            <v>331002002</v>
          </cell>
          <cell r="C4446" t="str">
            <v>胃岀血切开缝扎止血术</v>
          </cell>
        </row>
        <row r="4446">
          <cell r="F4446" t="str">
            <v>次</v>
          </cell>
        </row>
        <row r="4446">
          <cell r="I4446" t="str">
            <v>三级1859 二级1580 一级1343</v>
          </cell>
        </row>
        <row r="4446">
          <cell r="K4446">
            <v>1859</v>
          </cell>
          <cell r="L4446">
            <v>1580</v>
          </cell>
          <cell r="M4446">
            <v>1343</v>
          </cell>
        </row>
        <row r="4446">
          <cell r="S4446">
            <v>1859</v>
          </cell>
          <cell r="T4446">
            <v>1580</v>
          </cell>
          <cell r="U4446">
            <v>1343</v>
          </cell>
        </row>
        <row r="4447">
          <cell r="B4447">
            <v>331002003</v>
          </cell>
          <cell r="C4447" t="str">
            <v>近端胃大部切除术</v>
          </cell>
        </row>
        <row r="4447">
          <cell r="F4447" t="str">
            <v>次</v>
          </cell>
        </row>
        <row r="4447">
          <cell r="I4447" t="str">
            <v>三级2442 二级2076 一级1764</v>
          </cell>
        </row>
        <row r="4447">
          <cell r="K4447">
            <v>2442</v>
          </cell>
          <cell r="L4447">
            <v>2076</v>
          </cell>
          <cell r="M4447">
            <v>1764</v>
          </cell>
        </row>
        <row r="4447">
          <cell r="S4447">
            <v>2442</v>
          </cell>
          <cell r="T4447">
            <v>2076</v>
          </cell>
          <cell r="U4447">
            <v>1764</v>
          </cell>
        </row>
        <row r="4448">
          <cell r="B4448">
            <v>331002004</v>
          </cell>
          <cell r="C4448" t="str">
            <v>远端胃大部切除术</v>
          </cell>
          <cell r="D4448" t="str">
            <v>包括胃、十二指肠吻合（BillrothI式）、胃空肠吻合（Billrothll式）或胃一空肠Roux-y型吻合</v>
          </cell>
        </row>
        <row r="4448">
          <cell r="F4448" t="str">
            <v>次</v>
          </cell>
        </row>
        <row r="4448">
          <cell r="I4448" t="str">
            <v>三级2189 二级1861 一级1582</v>
          </cell>
        </row>
        <row r="4448">
          <cell r="K4448">
            <v>2189</v>
          </cell>
          <cell r="L4448">
            <v>1861</v>
          </cell>
          <cell r="M4448">
            <v>1582</v>
          </cell>
        </row>
        <row r="4448">
          <cell r="S4448">
            <v>2189</v>
          </cell>
          <cell r="T4448">
            <v>1861</v>
          </cell>
          <cell r="U4448">
            <v>1582</v>
          </cell>
        </row>
        <row r="4449">
          <cell r="B4449">
            <v>331002005</v>
          </cell>
          <cell r="C4449" t="str">
            <v>胃癌根治术</v>
          </cell>
          <cell r="D4449" t="str">
            <v>含保留胃近端与十二指肠或空肠吻合、区域淋巴结清扫；不含联合其他脏器切除</v>
          </cell>
        </row>
        <row r="4449">
          <cell r="F4449" t="str">
            <v>次</v>
          </cell>
        </row>
        <row r="4449">
          <cell r="I4449" t="str">
            <v>三级3800 二级3500 一级2975</v>
          </cell>
        </row>
        <row r="4449">
          <cell r="K4449">
            <v>3800</v>
          </cell>
          <cell r="L4449">
            <v>3500</v>
          </cell>
          <cell r="M4449">
            <v>2975</v>
          </cell>
        </row>
        <row r="4449">
          <cell r="S4449">
            <v>3800</v>
          </cell>
          <cell r="T4449">
            <v>3500</v>
          </cell>
          <cell r="U4449">
            <v>2975</v>
          </cell>
        </row>
        <row r="4450">
          <cell r="B4450">
            <v>331002006</v>
          </cell>
          <cell r="C4450" t="str">
            <v>胃癌扩大根治术</v>
          </cell>
          <cell r="D4450" t="str">
            <v>含胃癌根治及联合其他侵及脏器切除</v>
          </cell>
        </row>
        <row r="4450">
          <cell r="F4450" t="str">
            <v>次</v>
          </cell>
        </row>
        <row r="4450">
          <cell r="I4450" t="str">
            <v>三级3900 二级3600 一级3060</v>
          </cell>
        </row>
        <row r="4450">
          <cell r="K4450">
            <v>3900</v>
          </cell>
          <cell r="L4450">
            <v>3600</v>
          </cell>
          <cell r="M4450">
            <v>3060</v>
          </cell>
        </row>
        <row r="4450">
          <cell r="S4450">
            <v>3900</v>
          </cell>
          <cell r="T4450">
            <v>3600</v>
          </cell>
          <cell r="U4450">
            <v>3060</v>
          </cell>
        </row>
        <row r="4451">
          <cell r="B4451">
            <v>331002007</v>
          </cell>
          <cell r="C4451" t="str">
            <v>胃癌姑息切除术</v>
          </cell>
        </row>
        <row r="4451">
          <cell r="F4451" t="str">
            <v>次</v>
          </cell>
        </row>
        <row r="4451">
          <cell r="I4451" t="str">
            <v>三级2079 二级1767 一级1502</v>
          </cell>
        </row>
        <row r="4451">
          <cell r="K4451">
            <v>2079</v>
          </cell>
          <cell r="L4451">
            <v>1767</v>
          </cell>
          <cell r="M4451">
            <v>1502</v>
          </cell>
        </row>
        <row r="4451">
          <cell r="S4451">
            <v>2079</v>
          </cell>
          <cell r="T4451">
            <v>1767</v>
          </cell>
          <cell r="U4451">
            <v>1502</v>
          </cell>
        </row>
        <row r="4452">
          <cell r="B4452">
            <v>331002008</v>
          </cell>
          <cell r="C4452" t="str">
            <v>全胃切除术</v>
          </cell>
          <cell r="D4452" t="str">
            <v>包括食道空肠吻合（Roux-y型或祥式）、食道一十二指肠吻合、区域淋巴结清扫</v>
          </cell>
        </row>
        <row r="4452">
          <cell r="F4452" t="str">
            <v>次</v>
          </cell>
          <cell r="G4452" t="str">
            <v>区域淋巴结清扫加收250元</v>
          </cell>
        </row>
        <row r="4452">
          <cell r="I4452" t="str">
            <v>三级4100 二级3500 一级2975</v>
          </cell>
        </row>
        <row r="4452">
          <cell r="K4452">
            <v>4100</v>
          </cell>
          <cell r="L4452">
            <v>3500</v>
          </cell>
          <cell r="M4452">
            <v>2975</v>
          </cell>
        </row>
        <row r="4452">
          <cell r="S4452">
            <v>4100</v>
          </cell>
          <cell r="T4452">
            <v>3500</v>
          </cell>
          <cell r="U4452">
            <v>2975</v>
          </cell>
        </row>
        <row r="4453">
          <cell r="B4453">
            <v>331002009</v>
          </cell>
          <cell r="C4453" t="str">
            <v>胃肠造痿术</v>
          </cell>
          <cell r="D4453" t="str">
            <v>包括胃或小肠切开置造痿管</v>
          </cell>
          <cell r="E4453" t="str">
            <v>一次性造痿管</v>
          </cell>
          <cell r="F4453" t="str">
            <v>次</v>
          </cell>
        </row>
        <row r="4453">
          <cell r="I4453" t="str">
            <v>三级1111 二级944 一级803</v>
          </cell>
        </row>
        <row r="4453">
          <cell r="K4453">
            <v>1111</v>
          </cell>
          <cell r="L4453">
            <v>944</v>
          </cell>
          <cell r="M4453">
            <v>803</v>
          </cell>
        </row>
        <row r="4453">
          <cell r="S4453">
            <v>1111</v>
          </cell>
          <cell r="T4453">
            <v>944</v>
          </cell>
          <cell r="U4453">
            <v>803</v>
          </cell>
        </row>
        <row r="4454">
          <cell r="B4454">
            <v>331002010</v>
          </cell>
          <cell r="C4454" t="str">
            <v>胃扭转复位术</v>
          </cell>
        </row>
        <row r="4454">
          <cell r="F4454" t="str">
            <v>次</v>
          </cell>
        </row>
        <row r="4454">
          <cell r="I4454" t="str">
            <v>三级891 二级757 一级644</v>
          </cell>
        </row>
        <row r="4454">
          <cell r="K4454">
            <v>891</v>
          </cell>
          <cell r="L4454">
            <v>757</v>
          </cell>
          <cell r="M4454">
            <v>644</v>
          </cell>
        </row>
        <row r="4454">
          <cell r="S4454">
            <v>891</v>
          </cell>
          <cell r="T4454">
            <v>757</v>
          </cell>
          <cell r="U4454">
            <v>644</v>
          </cell>
        </row>
        <row r="4455">
          <cell r="B4455">
            <v>331002011</v>
          </cell>
          <cell r="C4455" t="str">
            <v>胃肠穿孔修补术</v>
          </cell>
        </row>
        <row r="4455">
          <cell r="F4455" t="str">
            <v>次</v>
          </cell>
        </row>
        <row r="4455">
          <cell r="I4455" t="str">
            <v>三级1551 二级1318 一级1121</v>
          </cell>
        </row>
        <row r="4455">
          <cell r="K4455">
            <v>1551</v>
          </cell>
          <cell r="L4455">
            <v>1318</v>
          </cell>
          <cell r="M4455">
            <v>1121</v>
          </cell>
        </row>
        <row r="4455">
          <cell r="S4455">
            <v>1551</v>
          </cell>
          <cell r="T4455">
            <v>1318</v>
          </cell>
          <cell r="U4455">
            <v>1121</v>
          </cell>
        </row>
        <row r="4456">
          <cell r="B4456">
            <v>331002012</v>
          </cell>
          <cell r="C4456" t="str">
            <v>胃冠状静脉栓塞术</v>
          </cell>
          <cell r="D4456" t="str">
            <v>包括结扎术</v>
          </cell>
        </row>
        <row r="4456">
          <cell r="F4456" t="str">
            <v>次</v>
          </cell>
        </row>
        <row r="4456">
          <cell r="I4456" t="str">
            <v>三级1331 二级1131 一级962</v>
          </cell>
        </row>
        <row r="4456">
          <cell r="K4456">
            <v>1331</v>
          </cell>
          <cell r="L4456">
            <v>1131</v>
          </cell>
          <cell r="M4456">
            <v>962</v>
          </cell>
        </row>
        <row r="4456">
          <cell r="S4456">
            <v>1331</v>
          </cell>
          <cell r="T4456">
            <v>1131</v>
          </cell>
          <cell r="U4456">
            <v>962</v>
          </cell>
        </row>
        <row r="4457">
          <cell r="B4457">
            <v>331002013</v>
          </cell>
          <cell r="C4457" t="str">
            <v>胃迷走神经切断术</v>
          </cell>
          <cell r="D4457" t="str">
            <v>包括选择性迷走神经切除及迷走神经干切断</v>
          </cell>
        </row>
        <row r="4457">
          <cell r="F4457" t="str">
            <v>次</v>
          </cell>
        </row>
        <row r="4457">
          <cell r="I4457" t="str">
            <v>三级1507 二级1281 一级1089</v>
          </cell>
        </row>
        <row r="4457">
          <cell r="K4457">
            <v>1507</v>
          </cell>
          <cell r="L4457">
            <v>1281</v>
          </cell>
          <cell r="M4457">
            <v>1089</v>
          </cell>
        </row>
        <row r="4457">
          <cell r="S4457">
            <v>1507</v>
          </cell>
          <cell r="T4457">
            <v>1281</v>
          </cell>
          <cell r="U4457">
            <v>1089</v>
          </cell>
        </row>
        <row r="4458">
          <cell r="B4458">
            <v>331002014</v>
          </cell>
          <cell r="C4458" t="str">
            <v>幽门成形术</v>
          </cell>
          <cell r="D4458" t="str">
            <v>包括括约肌切开成形及幽门再造术</v>
          </cell>
        </row>
        <row r="4458">
          <cell r="F4458" t="str">
            <v>次</v>
          </cell>
        </row>
        <row r="4458">
          <cell r="I4458" t="str">
            <v>三级1331 二级1131 一级962</v>
          </cell>
        </row>
        <row r="4458">
          <cell r="K4458">
            <v>1331</v>
          </cell>
          <cell r="L4458">
            <v>1131</v>
          </cell>
          <cell r="M4458">
            <v>962</v>
          </cell>
        </row>
        <row r="4458">
          <cell r="S4458">
            <v>1331</v>
          </cell>
          <cell r="T4458">
            <v>1131</v>
          </cell>
          <cell r="U4458">
            <v>962</v>
          </cell>
        </row>
        <row r="4459">
          <cell r="B4459">
            <v>331002015</v>
          </cell>
          <cell r="C4459" t="str">
            <v>胃肠短路术</v>
          </cell>
        </row>
        <row r="4459">
          <cell r="F4459" t="str">
            <v>次</v>
          </cell>
        </row>
        <row r="4459">
          <cell r="I4459" t="str">
            <v>三级1661 二级1412 一级1200</v>
          </cell>
        </row>
        <row r="4459">
          <cell r="K4459">
            <v>1661</v>
          </cell>
          <cell r="L4459">
            <v>1412</v>
          </cell>
          <cell r="M4459">
            <v>1200</v>
          </cell>
        </row>
        <row r="4459">
          <cell r="S4459">
            <v>1661</v>
          </cell>
          <cell r="T4459">
            <v>1412</v>
          </cell>
          <cell r="U4459">
            <v>1200</v>
          </cell>
        </row>
        <row r="4460">
          <cell r="B4460">
            <v>331002016</v>
          </cell>
          <cell r="C4460" t="str">
            <v>胃减容术</v>
          </cell>
        </row>
        <row r="4460">
          <cell r="E4460" t="str">
            <v>胃减容材料</v>
          </cell>
          <cell r="F4460" t="str">
            <v>次</v>
          </cell>
        </row>
        <row r="4460">
          <cell r="I4460" t="str">
            <v>三级3213 二级2731 一级2321</v>
          </cell>
        </row>
        <row r="4460">
          <cell r="K4460">
            <v>3213</v>
          </cell>
          <cell r="L4460">
            <v>2731</v>
          </cell>
          <cell r="M4460">
            <v>2321</v>
          </cell>
        </row>
        <row r="4460">
          <cell r="S4460">
            <v>3213</v>
          </cell>
          <cell r="T4460">
            <v>2731</v>
          </cell>
          <cell r="U4460">
            <v>2321</v>
          </cell>
        </row>
        <row r="4461">
          <cell r="B4461">
            <v>331003</v>
          </cell>
          <cell r="C4461" t="str">
            <v>肠手术（不含直肠）</v>
          </cell>
        </row>
        <row r="4462">
          <cell r="B4462">
            <v>331003001</v>
          </cell>
          <cell r="C4462" t="str">
            <v>十二指肠憩室切除术</v>
          </cell>
          <cell r="D4462" t="str">
            <v>包括内翻术、填塞术；小肠憩室切除术</v>
          </cell>
        </row>
        <row r="4462">
          <cell r="F4462" t="str">
            <v>次</v>
          </cell>
        </row>
        <row r="4462">
          <cell r="I4462" t="str">
            <v>三级2300 二级1950 一级1560</v>
          </cell>
        </row>
        <row r="4462">
          <cell r="K4462">
            <v>2300</v>
          </cell>
          <cell r="L4462">
            <v>1950</v>
          </cell>
          <cell r="M4462">
            <v>1560</v>
          </cell>
        </row>
        <row r="4462">
          <cell r="S4462">
            <v>2300</v>
          </cell>
          <cell r="T4462">
            <v>1950</v>
          </cell>
          <cell r="U4462">
            <v>1560</v>
          </cell>
        </row>
        <row r="4463">
          <cell r="B4463">
            <v>331003002</v>
          </cell>
          <cell r="C4463" t="str">
            <v>十二指肠成形术</v>
          </cell>
          <cell r="D4463" t="str">
            <v>包括十二指肠闭锁切除术</v>
          </cell>
        </row>
        <row r="4463">
          <cell r="F4463" t="str">
            <v>次</v>
          </cell>
        </row>
        <row r="4463">
          <cell r="I4463" t="str">
            <v>三级1771 二级1505 一级1280</v>
          </cell>
        </row>
        <row r="4463">
          <cell r="K4463">
            <v>1771</v>
          </cell>
          <cell r="L4463">
            <v>1505</v>
          </cell>
          <cell r="M4463">
            <v>1280</v>
          </cell>
        </row>
        <row r="4463">
          <cell r="S4463">
            <v>1771</v>
          </cell>
          <cell r="T4463">
            <v>1505</v>
          </cell>
          <cell r="U4463">
            <v>1280</v>
          </cell>
        </row>
        <row r="4464">
          <cell r="B4464">
            <v>331003003</v>
          </cell>
          <cell r="C4464" t="str">
            <v>壶腹部肿瘤局部切除术</v>
          </cell>
        </row>
        <row r="4464">
          <cell r="F4464" t="str">
            <v>次</v>
          </cell>
        </row>
        <row r="4464">
          <cell r="I4464" t="str">
            <v>三级2409 二级2048 一级1741</v>
          </cell>
        </row>
        <row r="4464">
          <cell r="K4464">
            <v>2409</v>
          </cell>
          <cell r="L4464">
            <v>2048</v>
          </cell>
          <cell r="M4464">
            <v>1741</v>
          </cell>
        </row>
        <row r="4464">
          <cell r="S4464">
            <v>2409</v>
          </cell>
          <cell r="T4464">
            <v>2048</v>
          </cell>
          <cell r="U4464">
            <v>1741</v>
          </cell>
        </row>
        <row r="4465">
          <cell r="B4465">
            <v>331003004</v>
          </cell>
          <cell r="C4465" t="str">
            <v>肠回转不良矫治术（Lodd.s'术）</v>
          </cell>
          <cell r="D4465" t="str">
            <v>含阑尾切除；不含肠扭转、肠坏死切除吻合及其他畸形矫治（憩室切除）</v>
          </cell>
        </row>
        <row r="4465">
          <cell r="F4465" t="str">
            <v>次</v>
          </cell>
        </row>
        <row r="4465">
          <cell r="I4465" t="str">
            <v>三级1331 二级1131 一级962</v>
          </cell>
        </row>
        <row r="4465">
          <cell r="K4465">
            <v>1331</v>
          </cell>
          <cell r="L4465">
            <v>1131</v>
          </cell>
          <cell r="M4465">
            <v>962</v>
          </cell>
        </row>
        <row r="4465">
          <cell r="S4465">
            <v>1331</v>
          </cell>
          <cell r="T4465">
            <v>1131</v>
          </cell>
          <cell r="U4465">
            <v>962</v>
          </cell>
        </row>
        <row r="4466">
          <cell r="B4466">
            <v>331003005</v>
          </cell>
          <cell r="C4466" t="str">
            <v>小儿原发性肠套叠手术复位</v>
          </cell>
          <cell r="D4466" t="str">
            <v>不含肠坏死切除吻合、肠造痿、肠外置、阑尾切除、继发性肠套叠病灶手术处置、肠减压术</v>
          </cell>
        </row>
        <row r="4466">
          <cell r="F4466" t="str">
            <v>次</v>
          </cell>
        </row>
        <row r="4466">
          <cell r="I4466" t="str">
            <v>三级1111 二级944 一级803</v>
          </cell>
        </row>
        <row r="4466">
          <cell r="K4466">
            <v>1111</v>
          </cell>
          <cell r="L4466">
            <v>944</v>
          </cell>
          <cell r="M4466">
            <v>803</v>
          </cell>
        </row>
        <row r="4466">
          <cell r="S4466">
            <v>1111</v>
          </cell>
          <cell r="T4466">
            <v>944</v>
          </cell>
          <cell r="U4466">
            <v>803</v>
          </cell>
        </row>
        <row r="4467">
          <cell r="B4467">
            <v>331003006</v>
          </cell>
          <cell r="C4467" t="str">
            <v>肠扭转肠套叠复位术</v>
          </cell>
        </row>
        <row r="4467">
          <cell r="F4467" t="str">
            <v>次</v>
          </cell>
        </row>
        <row r="4467">
          <cell r="I4467" t="str">
            <v>三级1331 二级1131 一级962</v>
          </cell>
        </row>
        <row r="4467">
          <cell r="K4467">
            <v>1331</v>
          </cell>
          <cell r="L4467">
            <v>1131</v>
          </cell>
          <cell r="M4467">
            <v>962</v>
          </cell>
        </row>
        <row r="4467">
          <cell r="S4467">
            <v>1331</v>
          </cell>
          <cell r="T4467">
            <v>1131</v>
          </cell>
          <cell r="U4467">
            <v>962</v>
          </cell>
        </row>
        <row r="4468">
          <cell r="B4468">
            <v>331003007</v>
          </cell>
          <cell r="C4468" t="str">
            <v>肠切除术</v>
          </cell>
          <cell r="D4468" t="str">
            <v>包括小肠、回盲部结肠部分切除</v>
          </cell>
        </row>
        <row r="4468">
          <cell r="F4468" t="str">
            <v>次</v>
          </cell>
          <cell r="G4468" t="str">
            <v>回盲部结肠部分切除加收380元</v>
          </cell>
        </row>
        <row r="4468">
          <cell r="I4468" t="str">
            <v>三级1331 二级1131 一级962</v>
          </cell>
        </row>
        <row r="4468">
          <cell r="K4468">
            <v>1331</v>
          </cell>
          <cell r="L4468">
            <v>1131</v>
          </cell>
          <cell r="M4468">
            <v>962</v>
          </cell>
        </row>
        <row r="4468">
          <cell r="S4468">
            <v>1331</v>
          </cell>
          <cell r="T4468">
            <v>1131</v>
          </cell>
          <cell r="U4468">
            <v>962</v>
          </cell>
        </row>
        <row r="4469">
          <cell r="B4469">
            <v>331003008</v>
          </cell>
          <cell r="C4469" t="str">
            <v>肠粘连松解术</v>
          </cell>
        </row>
        <row r="4469">
          <cell r="F4469" t="str">
            <v>次</v>
          </cell>
        </row>
        <row r="4469">
          <cell r="I4469" t="str">
            <v>三级1661 二级1412 一级1200</v>
          </cell>
        </row>
        <row r="4469">
          <cell r="K4469">
            <v>1661</v>
          </cell>
          <cell r="L4469">
            <v>1412</v>
          </cell>
          <cell r="M4469">
            <v>1200</v>
          </cell>
        </row>
        <row r="4469">
          <cell r="S4469">
            <v>1661</v>
          </cell>
          <cell r="T4469">
            <v>1412</v>
          </cell>
          <cell r="U4469">
            <v>1200</v>
          </cell>
        </row>
        <row r="4470">
          <cell r="B4470">
            <v>331003009</v>
          </cell>
          <cell r="C4470" t="str">
            <v>肠倒置术</v>
          </cell>
        </row>
        <row r="4470">
          <cell r="F4470" t="str">
            <v>次</v>
          </cell>
        </row>
        <row r="4470">
          <cell r="I4470" t="str">
            <v>三级1496 二级1272 一级1081</v>
          </cell>
        </row>
        <row r="4470">
          <cell r="K4470">
            <v>1496</v>
          </cell>
          <cell r="L4470">
            <v>1272</v>
          </cell>
          <cell r="M4470">
            <v>1081</v>
          </cell>
        </row>
        <row r="4470">
          <cell r="S4470">
            <v>1496</v>
          </cell>
          <cell r="T4470">
            <v>1272</v>
          </cell>
          <cell r="U4470">
            <v>1081</v>
          </cell>
        </row>
        <row r="4471">
          <cell r="B4471">
            <v>331003010</v>
          </cell>
          <cell r="C4471" t="str">
            <v>小肠移植术</v>
          </cell>
        </row>
        <row r="4471">
          <cell r="E4471" t="str">
            <v>供体</v>
          </cell>
          <cell r="F4471" t="str">
            <v>次</v>
          </cell>
        </row>
        <row r="4471">
          <cell r="I4471" t="str">
            <v>自主定价</v>
          </cell>
        </row>
        <row r="4471">
          <cell r="K4471" t="str">
            <v>自主定价</v>
          </cell>
        </row>
        <row r="4471">
          <cell r="S4471" t="str">
            <v>自主定价</v>
          </cell>
          <cell r="T4471" t="str">
            <v>自主定价</v>
          </cell>
          <cell r="U4471" t="str">
            <v>自主定价</v>
          </cell>
        </row>
        <row r="4472">
          <cell r="B4472">
            <v>331003011</v>
          </cell>
          <cell r="C4472" t="str">
            <v>肠造痿还纳术</v>
          </cell>
          <cell r="D4472" t="str">
            <v>含肠吻合术</v>
          </cell>
        </row>
        <row r="4472">
          <cell r="F4472" t="str">
            <v>次</v>
          </cell>
        </row>
        <row r="4472">
          <cell r="I4472" t="str">
            <v>三级1551 二级1318 一级1121</v>
          </cell>
        </row>
        <row r="4472">
          <cell r="K4472">
            <v>1551</v>
          </cell>
          <cell r="L4472">
            <v>1318</v>
          </cell>
          <cell r="M4472">
            <v>1121</v>
          </cell>
        </row>
        <row r="4472">
          <cell r="S4472">
            <v>1551</v>
          </cell>
          <cell r="T4472">
            <v>1318</v>
          </cell>
          <cell r="U4472">
            <v>1121</v>
          </cell>
        </row>
        <row r="4473">
          <cell r="B4473">
            <v>331003012</v>
          </cell>
          <cell r="C4473" t="str">
            <v>肠痿切除术</v>
          </cell>
        </row>
        <row r="4473">
          <cell r="F4473" t="str">
            <v>次</v>
          </cell>
        </row>
        <row r="4473">
          <cell r="I4473" t="str">
            <v>三级1331 二级1131 一级962</v>
          </cell>
        </row>
        <row r="4473">
          <cell r="K4473">
            <v>1331</v>
          </cell>
          <cell r="L4473">
            <v>1131</v>
          </cell>
          <cell r="M4473">
            <v>962</v>
          </cell>
        </row>
        <row r="4473">
          <cell r="S4473">
            <v>1331</v>
          </cell>
          <cell r="T4473">
            <v>1131</v>
          </cell>
          <cell r="U4473">
            <v>962</v>
          </cell>
        </row>
        <row r="4474">
          <cell r="B4474">
            <v>331003013</v>
          </cell>
          <cell r="C4474" t="str">
            <v>肠排列术(固定术)</v>
          </cell>
        </row>
        <row r="4474">
          <cell r="F4474" t="str">
            <v>次</v>
          </cell>
        </row>
        <row r="4474">
          <cell r="I4474" t="str">
            <v>三级1661 二级1412 一级1200</v>
          </cell>
        </row>
        <row r="4474">
          <cell r="K4474">
            <v>1661</v>
          </cell>
          <cell r="L4474">
            <v>1412</v>
          </cell>
          <cell r="M4474">
            <v>1200</v>
          </cell>
        </row>
        <row r="4474">
          <cell r="S4474">
            <v>1661</v>
          </cell>
          <cell r="T4474">
            <v>1412</v>
          </cell>
          <cell r="U4474">
            <v>1200</v>
          </cell>
        </row>
        <row r="4475">
          <cell r="B4475">
            <v>331003014</v>
          </cell>
          <cell r="C4475" t="str">
            <v>肠储存袋成形术</v>
          </cell>
        </row>
        <row r="4475">
          <cell r="F4475" t="str">
            <v>次</v>
          </cell>
        </row>
        <row r="4475">
          <cell r="I4475" t="str">
            <v>三级1496 二级1272 一级1081</v>
          </cell>
        </row>
        <row r="4475">
          <cell r="K4475">
            <v>1496</v>
          </cell>
          <cell r="L4475">
            <v>1272</v>
          </cell>
          <cell r="M4475">
            <v>1081</v>
          </cell>
        </row>
        <row r="4475">
          <cell r="S4475">
            <v>1496</v>
          </cell>
          <cell r="T4475">
            <v>1272</v>
          </cell>
          <cell r="U4475">
            <v>1081</v>
          </cell>
        </row>
        <row r="4476">
          <cell r="B4476">
            <v>331003015</v>
          </cell>
          <cell r="C4476" t="str">
            <v>乙状结肠悬吊术</v>
          </cell>
        </row>
        <row r="4476">
          <cell r="F4476" t="str">
            <v>次</v>
          </cell>
        </row>
        <row r="4476">
          <cell r="I4476" t="str">
            <v>三级1111 二级944 一级803</v>
          </cell>
        </row>
        <row r="4476">
          <cell r="K4476">
            <v>1111</v>
          </cell>
          <cell r="L4476">
            <v>944</v>
          </cell>
          <cell r="M4476">
            <v>803</v>
          </cell>
        </row>
        <row r="4476">
          <cell r="S4476">
            <v>1111</v>
          </cell>
          <cell r="T4476">
            <v>944</v>
          </cell>
          <cell r="U4476">
            <v>803</v>
          </cell>
        </row>
        <row r="4477">
          <cell r="B4477">
            <v>331003016</v>
          </cell>
          <cell r="C4477" t="str">
            <v>先天性肠腔闭锁成形术</v>
          </cell>
          <cell r="D4477" t="str">
            <v>包括小肠结肠、不含多处闭锁</v>
          </cell>
        </row>
        <row r="4477">
          <cell r="F4477" t="str">
            <v>次</v>
          </cell>
        </row>
        <row r="4477">
          <cell r="I4477" t="str">
            <v>三级1991 二级1692 一级1438</v>
          </cell>
        </row>
        <row r="4477">
          <cell r="K4477">
            <v>1991</v>
          </cell>
          <cell r="L4477">
            <v>1692</v>
          </cell>
          <cell r="M4477">
            <v>1438</v>
          </cell>
        </row>
        <row r="4477">
          <cell r="S4477">
            <v>1991</v>
          </cell>
          <cell r="T4477">
            <v>1692</v>
          </cell>
          <cell r="U4477">
            <v>1438</v>
          </cell>
        </row>
        <row r="4478">
          <cell r="B4478">
            <v>331003017</v>
          </cell>
          <cell r="C4478" t="str">
            <v>结肠造痿(Colostomy)术</v>
          </cell>
          <cell r="D4478" t="str">
            <v>包括结肠双口或单口造痿</v>
          </cell>
        </row>
        <row r="4478">
          <cell r="F4478" t="str">
            <v>次</v>
          </cell>
        </row>
        <row r="4478">
          <cell r="I4478" t="str">
            <v>三级1661 二级1412 一级1200</v>
          </cell>
        </row>
        <row r="4478">
          <cell r="K4478">
            <v>1661</v>
          </cell>
          <cell r="L4478">
            <v>1412</v>
          </cell>
          <cell r="M4478">
            <v>1200</v>
          </cell>
        </row>
        <row r="4478">
          <cell r="S4478">
            <v>1661</v>
          </cell>
          <cell r="T4478">
            <v>1412</v>
          </cell>
          <cell r="U4478">
            <v>1200</v>
          </cell>
        </row>
        <row r="4479">
          <cell r="B4479">
            <v>331003018</v>
          </cell>
          <cell r="C4479" t="str">
            <v>全结肠切除吻合术</v>
          </cell>
          <cell r="D4479" t="str">
            <v>包括回肠直肠吻合或回肠肛管吻合</v>
          </cell>
        </row>
        <row r="4479">
          <cell r="F4479" t="str">
            <v>次</v>
          </cell>
        </row>
        <row r="4479">
          <cell r="I4479" t="str">
            <v>三级2739 二级2328 一级1979</v>
          </cell>
        </row>
        <row r="4479">
          <cell r="K4479">
            <v>2739</v>
          </cell>
          <cell r="L4479">
            <v>2328</v>
          </cell>
          <cell r="M4479">
            <v>1979</v>
          </cell>
        </row>
        <row r="4479">
          <cell r="S4479">
            <v>2739</v>
          </cell>
          <cell r="T4479">
            <v>2328</v>
          </cell>
          <cell r="U4479">
            <v>1979</v>
          </cell>
        </row>
        <row r="4480">
          <cell r="B4480">
            <v>331003019</v>
          </cell>
          <cell r="C4480" t="str">
            <v>先天性巨结肠切除术</v>
          </cell>
          <cell r="D4480" t="str">
            <v>包括巨结肠切除、直肠后结肠拖岀术或直肠粘膜切除、结肠经直肠肌鞘内拖岀术</v>
          </cell>
        </row>
        <row r="4480">
          <cell r="F4480" t="str">
            <v>次</v>
          </cell>
        </row>
        <row r="4480">
          <cell r="I4480" t="str">
            <v>三级2409 二级2048 一级1741</v>
          </cell>
        </row>
        <row r="4480">
          <cell r="K4480">
            <v>2409</v>
          </cell>
          <cell r="L4480">
            <v>2048</v>
          </cell>
          <cell r="M4480">
            <v>1741</v>
          </cell>
        </row>
        <row r="4480">
          <cell r="S4480">
            <v>2409</v>
          </cell>
          <cell r="T4480">
            <v>2048</v>
          </cell>
          <cell r="U4480">
            <v>1741</v>
          </cell>
        </row>
        <row r="4481">
          <cell r="B4481">
            <v>331003020</v>
          </cell>
          <cell r="C4481" t="str">
            <v>结肠癌根治术</v>
          </cell>
          <cell r="D4481" t="str">
            <v>包括左、右半横结肠切除、淋巴清扫</v>
          </cell>
        </row>
        <row r="4481">
          <cell r="F4481" t="str">
            <v>次</v>
          </cell>
        </row>
        <row r="4481">
          <cell r="I4481" t="str">
            <v>三级3600 二级3300 一级2805</v>
          </cell>
        </row>
        <row r="4481">
          <cell r="K4481">
            <v>3600</v>
          </cell>
          <cell r="L4481">
            <v>3300</v>
          </cell>
          <cell r="M4481">
            <v>2805</v>
          </cell>
        </row>
        <row r="4481">
          <cell r="S4481">
            <v>3600</v>
          </cell>
          <cell r="T4481">
            <v>3300</v>
          </cell>
          <cell r="U4481">
            <v>2805</v>
          </cell>
        </row>
        <row r="4482">
          <cell r="B4482">
            <v>331003021</v>
          </cell>
          <cell r="C4482" t="str">
            <v>结肠癌扩大根治术</v>
          </cell>
          <cell r="D4482" t="str">
            <v>含结肠癌根治术联合其他侵及脏器切除术</v>
          </cell>
        </row>
        <row r="4482">
          <cell r="F4482" t="str">
            <v>次</v>
          </cell>
        </row>
        <row r="4482">
          <cell r="I4482" t="str">
            <v>三级3700 二级3400 一级2890</v>
          </cell>
        </row>
        <row r="4482">
          <cell r="K4482">
            <v>3700</v>
          </cell>
          <cell r="L4482">
            <v>3400</v>
          </cell>
          <cell r="M4482">
            <v>2890</v>
          </cell>
        </row>
        <row r="4482">
          <cell r="S4482">
            <v>3700</v>
          </cell>
          <cell r="T4482">
            <v>3400</v>
          </cell>
          <cell r="U4482">
            <v>2890</v>
          </cell>
        </row>
        <row r="4483">
          <cell r="B4483">
            <v>331003022</v>
          </cell>
          <cell r="C4483" t="str">
            <v>阑尾切除术</v>
          </cell>
          <cell r="D4483" t="str">
            <v>包括单纯性、化脓性、坏疽性</v>
          </cell>
        </row>
        <row r="4483">
          <cell r="F4483" t="str">
            <v>次</v>
          </cell>
        </row>
        <row r="4483">
          <cell r="I4483" t="str">
            <v>三级1111 二级944 一级803</v>
          </cell>
        </row>
        <row r="4483">
          <cell r="K4483">
            <v>1111</v>
          </cell>
          <cell r="L4483">
            <v>944</v>
          </cell>
          <cell r="M4483">
            <v>803</v>
          </cell>
        </row>
        <row r="4483">
          <cell r="S4483">
            <v>1111</v>
          </cell>
          <cell r="T4483">
            <v>944</v>
          </cell>
          <cell r="U4483">
            <v>803</v>
          </cell>
        </row>
        <row r="4484">
          <cell r="B4484">
            <v>331003023</v>
          </cell>
          <cell r="C4484" t="str">
            <v>肠吻合术</v>
          </cell>
        </row>
        <row r="4484">
          <cell r="F4484" t="str">
            <v>次</v>
          </cell>
        </row>
        <row r="4484">
          <cell r="I4484" t="str">
            <v>三级1661 二级1412 一级1200</v>
          </cell>
        </row>
        <row r="4484">
          <cell r="K4484">
            <v>1661</v>
          </cell>
          <cell r="L4484">
            <v>1412</v>
          </cell>
          <cell r="M4484">
            <v>1200</v>
          </cell>
        </row>
        <row r="4484">
          <cell r="S4484">
            <v>1661</v>
          </cell>
          <cell r="T4484">
            <v>1412</v>
          </cell>
          <cell r="U4484">
            <v>1200</v>
          </cell>
        </row>
        <row r="4485">
          <cell r="B4485">
            <v>331004</v>
          </cell>
          <cell r="C4485" t="str">
            <v>直肠肛门手术</v>
          </cell>
        </row>
        <row r="4485">
          <cell r="E4485" t="str">
            <v>吻合器</v>
          </cell>
        </row>
        <row r="4486">
          <cell r="B4486">
            <v>331004001</v>
          </cell>
          <cell r="C4486" t="str">
            <v>直肠岀血缝扎术</v>
          </cell>
          <cell r="D4486" t="str">
            <v>不含内痔切除</v>
          </cell>
        </row>
        <row r="4486">
          <cell r="F4486" t="str">
            <v>次</v>
          </cell>
        </row>
        <row r="4486">
          <cell r="I4486" t="str">
            <v>三级660 二级561 一级477</v>
          </cell>
        </row>
        <row r="4486">
          <cell r="K4486">
            <v>660</v>
          </cell>
          <cell r="L4486">
            <v>561</v>
          </cell>
          <cell r="M4486">
            <v>477</v>
          </cell>
        </row>
        <row r="4486">
          <cell r="S4486">
            <v>660</v>
          </cell>
          <cell r="T4486">
            <v>561</v>
          </cell>
          <cell r="U4486">
            <v>477</v>
          </cell>
        </row>
        <row r="4487">
          <cell r="B4487">
            <v>331004002</v>
          </cell>
          <cell r="C4487" t="str">
            <v>直肠良性肿物切除术</v>
          </cell>
          <cell r="D4487" t="str">
            <v>包括粘膜、粘膜下肿物切除；包括息肉、腺瘤等</v>
          </cell>
        </row>
        <row r="4487">
          <cell r="F4487" t="str">
            <v>次</v>
          </cell>
        </row>
        <row r="4487">
          <cell r="I4487" t="str">
            <v>三级1078 二级916 一级779</v>
          </cell>
        </row>
        <row r="4487">
          <cell r="K4487">
            <v>1078</v>
          </cell>
          <cell r="L4487">
            <v>916</v>
          </cell>
          <cell r="M4487">
            <v>779</v>
          </cell>
        </row>
        <row r="4487">
          <cell r="S4487">
            <v>1078</v>
          </cell>
          <cell r="T4487">
            <v>916</v>
          </cell>
          <cell r="U4487">
            <v>779</v>
          </cell>
        </row>
        <row r="4488">
          <cell r="B4488">
            <v>331004003</v>
          </cell>
          <cell r="C4488" t="str">
            <v>经内镜直肠良性肿物切除术</v>
          </cell>
          <cell r="D4488" t="str">
            <v>包括粘膜、粘膜下；包括息肉腺瘤</v>
          </cell>
        </row>
        <row r="4488">
          <cell r="F4488" t="str">
            <v>次</v>
          </cell>
          <cell r="G4488" t="str">
            <v>激光、套扎、电凝等法分别加收100元</v>
          </cell>
        </row>
        <row r="4488">
          <cell r="I4488" t="str">
            <v>三级1120 二级952 一级809</v>
          </cell>
        </row>
        <row r="4488">
          <cell r="K4488">
            <v>1120</v>
          </cell>
          <cell r="L4488">
            <v>952</v>
          </cell>
          <cell r="M4488">
            <v>809</v>
          </cell>
        </row>
        <row r="4488">
          <cell r="S4488">
            <v>1120</v>
          </cell>
          <cell r="T4488">
            <v>952</v>
          </cell>
          <cell r="U4488">
            <v>809</v>
          </cell>
        </row>
        <row r="4489">
          <cell r="B4489">
            <v>331004004</v>
          </cell>
          <cell r="C4489" t="str">
            <v>直肠狭窄扩张术</v>
          </cell>
          <cell r="D4489" t="str">
            <v>包括液疗、药疗、取异物，</v>
          </cell>
        </row>
        <row r="4489">
          <cell r="F4489" t="str">
            <v>次</v>
          </cell>
          <cell r="G4489" t="str">
            <v>直肠异物取岀加收250元</v>
          </cell>
        </row>
        <row r="4489">
          <cell r="I4489" t="str">
            <v>三级528 二级449 一级381</v>
          </cell>
        </row>
        <row r="4489">
          <cell r="K4489">
            <v>528</v>
          </cell>
          <cell r="L4489">
            <v>449</v>
          </cell>
          <cell r="M4489">
            <v>381</v>
          </cell>
        </row>
        <row r="4489">
          <cell r="S4489">
            <v>528</v>
          </cell>
          <cell r="T4489">
            <v>449</v>
          </cell>
          <cell r="U4489">
            <v>381</v>
          </cell>
        </row>
        <row r="4490">
          <cell r="B4490">
            <v>331004005</v>
          </cell>
          <cell r="C4490" t="str">
            <v>直肠后间隙切开术</v>
          </cell>
        </row>
        <row r="4490">
          <cell r="F4490" t="str">
            <v>次</v>
          </cell>
        </row>
        <row r="4490">
          <cell r="I4490" t="str">
            <v>三级891 二级757 一级644</v>
          </cell>
        </row>
        <row r="4490">
          <cell r="K4490">
            <v>891</v>
          </cell>
          <cell r="L4490">
            <v>757</v>
          </cell>
          <cell r="M4490">
            <v>644</v>
          </cell>
        </row>
        <row r="4490">
          <cell r="S4490">
            <v>891</v>
          </cell>
          <cell r="T4490">
            <v>757</v>
          </cell>
          <cell r="U4490">
            <v>644</v>
          </cell>
        </row>
        <row r="4491">
          <cell r="B4491">
            <v>331004006</v>
          </cell>
          <cell r="C4491" t="str">
            <v>直肠前壁切除缝合术</v>
          </cell>
        </row>
        <row r="4491">
          <cell r="F4491" t="str">
            <v>次</v>
          </cell>
        </row>
        <row r="4491">
          <cell r="I4491" t="str">
            <v>三级1111 二级944 一级803</v>
          </cell>
        </row>
        <row r="4491">
          <cell r="K4491">
            <v>1111</v>
          </cell>
          <cell r="L4491">
            <v>944</v>
          </cell>
          <cell r="M4491">
            <v>803</v>
          </cell>
        </row>
        <row r="4491">
          <cell r="S4491">
            <v>1111</v>
          </cell>
          <cell r="T4491">
            <v>944</v>
          </cell>
          <cell r="U4491">
            <v>803</v>
          </cell>
        </row>
        <row r="4492">
          <cell r="B4492">
            <v>331004007</v>
          </cell>
          <cell r="C4492" t="str">
            <v>直肠前突开放式修补术</v>
          </cell>
        </row>
        <row r="4492">
          <cell r="F4492" t="str">
            <v>次</v>
          </cell>
        </row>
        <row r="4492">
          <cell r="I4492" t="str">
            <v>三级1331 二级1131 一级962</v>
          </cell>
        </row>
        <row r="4492">
          <cell r="K4492">
            <v>1331</v>
          </cell>
          <cell r="L4492">
            <v>1131</v>
          </cell>
          <cell r="M4492">
            <v>962</v>
          </cell>
        </row>
        <row r="4492">
          <cell r="S4492">
            <v>1331</v>
          </cell>
          <cell r="T4492">
            <v>1131</v>
          </cell>
          <cell r="U4492">
            <v>962</v>
          </cell>
        </row>
        <row r="4493">
          <cell r="B4493">
            <v>331004008</v>
          </cell>
          <cell r="C4493" t="str">
            <v>直肠肛门假性憩室切除术</v>
          </cell>
        </row>
        <row r="4493">
          <cell r="F4493" t="str">
            <v>次</v>
          </cell>
        </row>
        <row r="4493">
          <cell r="I4493" t="str">
            <v>三级1111 二级944 一级803</v>
          </cell>
        </row>
        <row r="4493">
          <cell r="K4493">
            <v>1111</v>
          </cell>
          <cell r="L4493">
            <v>944</v>
          </cell>
          <cell r="M4493">
            <v>803</v>
          </cell>
        </row>
        <row r="4493">
          <cell r="S4493">
            <v>1111</v>
          </cell>
          <cell r="T4493">
            <v>944</v>
          </cell>
          <cell r="U4493">
            <v>803</v>
          </cell>
        </row>
        <row r="4494">
          <cell r="B4494">
            <v>331004009</v>
          </cell>
          <cell r="C4494" t="str">
            <v>直肠肛门周围脓肿切开排脓术</v>
          </cell>
        </row>
        <row r="4494">
          <cell r="F4494" t="str">
            <v>次</v>
          </cell>
        </row>
        <row r="4494">
          <cell r="I4494" t="str">
            <v>三级440 二级374 一级318</v>
          </cell>
        </row>
        <row r="4494">
          <cell r="K4494">
            <v>440</v>
          </cell>
          <cell r="L4494">
            <v>374</v>
          </cell>
          <cell r="M4494">
            <v>318</v>
          </cell>
        </row>
        <row r="4494">
          <cell r="S4494">
            <v>440</v>
          </cell>
          <cell r="T4494">
            <v>374</v>
          </cell>
          <cell r="U4494">
            <v>318</v>
          </cell>
        </row>
        <row r="4495">
          <cell r="B4495">
            <v>331004010</v>
          </cell>
          <cell r="C4495" t="str">
            <v>经骶尾部直肠癌切除术</v>
          </cell>
          <cell r="D4495" t="str">
            <v>含区域淋巴结清扫</v>
          </cell>
        </row>
        <row r="4495">
          <cell r="F4495" t="str">
            <v>次</v>
          </cell>
        </row>
        <row r="4495">
          <cell r="I4495" t="str">
            <v>三级2970 二级2525 一级2146</v>
          </cell>
        </row>
        <row r="4495">
          <cell r="K4495">
            <v>2970</v>
          </cell>
          <cell r="L4495">
            <v>2525</v>
          </cell>
          <cell r="M4495">
            <v>2146</v>
          </cell>
        </row>
        <row r="4495">
          <cell r="S4495">
            <v>2970</v>
          </cell>
          <cell r="T4495">
            <v>2525</v>
          </cell>
          <cell r="U4495">
            <v>2146</v>
          </cell>
        </row>
        <row r="4496">
          <cell r="B4496">
            <v>331004011</v>
          </cell>
          <cell r="C4496" t="str">
            <v>经腹会阴直肠癌根治术（Miles手术）</v>
          </cell>
          <cell r="D4496" t="str">
            <v>含结肠造口，区域淋巴结清扫；不含子宫、卵巢切除</v>
          </cell>
        </row>
        <row r="4496">
          <cell r="F4496" t="str">
            <v>次</v>
          </cell>
        </row>
        <row r="4496">
          <cell r="I4496" t="str">
            <v>三级4000 二级3700 一级3145</v>
          </cell>
        </row>
        <row r="4496">
          <cell r="K4496">
            <v>4000</v>
          </cell>
          <cell r="L4496">
            <v>3700</v>
          </cell>
          <cell r="M4496">
            <v>3145</v>
          </cell>
        </row>
        <row r="4496">
          <cell r="S4496">
            <v>4000</v>
          </cell>
          <cell r="T4496">
            <v>3700</v>
          </cell>
          <cell r="U4496">
            <v>3145</v>
          </cell>
        </row>
        <row r="4497">
          <cell r="B4497">
            <v>331004012</v>
          </cell>
          <cell r="C4497" t="str">
            <v>经腹直肠癌根治术（Dixon手术）</v>
          </cell>
          <cell r="D4497" t="str">
            <v>含保留肛门，区域淋巴结清扫；不含子宫、卵巢切除</v>
          </cell>
        </row>
        <row r="4497">
          <cell r="F4497" t="str">
            <v>次</v>
          </cell>
        </row>
        <row r="4497">
          <cell r="I4497" t="str">
            <v>三级4000 二级3700 一级3145</v>
          </cell>
        </row>
        <row r="4497">
          <cell r="K4497">
            <v>4000</v>
          </cell>
          <cell r="L4497">
            <v>3700</v>
          </cell>
          <cell r="M4497">
            <v>3145</v>
          </cell>
        </row>
        <row r="4497">
          <cell r="S4497">
            <v>4000</v>
          </cell>
          <cell r="T4497">
            <v>3700</v>
          </cell>
          <cell r="U4497">
            <v>3145</v>
          </cell>
        </row>
        <row r="4498">
          <cell r="B4498">
            <v>331004013</v>
          </cell>
          <cell r="C4498" t="str">
            <v>直肠癌扩大根治术</v>
          </cell>
          <cell r="D4498" t="str">
            <v>含盆腔联合脏器切除；包括拖岀式直肠癌根治术</v>
          </cell>
        </row>
        <row r="4498">
          <cell r="F4498" t="str">
            <v>次</v>
          </cell>
          <cell r="G4498" t="str">
            <v>全盆腔脏器切除加收1010元</v>
          </cell>
        </row>
        <row r="4498">
          <cell r="I4498" t="str">
            <v>三级3322 二级2824 一级2400</v>
          </cell>
        </row>
        <row r="4498">
          <cell r="K4498">
            <v>3322</v>
          </cell>
          <cell r="L4498">
            <v>2824</v>
          </cell>
          <cell r="M4498">
            <v>2400</v>
          </cell>
        </row>
        <row r="4498">
          <cell r="S4498">
            <v>3322</v>
          </cell>
          <cell r="T4498">
            <v>2824</v>
          </cell>
          <cell r="U4498">
            <v>2400</v>
          </cell>
        </row>
        <row r="4499">
          <cell r="B4499">
            <v>331004014</v>
          </cell>
          <cell r="C4499" t="str">
            <v>直肠癌术后复发盆腔脏器切除术</v>
          </cell>
          <cell r="D4499" t="str">
            <v>含盆腔联合脏器切除</v>
          </cell>
        </row>
        <row r="4499">
          <cell r="F4499" t="str">
            <v>次</v>
          </cell>
        </row>
        <row r="4499">
          <cell r="I4499" t="str">
            <v>三级3080 二级2618 一级2225</v>
          </cell>
        </row>
        <row r="4499">
          <cell r="K4499">
            <v>3080</v>
          </cell>
          <cell r="L4499">
            <v>2618</v>
          </cell>
          <cell r="M4499">
            <v>2225</v>
          </cell>
        </row>
        <row r="4499">
          <cell r="S4499">
            <v>3080</v>
          </cell>
          <cell r="T4499">
            <v>2618</v>
          </cell>
          <cell r="U4499">
            <v>2225</v>
          </cell>
        </row>
        <row r="4500">
          <cell r="B4500">
            <v>331004015</v>
          </cell>
          <cell r="C4500" t="str">
            <v>直肠脱垂悬吊术</v>
          </cell>
          <cell r="D4500" t="str">
            <v>含开腹、直肠悬吊固定于直肠周围组织、封闭直肠前凹陷、加固盆底筋膜</v>
          </cell>
        </row>
        <row r="4500">
          <cell r="F4500" t="str">
            <v>次</v>
          </cell>
        </row>
        <row r="4500">
          <cell r="I4500" t="str">
            <v>三级1331 二级1131 一级962</v>
          </cell>
        </row>
        <row r="4500">
          <cell r="K4500">
            <v>1331</v>
          </cell>
          <cell r="L4500">
            <v>1131</v>
          </cell>
          <cell r="M4500">
            <v>962</v>
          </cell>
        </row>
        <row r="4500">
          <cell r="S4500">
            <v>1331</v>
          </cell>
          <cell r="T4500">
            <v>1131</v>
          </cell>
          <cell r="U4500">
            <v>962</v>
          </cell>
        </row>
        <row r="4501">
          <cell r="B4501">
            <v>331004016</v>
          </cell>
          <cell r="C4501" t="str">
            <v>经肛门直肠脱垂手术</v>
          </cell>
        </row>
        <row r="4501">
          <cell r="F4501" t="str">
            <v>次</v>
          </cell>
        </row>
        <row r="4501">
          <cell r="I4501" t="str">
            <v>三级891 二级757 一级644</v>
          </cell>
        </row>
        <row r="4501">
          <cell r="K4501">
            <v>891</v>
          </cell>
          <cell r="L4501">
            <v>757</v>
          </cell>
          <cell r="M4501">
            <v>644</v>
          </cell>
        </row>
        <row r="4501">
          <cell r="S4501">
            <v>891</v>
          </cell>
          <cell r="T4501">
            <v>757</v>
          </cell>
          <cell r="U4501">
            <v>644</v>
          </cell>
        </row>
        <row r="4502">
          <cell r="B4502">
            <v>331004017</v>
          </cell>
          <cell r="C4502" t="str">
            <v>耻骨直肠肌松解术</v>
          </cell>
        </row>
        <row r="4502">
          <cell r="F4502" t="str">
            <v>次</v>
          </cell>
        </row>
        <row r="4502">
          <cell r="I4502" t="str">
            <v>三级550 二级468 一级397</v>
          </cell>
        </row>
        <row r="4502">
          <cell r="K4502">
            <v>550</v>
          </cell>
          <cell r="L4502">
            <v>468</v>
          </cell>
          <cell r="M4502">
            <v>397</v>
          </cell>
        </row>
        <row r="4502">
          <cell r="S4502">
            <v>550</v>
          </cell>
          <cell r="T4502">
            <v>468</v>
          </cell>
          <cell r="U4502">
            <v>397</v>
          </cell>
        </row>
        <row r="4503">
          <cell r="B4503">
            <v>331004018</v>
          </cell>
          <cell r="C4503" t="str">
            <v>直肠粘膜环切术</v>
          </cell>
          <cell r="D4503" t="str">
            <v>含肛门缩窄术</v>
          </cell>
        </row>
        <row r="4503">
          <cell r="F4503" t="str">
            <v>次</v>
          </cell>
        </row>
        <row r="4503">
          <cell r="I4503" t="str">
            <v>三级1001 二级851 一级723</v>
          </cell>
        </row>
        <row r="4503">
          <cell r="K4503">
            <v>1001</v>
          </cell>
          <cell r="L4503">
            <v>851</v>
          </cell>
          <cell r="M4503">
            <v>723</v>
          </cell>
        </row>
        <row r="4503">
          <cell r="S4503">
            <v>1001</v>
          </cell>
          <cell r="T4503">
            <v>851</v>
          </cell>
          <cell r="U4503">
            <v>723</v>
          </cell>
        </row>
        <row r="4504">
          <cell r="B4504">
            <v>331004019</v>
          </cell>
          <cell r="C4504" t="str">
            <v>肛管缺损修补术</v>
          </cell>
        </row>
        <row r="4504">
          <cell r="F4504" t="str">
            <v>次</v>
          </cell>
        </row>
        <row r="4504">
          <cell r="I4504" t="str">
            <v>三级803 二级683 一级580</v>
          </cell>
        </row>
        <row r="4504">
          <cell r="K4504">
            <v>803</v>
          </cell>
          <cell r="L4504">
            <v>683</v>
          </cell>
          <cell r="M4504">
            <v>580</v>
          </cell>
        </row>
        <row r="4504">
          <cell r="S4504">
            <v>803</v>
          </cell>
          <cell r="T4504">
            <v>683</v>
          </cell>
          <cell r="U4504">
            <v>580</v>
          </cell>
        </row>
        <row r="4505">
          <cell r="B4505">
            <v>331004020</v>
          </cell>
          <cell r="C4505" t="str">
            <v>肛周常见疾病手术治疗</v>
          </cell>
          <cell r="D4505" t="str">
            <v>包括痔、肛裂、息肉、疣、肥大肛乳头、痣等切除或套扎及肛周肿物切除术；不含复杂肛痿、高位肛痿</v>
          </cell>
        </row>
        <row r="4505">
          <cell r="F4505" t="str">
            <v>次</v>
          </cell>
          <cell r="G4505" t="str">
            <v>激光、套扎、电凝等法可分别计价；内痔套扎术每次190元</v>
          </cell>
        </row>
        <row r="4505">
          <cell r="I4505" t="str">
            <v>三级550 二级468 一级397</v>
          </cell>
        </row>
        <row r="4505">
          <cell r="K4505">
            <v>550</v>
          </cell>
          <cell r="L4505">
            <v>468</v>
          </cell>
          <cell r="M4505">
            <v>397</v>
          </cell>
        </row>
        <row r="4505">
          <cell r="S4505">
            <v>550</v>
          </cell>
          <cell r="T4505">
            <v>468</v>
          </cell>
          <cell r="U4505">
            <v>397</v>
          </cell>
        </row>
        <row r="4506">
          <cell r="B4506">
            <v>331004021</v>
          </cell>
          <cell r="C4506" t="str">
            <v>低位肛痿切除术</v>
          </cell>
          <cell r="D4506" t="str">
            <v>包括窦道</v>
          </cell>
        </row>
        <row r="4506">
          <cell r="F4506" t="str">
            <v>次</v>
          </cell>
        </row>
        <row r="4506">
          <cell r="I4506" t="str">
            <v>三级440 二级374 一级318</v>
          </cell>
        </row>
        <row r="4506">
          <cell r="K4506">
            <v>440</v>
          </cell>
          <cell r="L4506">
            <v>374</v>
          </cell>
          <cell r="M4506">
            <v>318</v>
          </cell>
        </row>
        <row r="4506">
          <cell r="S4506">
            <v>440</v>
          </cell>
          <cell r="T4506">
            <v>374</v>
          </cell>
          <cell r="U4506">
            <v>318</v>
          </cell>
        </row>
        <row r="4507">
          <cell r="B4507">
            <v>331004022</v>
          </cell>
          <cell r="C4507" t="str">
            <v>高位肛痿切除术</v>
          </cell>
          <cell r="D4507" t="str">
            <v>包括复杂肛痿</v>
          </cell>
        </row>
        <row r="4507">
          <cell r="F4507" t="str">
            <v>次</v>
          </cell>
        </row>
        <row r="4507">
          <cell r="I4507" t="str">
            <v>三级660 二级561 一级477</v>
          </cell>
        </row>
        <row r="4507">
          <cell r="K4507">
            <v>660</v>
          </cell>
          <cell r="L4507">
            <v>561</v>
          </cell>
          <cell r="M4507">
            <v>477</v>
          </cell>
        </row>
        <row r="4507">
          <cell r="S4507">
            <v>660</v>
          </cell>
          <cell r="T4507">
            <v>561</v>
          </cell>
          <cell r="U4507">
            <v>477</v>
          </cell>
        </row>
        <row r="4508">
          <cell r="B4508">
            <v>331004023</v>
          </cell>
          <cell r="C4508" t="str">
            <v>混合痔嵌顿手法松解回纳术</v>
          </cell>
          <cell r="D4508" t="str">
            <v>包括痔核切开回纳</v>
          </cell>
        </row>
        <row r="4508">
          <cell r="F4508" t="str">
            <v>次</v>
          </cell>
        </row>
        <row r="4508">
          <cell r="I4508" t="str">
            <v>三级550 二级468 一级397</v>
          </cell>
        </row>
        <row r="4508">
          <cell r="K4508">
            <v>550</v>
          </cell>
          <cell r="L4508">
            <v>468</v>
          </cell>
          <cell r="M4508">
            <v>397</v>
          </cell>
        </row>
        <row r="4508">
          <cell r="S4508">
            <v>550</v>
          </cell>
          <cell r="T4508">
            <v>468</v>
          </cell>
          <cell r="U4508">
            <v>397</v>
          </cell>
        </row>
        <row r="4509">
          <cell r="B4509">
            <v>331004024</v>
          </cell>
          <cell r="C4509" t="str">
            <v>内痔环切术</v>
          </cell>
        </row>
        <row r="4509">
          <cell r="F4509" t="str">
            <v>次</v>
          </cell>
        </row>
        <row r="4509">
          <cell r="I4509" t="str">
            <v>三级781 二级664 一级564</v>
          </cell>
        </row>
        <row r="4509">
          <cell r="K4509">
            <v>781</v>
          </cell>
          <cell r="L4509">
            <v>664</v>
          </cell>
          <cell r="M4509">
            <v>564</v>
          </cell>
        </row>
        <row r="4509">
          <cell r="S4509">
            <v>781</v>
          </cell>
          <cell r="T4509">
            <v>664</v>
          </cell>
          <cell r="U4509">
            <v>564</v>
          </cell>
        </row>
        <row r="4510">
          <cell r="B4510">
            <v>331004025</v>
          </cell>
          <cell r="C4510" t="str">
            <v>肛门内括约肌侧切术</v>
          </cell>
          <cell r="D4510" t="str">
            <v>包括后正中切断术</v>
          </cell>
        </row>
        <row r="4510">
          <cell r="F4510" t="str">
            <v>次</v>
          </cell>
        </row>
        <row r="4510">
          <cell r="I4510" t="str">
            <v>三级781 二级664 一级564</v>
          </cell>
        </row>
        <row r="4510">
          <cell r="K4510">
            <v>781</v>
          </cell>
          <cell r="L4510">
            <v>664</v>
          </cell>
          <cell r="M4510">
            <v>564</v>
          </cell>
        </row>
        <row r="4510">
          <cell r="S4510">
            <v>781</v>
          </cell>
          <cell r="T4510">
            <v>664</v>
          </cell>
          <cell r="U4510">
            <v>564</v>
          </cell>
        </row>
        <row r="4511">
          <cell r="B4511">
            <v>331004026</v>
          </cell>
          <cell r="C4511" t="str">
            <v>肛门成形术</v>
          </cell>
          <cell r="D4511" t="str">
            <v>包括肛门闭锁、肛门失禁、括约肌修复等；不含肌瓣移植术</v>
          </cell>
        </row>
        <row r="4511">
          <cell r="F4511" t="str">
            <v>次</v>
          </cell>
        </row>
        <row r="4511">
          <cell r="I4511" t="str">
            <v>三级1529 二级1300 一级1105</v>
          </cell>
        </row>
        <row r="4511">
          <cell r="K4511">
            <v>1529</v>
          </cell>
          <cell r="L4511">
            <v>1300</v>
          </cell>
          <cell r="M4511">
            <v>1105</v>
          </cell>
        </row>
        <row r="4511">
          <cell r="S4511">
            <v>1529</v>
          </cell>
          <cell r="T4511">
            <v>1300</v>
          </cell>
          <cell r="U4511">
            <v>1105</v>
          </cell>
        </row>
        <row r="4512">
          <cell r="B4512">
            <v>331004027</v>
          </cell>
          <cell r="C4512" t="str">
            <v>腹会阴肛门成形术</v>
          </cell>
          <cell r="D4512" t="str">
            <v>不含球形结肠成形、直肠膀胱痿修补、新生儿期造痿II期肛门成形术</v>
          </cell>
        </row>
        <row r="4512">
          <cell r="F4512" t="str">
            <v>次</v>
          </cell>
        </row>
        <row r="4512">
          <cell r="I4512" t="str">
            <v>三级1639 二级1393 一级1184</v>
          </cell>
        </row>
        <row r="4512">
          <cell r="K4512">
            <v>1639</v>
          </cell>
          <cell r="L4512">
            <v>1393</v>
          </cell>
          <cell r="M4512">
            <v>1184</v>
          </cell>
        </row>
        <row r="4512">
          <cell r="S4512">
            <v>1639</v>
          </cell>
          <cell r="T4512">
            <v>1393</v>
          </cell>
          <cell r="U4512">
            <v>1184</v>
          </cell>
        </row>
        <row r="4513">
          <cell r="B4513">
            <v>331004028</v>
          </cell>
          <cell r="C4513" t="str">
            <v>尾路肛门成形术</v>
          </cell>
          <cell r="D4513" t="str">
            <v>包括经直肠直肠尿道痿修补、直肠阴道痿修补；不含膀胱造痿</v>
          </cell>
          <cell r="E4513" t="str">
            <v>支架</v>
          </cell>
          <cell r="F4513" t="str">
            <v>次</v>
          </cell>
        </row>
        <row r="4513">
          <cell r="I4513" t="str">
            <v>三级1529 二级1300 一级1105</v>
          </cell>
        </row>
        <row r="4513">
          <cell r="K4513">
            <v>1529</v>
          </cell>
          <cell r="L4513">
            <v>1300</v>
          </cell>
          <cell r="M4513">
            <v>1105</v>
          </cell>
        </row>
        <row r="4513">
          <cell r="S4513">
            <v>1529</v>
          </cell>
          <cell r="T4513">
            <v>1300</v>
          </cell>
          <cell r="U4513">
            <v>1105</v>
          </cell>
        </row>
        <row r="4514">
          <cell r="B4514">
            <v>331004029</v>
          </cell>
          <cell r="C4514" t="str">
            <v>会阴肛门成形术</v>
          </cell>
          <cell r="D4514" t="str">
            <v>不含女婴会阴体成形、肛门后移</v>
          </cell>
        </row>
        <row r="4514">
          <cell r="F4514" t="str">
            <v>次</v>
          </cell>
        </row>
        <row r="4514">
          <cell r="I4514" t="str">
            <v>三级1529 二级1300 一级1105</v>
          </cell>
        </row>
        <row r="4514">
          <cell r="K4514">
            <v>1529</v>
          </cell>
          <cell r="L4514">
            <v>1300</v>
          </cell>
          <cell r="M4514">
            <v>1105</v>
          </cell>
        </row>
        <row r="4514">
          <cell r="S4514">
            <v>1529</v>
          </cell>
          <cell r="T4514">
            <v>1300</v>
          </cell>
          <cell r="U4514">
            <v>1105</v>
          </cell>
        </row>
        <row r="4515">
          <cell r="B4515">
            <v>331004030</v>
          </cell>
          <cell r="C4515" t="str">
            <v>会阴成形直肠前庭痿修补术</v>
          </cell>
          <cell r="D4515" t="str">
            <v>不含伴直肠狭窄</v>
          </cell>
        </row>
        <row r="4515">
          <cell r="F4515" t="str">
            <v>次</v>
          </cell>
        </row>
        <row r="4515">
          <cell r="I4515" t="str">
            <v>三级1529 二级1300 一级1105</v>
          </cell>
        </row>
        <row r="4515">
          <cell r="K4515">
            <v>1529</v>
          </cell>
          <cell r="L4515">
            <v>1300</v>
          </cell>
          <cell r="M4515">
            <v>1105</v>
          </cell>
        </row>
        <row r="4515">
          <cell r="S4515">
            <v>1529</v>
          </cell>
          <cell r="T4515">
            <v>1300</v>
          </cell>
          <cell r="U4515">
            <v>1105</v>
          </cell>
        </row>
        <row r="4516">
          <cell r="B4516">
            <v>331004031</v>
          </cell>
          <cell r="C4516" t="str">
            <v>先天一穴肛矫治术</v>
          </cell>
          <cell r="D4516" t="str">
            <v>含肛门、阴道、尿道成形术（尿道延长术）、回肠阴道再造、泄殖腔扩张擗裂、阴道尿道成形；不含膀胱扩容、膀胱颈延长紧缩</v>
          </cell>
        </row>
        <row r="4516">
          <cell r="F4516" t="str">
            <v>次</v>
          </cell>
        </row>
        <row r="4516">
          <cell r="I4516" t="str">
            <v>三级2189 二级1861 一级1582</v>
          </cell>
        </row>
        <row r="4516">
          <cell r="K4516">
            <v>2189</v>
          </cell>
          <cell r="L4516">
            <v>1861</v>
          </cell>
          <cell r="M4516">
            <v>1582</v>
          </cell>
        </row>
        <row r="4516">
          <cell r="S4516">
            <v>2189</v>
          </cell>
          <cell r="T4516">
            <v>1861</v>
          </cell>
          <cell r="U4516">
            <v>1582</v>
          </cell>
        </row>
        <row r="4517">
          <cell r="B4517">
            <v>331004032</v>
          </cell>
          <cell r="C4517" t="str">
            <v>肛门括约肌再造术</v>
          </cell>
          <cell r="D4517" t="str">
            <v>包括各种肌肉移位术</v>
          </cell>
        </row>
        <row r="4517">
          <cell r="F4517" t="str">
            <v>次</v>
          </cell>
        </row>
        <row r="4517">
          <cell r="I4517" t="str">
            <v>三级660 二级561 一级477</v>
          </cell>
        </row>
        <row r="4517">
          <cell r="K4517">
            <v>660</v>
          </cell>
          <cell r="L4517">
            <v>561</v>
          </cell>
          <cell r="M4517">
            <v>477</v>
          </cell>
        </row>
        <row r="4517">
          <cell r="S4517">
            <v>660</v>
          </cell>
          <cell r="T4517">
            <v>561</v>
          </cell>
          <cell r="U4517">
            <v>477</v>
          </cell>
        </row>
        <row r="4518">
          <cell r="B4518">
            <v>331004033</v>
          </cell>
          <cell r="C4518" t="str">
            <v>肛管皮肤移植术</v>
          </cell>
        </row>
        <row r="4518">
          <cell r="F4518" t="str">
            <v>次</v>
          </cell>
        </row>
        <row r="4518">
          <cell r="I4518" t="str">
            <v>三级891 二级757 一级644</v>
          </cell>
        </row>
        <row r="4518">
          <cell r="K4518">
            <v>891</v>
          </cell>
          <cell r="L4518">
            <v>757</v>
          </cell>
          <cell r="M4518">
            <v>644</v>
          </cell>
        </row>
        <row r="4518">
          <cell r="S4518">
            <v>891</v>
          </cell>
          <cell r="T4518">
            <v>757</v>
          </cell>
          <cell r="U4518">
            <v>644</v>
          </cell>
        </row>
        <row r="4519">
          <cell r="B4519">
            <v>331004034</v>
          </cell>
          <cell r="C4519" t="str">
            <v>开腹排粪石术</v>
          </cell>
          <cell r="D4519" t="str">
            <v>包括去蛔虫</v>
          </cell>
        </row>
        <row r="4519">
          <cell r="F4519" t="str">
            <v>次</v>
          </cell>
        </row>
        <row r="4519">
          <cell r="I4519" t="str">
            <v>三级1111 二级944 一级803</v>
          </cell>
        </row>
        <row r="4519">
          <cell r="K4519">
            <v>1111</v>
          </cell>
          <cell r="L4519">
            <v>944</v>
          </cell>
          <cell r="M4519">
            <v>803</v>
          </cell>
        </row>
        <row r="4519">
          <cell r="S4519">
            <v>1111</v>
          </cell>
          <cell r="T4519">
            <v>944</v>
          </cell>
          <cell r="U4519">
            <v>803</v>
          </cell>
        </row>
        <row r="4520">
          <cell r="B4520">
            <v>331004035</v>
          </cell>
          <cell r="C4520" t="str">
            <v>经肛门内窥镜微创手术</v>
          </cell>
        </row>
        <row r="4520">
          <cell r="F4520" t="str">
            <v>次</v>
          </cell>
        </row>
        <row r="4520">
          <cell r="I4520" t="str">
            <v>三级1200 二级1020 一级816</v>
          </cell>
        </row>
        <row r="4520">
          <cell r="K4520">
            <v>1200</v>
          </cell>
          <cell r="L4520">
            <v>1020</v>
          </cell>
          <cell r="M4520">
            <v>816</v>
          </cell>
        </row>
        <row r="4520">
          <cell r="S4520">
            <v>1200</v>
          </cell>
          <cell r="T4520">
            <v>1020</v>
          </cell>
          <cell r="U4520">
            <v>816</v>
          </cell>
        </row>
        <row r="4521">
          <cell r="B4521">
            <v>331004036</v>
          </cell>
          <cell r="C4521" t="str">
            <v>小儿直肠粘膜活检术</v>
          </cell>
          <cell r="D4521" t="str">
            <v>截石位，消毒，铺巾，碘伏直肠内消毒,于齿状线上2cm以上，以直肠粘膜活检枪吸取小块直肠粘膜组织，送检。</v>
          </cell>
        </row>
        <row r="4521">
          <cell r="F4521" t="str">
            <v>次</v>
          </cell>
        </row>
        <row r="4521">
          <cell r="I4521" t="str">
            <v>自主定价</v>
          </cell>
        </row>
        <row r="4521">
          <cell r="K4521" t="str">
            <v>自主定价</v>
          </cell>
        </row>
        <row r="4521">
          <cell r="S4521" t="str">
            <v>自主定价</v>
          </cell>
          <cell r="T4521" t="str">
            <v>自主定价</v>
          </cell>
          <cell r="U4521" t="str">
            <v>自主定价</v>
          </cell>
        </row>
        <row r="4522">
          <cell r="B4522">
            <v>331005</v>
          </cell>
          <cell r="C4522" t="str">
            <v>肝脏手术</v>
          </cell>
        </row>
        <row r="4523">
          <cell r="B4523">
            <v>331005001</v>
          </cell>
          <cell r="C4523" t="str">
            <v>肝损伤清创修补术</v>
          </cell>
          <cell r="D4523" t="str">
            <v>不含肝部分切除术</v>
          </cell>
        </row>
        <row r="4523">
          <cell r="F4523" t="str">
            <v>次</v>
          </cell>
          <cell r="G4523" t="str">
            <v>伤及大血管、胆管和多破口的修补加收760元</v>
          </cell>
        </row>
        <row r="4523">
          <cell r="I4523" t="str">
            <v>三级2222 二级1889 一级1605</v>
          </cell>
        </row>
        <row r="4523">
          <cell r="K4523">
            <v>2222</v>
          </cell>
          <cell r="L4523">
            <v>1889</v>
          </cell>
          <cell r="M4523">
            <v>1605</v>
          </cell>
        </row>
        <row r="4523">
          <cell r="S4523">
            <v>2222</v>
          </cell>
          <cell r="T4523">
            <v>1889</v>
          </cell>
          <cell r="U4523">
            <v>1605</v>
          </cell>
        </row>
        <row r="4524">
          <cell r="B4524">
            <v>331005002</v>
          </cell>
          <cell r="C4524" t="str">
            <v>开腹肝活检术</v>
          </cell>
          <cell r="D4524" t="str">
            <v>包括穿刺</v>
          </cell>
        </row>
        <row r="4524">
          <cell r="F4524" t="str">
            <v>次</v>
          </cell>
        </row>
        <row r="4524">
          <cell r="I4524" t="str">
            <v>三级891 二级757 一级644</v>
          </cell>
        </row>
        <row r="4524">
          <cell r="K4524">
            <v>891</v>
          </cell>
          <cell r="L4524">
            <v>757</v>
          </cell>
          <cell r="M4524">
            <v>644</v>
          </cell>
        </row>
        <row r="4524">
          <cell r="S4524">
            <v>891</v>
          </cell>
          <cell r="T4524">
            <v>757</v>
          </cell>
          <cell r="U4524">
            <v>644</v>
          </cell>
        </row>
        <row r="4525">
          <cell r="B4525">
            <v>331005003</v>
          </cell>
          <cell r="C4525" t="str">
            <v>经腹腔镜肝脓肿引流术</v>
          </cell>
        </row>
        <row r="4525">
          <cell r="F4525" t="str">
            <v>次</v>
          </cell>
        </row>
        <row r="4525">
          <cell r="I4525" t="str">
            <v>三级1331 二级1131 一级962</v>
          </cell>
        </row>
        <row r="4525">
          <cell r="K4525">
            <v>1331</v>
          </cell>
          <cell r="L4525">
            <v>1131</v>
          </cell>
          <cell r="M4525">
            <v>962</v>
          </cell>
        </row>
        <row r="4525">
          <cell r="S4525">
            <v>1331</v>
          </cell>
          <cell r="T4525">
            <v>1131</v>
          </cell>
          <cell r="U4525">
            <v>962</v>
          </cell>
        </row>
        <row r="4526">
          <cell r="B4526">
            <v>331005004</v>
          </cell>
          <cell r="C4526" t="str">
            <v>肝包虫内囊摘除术</v>
          </cell>
          <cell r="D4526" t="str">
            <v>指袋形缝合术</v>
          </cell>
        </row>
        <row r="4526">
          <cell r="F4526" t="str">
            <v>次</v>
          </cell>
        </row>
        <row r="4526">
          <cell r="I4526" t="str">
            <v>三级1991 二级1692 一级1438</v>
          </cell>
        </row>
        <row r="4526">
          <cell r="K4526">
            <v>1991</v>
          </cell>
          <cell r="L4526">
            <v>1692</v>
          </cell>
          <cell r="M4526">
            <v>1438</v>
          </cell>
        </row>
        <row r="4526">
          <cell r="S4526">
            <v>1991</v>
          </cell>
          <cell r="T4526">
            <v>1692</v>
          </cell>
          <cell r="U4526">
            <v>1438</v>
          </cell>
        </row>
        <row r="4527">
          <cell r="B4527">
            <v>331005005</v>
          </cell>
          <cell r="C4527" t="str">
            <v>经腹腔镜肝囊肿切除术</v>
          </cell>
          <cell r="D4527" t="str">
            <v>含酒精注射</v>
          </cell>
        </row>
        <row r="4527">
          <cell r="F4527" t="str">
            <v>次</v>
          </cell>
        </row>
        <row r="4527">
          <cell r="I4527" t="str">
            <v>三级2222 二级1889 一级1605</v>
          </cell>
        </row>
        <row r="4527">
          <cell r="K4527">
            <v>2222</v>
          </cell>
          <cell r="L4527">
            <v>1889</v>
          </cell>
          <cell r="M4527">
            <v>1605</v>
          </cell>
        </row>
        <row r="4527">
          <cell r="S4527">
            <v>2222</v>
          </cell>
          <cell r="T4527">
            <v>1889</v>
          </cell>
          <cell r="U4527">
            <v>1605</v>
          </cell>
        </row>
        <row r="4528">
          <cell r="B4528">
            <v>331005006</v>
          </cell>
          <cell r="C4528" t="str">
            <v>肝内病灶清除术</v>
          </cell>
          <cell r="D4528" t="str">
            <v>包括肝囊肿开窗、肝结核瘤切除术；不含肝包虫病手术</v>
          </cell>
        </row>
        <row r="4528">
          <cell r="F4528" t="str">
            <v>次</v>
          </cell>
        </row>
        <row r="4528">
          <cell r="I4528" t="str">
            <v>三级1771 二级1505 一级1280</v>
          </cell>
        </row>
        <row r="4528">
          <cell r="K4528">
            <v>1771</v>
          </cell>
          <cell r="L4528">
            <v>1505</v>
          </cell>
          <cell r="M4528">
            <v>1280</v>
          </cell>
        </row>
        <row r="4528">
          <cell r="S4528">
            <v>1771</v>
          </cell>
          <cell r="T4528">
            <v>1505</v>
          </cell>
          <cell r="U4528">
            <v>1280</v>
          </cell>
        </row>
        <row r="4529">
          <cell r="B4529">
            <v>331005007</v>
          </cell>
          <cell r="C4529" t="str">
            <v>肝癌切除术</v>
          </cell>
          <cell r="D4529" t="str">
            <v>指癌肿局部切除术；不含第一、第二肝门血管及下腔静脉受侵犯的肝癌切除、安置化疗泵</v>
          </cell>
        </row>
        <row r="4529">
          <cell r="F4529" t="str">
            <v>次</v>
          </cell>
        </row>
        <row r="4529">
          <cell r="I4529" t="str">
            <v>三级3087 二级2624 一级2230</v>
          </cell>
        </row>
        <row r="4529">
          <cell r="K4529">
            <v>3087</v>
          </cell>
          <cell r="L4529">
            <v>2624</v>
          </cell>
          <cell r="M4529">
            <v>2230</v>
          </cell>
        </row>
        <row r="4529">
          <cell r="S4529">
            <v>3087</v>
          </cell>
          <cell r="T4529">
            <v>2624</v>
          </cell>
          <cell r="U4529">
            <v>2230</v>
          </cell>
        </row>
        <row r="4530">
          <cell r="B4530">
            <v>331005008</v>
          </cell>
          <cell r="C4530" t="str">
            <v>开腹肝动脉化疗泵置放术</v>
          </cell>
        </row>
        <row r="4530">
          <cell r="E4530" t="str">
            <v>化疗泵、导管</v>
          </cell>
          <cell r="F4530" t="str">
            <v>次</v>
          </cell>
        </row>
        <row r="4530">
          <cell r="I4530" t="str">
            <v>三级1111 二级944 一级803</v>
          </cell>
        </row>
        <row r="4530">
          <cell r="K4530">
            <v>1111</v>
          </cell>
          <cell r="L4530">
            <v>944</v>
          </cell>
          <cell r="M4530">
            <v>803</v>
          </cell>
        </row>
        <row r="4530">
          <cell r="S4530">
            <v>1111</v>
          </cell>
          <cell r="T4530">
            <v>944</v>
          </cell>
          <cell r="U4530">
            <v>803</v>
          </cell>
        </row>
        <row r="4531">
          <cell r="B4531">
            <v>331005009</v>
          </cell>
          <cell r="C4531" t="str">
            <v>开腹肝动脉结扎门静脉置管皮下埋泵术</v>
          </cell>
        </row>
        <row r="4531">
          <cell r="E4531" t="str">
            <v>导管和泵</v>
          </cell>
          <cell r="F4531" t="str">
            <v>次</v>
          </cell>
        </row>
        <row r="4531">
          <cell r="I4531" t="str">
            <v>三级1331 二级1131 一级962</v>
          </cell>
        </row>
        <row r="4531">
          <cell r="K4531">
            <v>1331</v>
          </cell>
          <cell r="L4531">
            <v>1131</v>
          </cell>
          <cell r="M4531">
            <v>962</v>
          </cell>
        </row>
        <row r="4531">
          <cell r="S4531">
            <v>1331</v>
          </cell>
          <cell r="T4531">
            <v>1131</v>
          </cell>
          <cell r="U4531">
            <v>962</v>
          </cell>
        </row>
        <row r="4532">
          <cell r="B4532">
            <v>331005010</v>
          </cell>
          <cell r="C4532" t="str">
            <v>开腹恶性肿瘤特殊治疗</v>
          </cell>
          <cell r="D4532" t="str">
            <v>含注药</v>
          </cell>
        </row>
        <row r="4532">
          <cell r="F4532" t="str">
            <v>次</v>
          </cell>
          <cell r="G4532" t="str">
            <v>激光加收200元、射频消融加收500元、微波、冷冻加收100元</v>
          </cell>
        </row>
        <row r="4532">
          <cell r="I4532" t="str">
            <v>三级1111 二级944 一级803</v>
          </cell>
        </row>
        <row r="4532">
          <cell r="K4532">
            <v>1111</v>
          </cell>
          <cell r="L4532">
            <v>944</v>
          </cell>
          <cell r="M4532">
            <v>803</v>
          </cell>
        </row>
        <row r="4532">
          <cell r="S4532">
            <v>1111</v>
          </cell>
          <cell r="T4532">
            <v>944</v>
          </cell>
          <cell r="U4532">
            <v>803</v>
          </cell>
        </row>
        <row r="4533">
          <cell r="B4533">
            <v>331005011</v>
          </cell>
          <cell r="C4533" t="str">
            <v>开腹肝动脉栓塞术</v>
          </cell>
        </row>
        <row r="4533">
          <cell r="F4533" t="str">
            <v>次</v>
          </cell>
        </row>
        <row r="4533">
          <cell r="I4533" t="str">
            <v>三级1111 二级944 一级803</v>
          </cell>
        </row>
        <row r="4533">
          <cell r="K4533">
            <v>1111</v>
          </cell>
          <cell r="L4533">
            <v>944</v>
          </cell>
          <cell r="M4533">
            <v>803</v>
          </cell>
        </row>
        <row r="4533">
          <cell r="S4533">
            <v>1111</v>
          </cell>
          <cell r="T4533">
            <v>944</v>
          </cell>
          <cell r="U4533">
            <v>803</v>
          </cell>
        </row>
        <row r="4534">
          <cell r="B4534">
            <v>331005012</v>
          </cell>
          <cell r="C4534" t="str">
            <v>开腹肝管栓塞术</v>
          </cell>
        </row>
        <row r="4534">
          <cell r="F4534" t="str">
            <v>次</v>
          </cell>
        </row>
        <row r="4534">
          <cell r="I4534" t="str">
            <v>三级1969 二级1674 一级1423</v>
          </cell>
        </row>
        <row r="4534">
          <cell r="K4534">
            <v>1969</v>
          </cell>
          <cell r="L4534">
            <v>1674</v>
          </cell>
          <cell r="M4534">
            <v>1423</v>
          </cell>
        </row>
        <row r="4534">
          <cell r="S4534">
            <v>1969</v>
          </cell>
          <cell r="T4534">
            <v>1674</v>
          </cell>
          <cell r="U4534">
            <v>1423</v>
          </cell>
        </row>
        <row r="4535">
          <cell r="B4535">
            <v>331005013</v>
          </cell>
          <cell r="C4535" t="str">
            <v>肝部分切除术</v>
          </cell>
          <cell r="D4535" t="str">
            <v>含肝活检术；包括各肝段切除</v>
          </cell>
        </row>
        <row r="4535">
          <cell r="F4535" t="str">
            <v>次</v>
          </cell>
          <cell r="G4535" t="str">
            <v>肝一、八段加收2270元</v>
          </cell>
        </row>
        <row r="4535">
          <cell r="I4535" t="str">
            <v>三级1991 二级1692 一级1438</v>
          </cell>
        </row>
        <row r="4535">
          <cell r="K4535">
            <v>1991</v>
          </cell>
          <cell r="L4535">
            <v>1692</v>
          </cell>
          <cell r="M4535">
            <v>1438</v>
          </cell>
        </row>
        <row r="4535">
          <cell r="S4535">
            <v>1991</v>
          </cell>
          <cell r="T4535">
            <v>1692</v>
          </cell>
          <cell r="U4535">
            <v>1438</v>
          </cell>
        </row>
        <row r="4536">
          <cell r="B4536">
            <v>331005014</v>
          </cell>
          <cell r="C4536" t="str">
            <v>肝左外叶切除术</v>
          </cell>
          <cell r="D4536" t="str">
            <v>包括肿瘤、结核、结石、萎缩等切除术</v>
          </cell>
        </row>
        <row r="4536">
          <cell r="F4536" t="str">
            <v>次</v>
          </cell>
        </row>
        <row r="4536">
          <cell r="I4536" t="str">
            <v>三级2189 二级1861 一级1582</v>
          </cell>
        </row>
        <row r="4536">
          <cell r="K4536">
            <v>2189</v>
          </cell>
          <cell r="L4536">
            <v>1861</v>
          </cell>
          <cell r="M4536">
            <v>1582</v>
          </cell>
        </row>
        <row r="4536">
          <cell r="S4536">
            <v>2189</v>
          </cell>
          <cell r="T4536">
            <v>1861</v>
          </cell>
          <cell r="U4536">
            <v>1582</v>
          </cell>
        </row>
        <row r="4537">
          <cell r="B4537">
            <v>331005015</v>
          </cell>
          <cell r="C4537" t="str">
            <v>半肝切除术</v>
          </cell>
          <cell r="D4537" t="str">
            <v>包括左半肝或右半肝切除术</v>
          </cell>
        </row>
        <row r="4537">
          <cell r="F4537" t="str">
            <v>次</v>
          </cell>
          <cell r="G4537" t="str">
            <v>右半肝切除术加收250元</v>
          </cell>
        </row>
        <row r="4537">
          <cell r="I4537" t="str">
            <v>三级3703 二级3148 一级2675</v>
          </cell>
        </row>
        <row r="4537">
          <cell r="K4537">
            <v>3703</v>
          </cell>
          <cell r="L4537">
            <v>3148</v>
          </cell>
          <cell r="M4537">
            <v>2675</v>
          </cell>
        </row>
        <row r="4537">
          <cell r="S4537">
            <v>3703</v>
          </cell>
          <cell r="T4537">
            <v>3148</v>
          </cell>
          <cell r="U4537">
            <v>2675</v>
          </cell>
        </row>
        <row r="4538">
          <cell r="B4538">
            <v>331005016</v>
          </cell>
          <cell r="C4538" t="str">
            <v>肝三叶切除术</v>
          </cell>
          <cell r="D4538" t="str">
            <v>包括左三叶或右三叶切除术或复杂肝癌切除</v>
          </cell>
        </row>
        <row r="4538">
          <cell r="F4538" t="str">
            <v>次</v>
          </cell>
          <cell r="G4538" t="str">
            <v>右三叶切除术或复杂肝癌切除加收250元</v>
          </cell>
        </row>
        <row r="4538">
          <cell r="I4538" t="str">
            <v>三级3102 二级2637 一级2241</v>
          </cell>
        </row>
        <row r="4538">
          <cell r="K4538">
            <v>3102</v>
          </cell>
          <cell r="L4538">
            <v>2637</v>
          </cell>
          <cell r="M4538">
            <v>2241</v>
          </cell>
        </row>
        <row r="4538">
          <cell r="S4538">
            <v>3102</v>
          </cell>
          <cell r="T4538">
            <v>2637</v>
          </cell>
          <cell r="U4538">
            <v>2241</v>
          </cell>
        </row>
        <row r="4539">
          <cell r="B4539">
            <v>331005017</v>
          </cell>
          <cell r="C4539" t="str">
            <v>异体供肝切除术</v>
          </cell>
          <cell r="D4539" t="str">
            <v>含修整术</v>
          </cell>
        </row>
        <row r="4539">
          <cell r="F4539" t="str">
            <v>次</v>
          </cell>
        </row>
        <row r="4539">
          <cell r="I4539" t="str">
            <v>三级3630 二级3086 一级2623</v>
          </cell>
        </row>
        <row r="4539">
          <cell r="K4539">
            <v>3630</v>
          </cell>
          <cell r="L4539">
            <v>3086</v>
          </cell>
          <cell r="M4539">
            <v>2623</v>
          </cell>
        </row>
        <row r="4539">
          <cell r="S4539">
            <v>3630</v>
          </cell>
          <cell r="T4539">
            <v>3086</v>
          </cell>
          <cell r="U4539">
            <v>2623</v>
          </cell>
        </row>
        <row r="4540">
          <cell r="B4540">
            <v>331005018</v>
          </cell>
          <cell r="C4540" t="str">
            <v>肝移植术</v>
          </cell>
          <cell r="D4540" t="str">
            <v>含全肝切除术</v>
          </cell>
          <cell r="E4540" t="str">
            <v>供体</v>
          </cell>
          <cell r="F4540" t="str">
            <v>次</v>
          </cell>
        </row>
        <row r="4540">
          <cell r="I4540" t="str">
            <v>三级8866 二级7536 一级6406</v>
          </cell>
        </row>
        <row r="4540">
          <cell r="K4540">
            <v>8866</v>
          </cell>
          <cell r="L4540">
            <v>7536</v>
          </cell>
          <cell r="M4540">
            <v>6406</v>
          </cell>
        </row>
        <row r="4540">
          <cell r="S4540">
            <v>8866</v>
          </cell>
          <cell r="T4540">
            <v>7536</v>
          </cell>
          <cell r="U4540">
            <v>6406</v>
          </cell>
        </row>
        <row r="4541">
          <cell r="B4541">
            <v>331005019</v>
          </cell>
          <cell r="C4541" t="str">
            <v>移植肝切除术+再移植术</v>
          </cell>
        </row>
        <row r="4541">
          <cell r="E4541" t="str">
            <v>供体</v>
          </cell>
          <cell r="F4541" t="str">
            <v>次</v>
          </cell>
        </row>
        <row r="4541">
          <cell r="I4541" t="str">
            <v>三级11088 二级9425 一级8011</v>
          </cell>
        </row>
        <row r="4541">
          <cell r="K4541">
            <v>11088</v>
          </cell>
          <cell r="L4541">
            <v>9425</v>
          </cell>
          <cell r="M4541">
            <v>8011</v>
          </cell>
        </row>
        <row r="4541">
          <cell r="S4541">
            <v>11088</v>
          </cell>
          <cell r="T4541">
            <v>9425</v>
          </cell>
          <cell r="U4541">
            <v>8011</v>
          </cell>
        </row>
        <row r="4542">
          <cell r="B4542">
            <v>331005020</v>
          </cell>
          <cell r="C4542" t="str">
            <v>器官联合移植术</v>
          </cell>
        </row>
        <row r="4542">
          <cell r="E4542" t="str">
            <v>供体</v>
          </cell>
          <cell r="F4542" t="str">
            <v>次</v>
          </cell>
        </row>
        <row r="4542">
          <cell r="I4542" t="str">
            <v>三级13310 二级11314 一级9616</v>
          </cell>
        </row>
        <row r="4542">
          <cell r="K4542">
            <v>13310</v>
          </cell>
          <cell r="L4542">
            <v>11314</v>
          </cell>
          <cell r="M4542">
            <v>9616</v>
          </cell>
        </row>
        <row r="4542">
          <cell r="S4542">
            <v>13310</v>
          </cell>
          <cell r="T4542">
            <v>11314</v>
          </cell>
          <cell r="U4542">
            <v>9616</v>
          </cell>
        </row>
        <row r="4543">
          <cell r="B4543">
            <v>331005021</v>
          </cell>
          <cell r="C4543" t="str">
            <v>肝门部肿瘤支架管外引流术</v>
          </cell>
          <cell r="D4543" t="str">
            <v>包括胆道内支架引流术</v>
          </cell>
          <cell r="E4543" t="str">
            <v>支架、导管</v>
          </cell>
          <cell r="F4543" t="str">
            <v>次</v>
          </cell>
        </row>
        <row r="4543">
          <cell r="I4543" t="str">
            <v>三级2772 二级2356 一级2003</v>
          </cell>
        </row>
        <row r="4543">
          <cell r="K4543">
            <v>2772</v>
          </cell>
          <cell r="L4543">
            <v>2356</v>
          </cell>
          <cell r="M4543">
            <v>2003</v>
          </cell>
        </row>
        <row r="4543">
          <cell r="S4543">
            <v>2772</v>
          </cell>
          <cell r="T4543">
            <v>2356</v>
          </cell>
          <cell r="U4543">
            <v>2003</v>
          </cell>
        </row>
        <row r="4544">
          <cell r="B4544">
            <v>331005022</v>
          </cell>
          <cell r="C4544" t="str">
            <v>肝内胆管U形管引流术</v>
          </cell>
        </row>
        <row r="4544">
          <cell r="F4544" t="str">
            <v>次</v>
          </cell>
        </row>
        <row r="4544">
          <cell r="I4544" t="str">
            <v>三级2222 二级1889 一级1605</v>
          </cell>
        </row>
        <row r="4544">
          <cell r="K4544">
            <v>2222</v>
          </cell>
          <cell r="L4544">
            <v>1889</v>
          </cell>
          <cell r="M4544">
            <v>1605</v>
          </cell>
        </row>
        <row r="4544">
          <cell r="S4544">
            <v>2222</v>
          </cell>
          <cell r="T4544">
            <v>1889</v>
          </cell>
          <cell r="U4544">
            <v>1605</v>
          </cell>
        </row>
        <row r="4545">
          <cell r="B4545">
            <v>331005023</v>
          </cell>
          <cell r="C4545" t="str">
            <v>肝内异物取岀术</v>
          </cell>
        </row>
        <row r="4545">
          <cell r="F4545" t="str">
            <v>次</v>
          </cell>
        </row>
        <row r="4545">
          <cell r="I4545" t="str">
            <v>三级1991 二级1692 一级1438</v>
          </cell>
        </row>
        <row r="4545">
          <cell r="K4545">
            <v>1991</v>
          </cell>
          <cell r="L4545">
            <v>1692</v>
          </cell>
          <cell r="M4545">
            <v>1438</v>
          </cell>
        </row>
        <row r="4545">
          <cell r="S4545">
            <v>1991</v>
          </cell>
          <cell r="T4545">
            <v>1692</v>
          </cell>
          <cell r="U4545">
            <v>1438</v>
          </cell>
        </row>
        <row r="4546">
          <cell r="B4546">
            <v>331005024</v>
          </cell>
          <cell r="C4546" t="str">
            <v>肝实质切开取石术</v>
          </cell>
        </row>
        <row r="4546">
          <cell r="F4546" t="str">
            <v>次</v>
          </cell>
        </row>
        <row r="4546">
          <cell r="I4546" t="str">
            <v>三级2222 二级1889 一级1605</v>
          </cell>
        </row>
        <row r="4546">
          <cell r="K4546">
            <v>2222</v>
          </cell>
          <cell r="L4546">
            <v>1889</v>
          </cell>
          <cell r="M4546">
            <v>1605</v>
          </cell>
        </row>
        <row r="4546">
          <cell r="S4546">
            <v>2222</v>
          </cell>
          <cell r="T4546">
            <v>1889</v>
          </cell>
          <cell r="U4546">
            <v>1605</v>
          </cell>
        </row>
        <row r="4547">
          <cell r="B4547">
            <v>331005025</v>
          </cell>
          <cell r="C4547" t="str">
            <v>肝血管瘤包膜外剥脱术</v>
          </cell>
        </row>
        <row r="4547">
          <cell r="F4547" t="str">
            <v>次</v>
          </cell>
          <cell r="G4547" t="str">
            <v>肝一、八段加收760元</v>
          </cell>
        </row>
        <row r="4547">
          <cell r="I4547" t="str">
            <v>三级2442 二级2076 一级1764</v>
          </cell>
        </row>
        <row r="4547">
          <cell r="K4547">
            <v>2442</v>
          </cell>
          <cell r="L4547">
            <v>2076</v>
          </cell>
          <cell r="M4547">
            <v>1764</v>
          </cell>
        </row>
        <row r="4547">
          <cell r="S4547">
            <v>2442</v>
          </cell>
          <cell r="T4547">
            <v>2076</v>
          </cell>
          <cell r="U4547">
            <v>1764</v>
          </cell>
        </row>
        <row r="4548">
          <cell r="B4548">
            <v>331005026</v>
          </cell>
          <cell r="C4548" t="str">
            <v>肝血管瘤缝扎术</v>
          </cell>
          <cell r="D4548" t="str">
            <v>含硬化剂注射、栓塞</v>
          </cell>
        </row>
        <row r="4548">
          <cell r="F4548" t="str">
            <v>次</v>
          </cell>
        </row>
        <row r="4548">
          <cell r="I4548" t="str">
            <v>三级2112 二级1795 一级1526</v>
          </cell>
        </row>
        <row r="4548">
          <cell r="K4548">
            <v>2112</v>
          </cell>
          <cell r="L4548">
            <v>1795</v>
          </cell>
          <cell r="M4548">
            <v>1526</v>
          </cell>
        </row>
        <row r="4548">
          <cell r="S4548">
            <v>2112</v>
          </cell>
          <cell r="T4548">
            <v>1795</v>
          </cell>
          <cell r="U4548">
            <v>1526</v>
          </cell>
        </row>
        <row r="4549">
          <cell r="B4549">
            <v>331005027</v>
          </cell>
          <cell r="C4549" t="str">
            <v>开腹门静脉栓塞术</v>
          </cell>
        </row>
        <row r="4549">
          <cell r="F4549" t="str">
            <v>次</v>
          </cell>
        </row>
        <row r="4549">
          <cell r="I4549" t="str">
            <v>三级1111 二级944 一级803</v>
          </cell>
        </row>
        <row r="4549">
          <cell r="K4549">
            <v>1111</v>
          </cell>
          <cell r="L4549">
            <v>944</v>
          </cell>
          <cell r="M4549">
            <v>803</v>
          </cell>
        </row>
        <row r="4549">
          <cell r="S4549">
            <v>1111</v>
          </cell>
          <cell r="T4549">
            <v>944</v>
          </cell>
          <cell r="U4549">
            <v>803</v>
          </cell>
        </row>
        <row r="4550">
          <cell r="B4550">
            <v>331005028</v>
          </cell>
          <cell r="C4550" t="str">
            <v>经皮穿肝十二指肠乳头肌扩张顺行排石术</v>
          </cell>
          <cell r="D4550" t="str">
            <v>静脉全麻，于DSA引导下穿刺肝内胆管,注入造影剂，引流胆汁并行胆道造影，充分扩张十二指肠乳头括约肌，用球囊将结石推入十二指肠。留置内外引流管。</v>
          </cell>
          <cell r="E4550" t="str">
            <v>介入手术包，穿刺套装，椎动脉导管，KMP导管，导丝，导丝，球囊，压力泵，引流管</v>
          </cell>
          <cell r="F4550" t="str">
            <v>次</v>
          </cell>
        </row>
        <row r="4550">
          <cell r="I4550" t="str">
            <v>自主定价</v>
          </cell>
        </row>
        <row r="4550">
          <cell r="K4550" t="str">
            <v>自主定价</v>
          </cell>
        </row>
        <row r="4550">
          <cell r="S4550" t="str">
            <v>自主定价</v>
          </cell>
          <cell r="T4550" t="str">
            <v>自主定价</v>
          </cell>
          <cell r="U4550" t="str">
            <v>自主定价</v>
          </cell>
        </row>
        <row r="4551">
          <cell r="B4551">
            <v>331006</v>
          </cell>
          <cell r="C4551" t="str">
            <v>胆道手术</v>
          </cell>
        </row>
        <row r="4551">
          <cell r="E4551" t="str">
            <v>吻合器</v>
          </cell>
        </row>
        <row r="4552">
          <cell r="B4552">
            <v>331006001</v>
          </cell>
          <cell r="C4552" t="str">
            <v>胆囊肠吻合术</v>
          </cell>
          <cell r="D4552" t="str">
            <v>包括Roux-y肠吻合术</v>
          </cell>
        </row>
        <row r="4552">
          <cell r="F4552" t="str">
            <v>次</v>
          </cell>
        </row>
        <row r="4552">
          <cell r="I4552" t="str">
            <v>三级1881 二级1599 一级1359</v>
          </cell>
        </row>
        <row r="4552">
          <cell r="K4552">
            <v>1881</v>
          </cell>
          <cell r="L4552">
            <v>1599</v>
          </cell>
          <cell r="M4552">
            <v>1359</v>
          </cell>
        </row>
        <row r="4552">
          <cell r="S4552">
            <v>1881</v>
          </cell>
          <cell r="T4552">
            <v>1599</v>
          </cell>
          <cell r="U4552">
            <v>1359</v>
          </cell>
        </row>
        <row r="4553">
          <cell r="B4553">
            <v>331006002</v>
          </cell>
          <cell r="C4553" t="str">
            <v>胆囊切除术</v>
          </cell>
          <cell r="D4553" t="str">
            <v>包括保留胆囊切开取石（息肉）</v>
          </cell>
        </row>
        <row r="4553">
          <cell r="F4553" t="str">
            <v>次</v>
          </cell>
        </row>
        <row r="4553">
          <cell r="I4553" t="str">
            <v>三级1507 二级1280 一级1024</v>
          </cell>
        </row>
        <row r="4553">
          <cell r="K4553">
            <v>1507</v>
          </cell>
          <cell r="L4553">
            <v>1280</v>
          </cell>
          <cell r="M4553">
            <v>1024</v>
          </cell>
        </row>
        <row r="4553">
          <cell r="S4553">
            <v>1507</v>
          </cell>
          <cell r="T4553">
            <v>1280</v>
          </cell>
          <cell r="U4553">
            <v>1024</v>
          </cell>
        </row>
        <row r="4554">
          <cell r="B4554">
            <v>331006003</v>
          </cell>
          <cell r="C4554" t="str">
            <v>胆囊造痿术</v>
          </cell>
        </row>
        <row r="4554">
          <cell r="F4554" t="str">
            <v>次</v>
          </cell>
        </row>
        <row r="4554">
          <cell r="I4554" t="str">
            <v>三级1111 二级944 一级803</v>
          </cell>
        </row>
        <row r="4554">
          <cell r="K4554">
            <v>1111</v>
          </cell>
          <cell r="L4554">
            <v>944</v>
          </cell>
          <cell r="M4554">
            <v>803</v>
          </cell>
        </row>
        <row r="4554">
          <cell r="S4554">
            <v>1111</v>
          </cell>
          <cell r="T4554">
            <v>944</v>
          </cell>
          <cell r="U4554">
            <v>803</v>
          </cell>
        </row>
        <row r="4555">
          <cell r="B4555">
            <v>331006004</v>
          </cell>
          <cell r="C4555" t="str">
            <v>高位胆管癌根治术</v>
          </cell>
          <cell r="D4555" t="str">
            <v>含肝部分切除、肝胆管一肠吻合术</v>
          </cell>
        </row>
        <row r="4555">
          <cell r="F4555" t="str">
            <v>次</v>
          </cell>
        </row>
        <row r="4555">
          <cell r="I4555" t="str">
            <v>三级3410 二级2899 一级2464</v>
          </cell>
        </row>
        <row r="4555">
          <cell r="K4555">
            <v>3410</v>
          </cell>
          <cell r="L4555">
            <v>2899</v>
          </cell>
          <cell r="M4555">
            <v>2464</v>
          </cell>
        </row>
        <row r="4555">
          <cell r="S4555">
            <v>3410</v>
          </cell>
          <cell r="T4555">
            <v>2899</v>
          </cell>
          <cell r="U4555">
            <v>2464</v>
          </cell>
        </row>
        <row r="4556">
          <cell r="B4556">
            <v>331006005</v>
          </cell>
          <cell r="C4556" t="str">
            <v>肝胆总管切开取石+空肠Roux-y吻合术</v>
          </cell>
          <cell r="D4556" t="str">
            <v>包括空肠间置术、肝胆管、总胆管和空肠吻合术、肝胆管狭窄成型术</v>
          </cell>
        </row>
        <row r="4556">
          <cell r="F4556" t="str">
            <v>次</v>
          </cell>
          <cell r="G4556" t="str">
            <v>盆式吻合加收1010元</v>
          </cell>
        </row>
        <row r="4556">
          <cell r="I4556" t="str">
            <v>三级3322 二级2824 一级2400</v>
          </cell>
        </row>
        <row r="4556">
          <cell r="K4556">
            <v>3322</v>
          </cell>
          <cell r="L4556">
            <v>2824</v>
          </cell>
          <cell r="M4556">
            <v>2400</v>
          </cell>
        </row>
        <row r="4556">
          <cell r="S4556">
            <v>3322</v>
          </cell>
          <cell r="T4556">
            <v>2824</v>
          </cell>
          <cell r="U4556">
            <v>2400</v>
          </cell>
        </row>
        <row r="4557">
          <cell r="B4557">
            <v>331006006</v>
          </cell>
          <cell r="C4557" t="str">
            <v>肝门部胆管病变切除术</v>
          </cell>
          <cell r="D4557" t="str">
            <v>含胆总管囊肿、胆道闭锁；不含高位胆管癌切根治</v>
          </cell>
        </row>
        <row r="4557">
          <cell r="F4557" t="str">
            <v>次</v>
          </cell>
        </row>
        <row r="4557">
          <cell r="I4557" t="str">
            <v>三级2189 二级1861 一级1582</v>
          </cell>
        </row>
        <row r="4557">
          <cell r="K4557">
            <v>2189</v>
          </cell>
          <cell r="L4557">
            <v>1861</v>
          </cell>
          <cell r="M4557">
            <v>1582</v>
          </cell>
        </row>
        <row r="4557">
          <cell r="S4557">
            <v>2189</v>
          </cell>
          <cell r="T4557">
            <v>1861</v>
          </cell>
          <cell r="U4557">
            <v>1582</v>
          </cell>
        </row>
        <row r="4558">
          <cell r="B4558">
            <v>331006007</v>
          </cell>
          <cell r="C4558" t="str">
            <v>肝动脉结扎术</v>
          </cell>
          <cell r="D4558" t="str">
            <v>不含肝动脉或门静脉化疗泵安置术</v>
          </cell>
        </row>
        <row r="4558">
          <cell r="F4558" t="str">
            <v>次</v>
          </cell>
        </row>
        <row r="4558">
          <cell r="I4558" t="str">
            <v>三级1111 二级944 一级803</v>
          </cell>
        </row>
        <row r="4558">
          <cell r="K4558">
            <v>1111</v>
          </cell>
          <cell r="L4558">
            <v>944</v>
          </cell>
          <cell r="M4558">
            <v>803</v>
          </cell>
        </row>
        <row r="4558">
          <cell r="S4558">
            <v>1111</v>
          </cell>
          <cell r="T4558">
            <v>944</v>
          </cell>
          <cell r="U4558">
            <v>803</v>
          </cell>
        </row>
        <row r="4559">
          <cell r="B4559">
            <v>331006008</v>
          </cell>
          <cell r="C4559" t="str">
            <v>胆管修补成形术</v>
          </cell>
        </row>
        <row r="4559">
          <cell r="F4559" t="str">
            <v>次</v>
          </cell>
          <cell r="G4559" t="str">
            <v>复杂加收1260元</v>
          </cell>
        </row>
        <row r="4559">
          <cell r="I4559" t="str">
            <v>三级2189 二级1861 一级1582</v>
          </cell>
        </row>
        <row r="4559">
          <cell r="K4559">
            <v>2189</v>
          </cell>
          <cell r="L4559">
            <v>1861</v>
          </cell>
          <cell r="M4559">
            <v>1582</v>
          </cell>
        </row>
        <row r="4559">
          <cell r="S4559">
            <v>2189</v>
          </cell>
          <cell r="T4559">
            <v>1861</v>
          </cell>
          <cell r="U4559">
            <v>1582</v>
          </cell>
        </row>
        <row r="4560">
          <cell r="B4560">
            <v>331006009</v>
          </cell>
          <cell r="C4560" t="str">
            <v>胆总管囊肿外引流术</v>
          </cell>
        </row>
        <row r="4560">
          <cell r="F4560" t="str">
            <v>次</v>
          </cell>
        </row>
        <row r="4560">
          <cell r="I4560" t="str">
            <v>三级1221 二级1038 一级882</v>
          </cell>
        </row>
        <row r="4560">
          <cell r="K4560">
            <v>1221</v>
          </cell>
          <cell r="L4560">
            <v>1038</v>
          </cell>
          <cell r="M4560">
            <v>882</v>
          </cell>
        </row>
        <row r="4560">
          <cell r="S4560">
            <v>1221</v>
          </cell>
          <cell r="T4560">
            <v>1038</v>
          </cell>
          <cell r="U4560">
            <v>882</v>
          </cell>
        </row>
        <row r="4561">
          <cell r="B4561">
            <v>331006010</v>
          </cell>
          <cell r="C4561" t="str">
            <v>先天性胆总管囊肿切除胆道成形术</v>
          </cell>
          <cell r="D4561" t="str">
            <v>包括胆囊、胆总管囊肿切除、空肠R-Y吻合、空肠间置代胆道、矩形粘膜瓣、人工乳头防反流、胆道引流支架、腹腔引流、胰腺探查；不含胆道测压、胆道造影、肝活检、阑尾切除、其他畸形、美克尔憩室切除</v>
          </cell>
          <cell r="E4561" t="str">
            <v>支架</v>
          </cell>
          <cell r="F4561" t="str">
            <v>次</v>
          </cell>
        </row>
        <row r="4561">
          <cell r="I4561" t="str">
            <v>三级2629 二级2235 一级1899</v>
          </cell>
        </row>
        <row r="4561">
          <cell r="K4561">
            <v>2629</v>
          </cell>
          <cell r="L4561">
            <v>2235</v>
          </cell>
          <cell r="M4561">
            <v>1899</v>
          </cell>
        </row>
        <row r="4561">
          <cell r="S4561">
            <v>2629</v>
          </cell>
          <cell r="T4561">
            <v>2235</v>
          </cell>
          <cell r="U4561">
            <v>1899</v>
          </cell>
        </row>
        <row r="4562">
          <cell r="B4562">
            <v>331006011</v>
          </cell>
          <cell r="C4562" t="str">
            <v>胆总管探查T管引流术</v>
          </cell>
          <cell r="D4562" t="str">
            <v>不含术中B超、术中胆道镜检查和术中胆道造影</v>
          </cell>
        </row>
        <row r="4562">
          <cell r="F4562" t="str">
            <v>次</v>
          </cell>
          <cell r="G4562" t="str">
            <v>术中取石、冲洗加收250元</v>
          </cell>
        </row>
        <row r="4562">
          <cell r="I4562" t="str">
            <v>三级1991 二级1692 一级1438</v>
          </cell>
        </row>
        <row r="4562">
          <cell r="K4562">
            <v>1991</v>
          </cell>
          <cell r="L4562">
            <v>1692</v>
          </cell>
          <cell r="M4562">
            <v>1438</v>
          </cell>
        </row>
        <row r="4562">
          <cell r="S4562">
            <v>1991</v>
          </cell>
          <cell r="T4562">
            <v>1692</v>
          </cell>
          <cell r="U4562">
            <v>1438</v>
          </cell>
        </row>
        <row r="4563">
          <cell r="B4563">
            <v>331006012</v>
          </cell>
          <cell r="C4563" t="str">
            <v>胆总管探查T管引流术</v>
          </cell>
          <cell r="D4563" t="str">
            <v>包括胆总管探查一期缝合术</v>
          </cell>
        </row>
        <row r="4563">
          <cell r="F4563" t="str">
            <v>次</v>
          </cell>
        </row>
        <row r="4563">
          <cell r="I4563" t="str">
            <v>三级2200 二级1870 一级1500</v>
          </cell>
        </row>
        <row r="4563">
          <cell r="K4563">
            <v>2200</v>
          </cell>
          <cell r="L4563">
            <v>1870</v>
          </cell>
          <cell r="M4563">
            <v>1500</v>
          </cell>
        </row>
        <row r="4563">
          <cell r="S4563">
            <v>2200</v>
          </cell>
          <cell r="T4563">
            <v>1870</v>
          </cell>
          <cell r="U4563">
            <v>1500</v>
          </cell>
        </row>
        <row r="4564">
          <cell r="B4564">
            <v>331006013</v>
          </cell>
          <cell r="C4564" t="str">
            <v>内镜下十二指肠镜乳头肌切开（扩张）术</v>
          </cell>
        </row>
        <row r="4564">
          <cell r="F4564" t="str">
            <v>次</v>
          </cell>
        </row>
        <row r="4564">
          <cell r="I4564" t="str">
            <v>自主定价</v>
          </cell>
        </row>
        <row r="4564">
          <cell r="K4564" t="str">
            <v>自主定价</v>
          </cell>
        </row>
        <row r="4564">
          <cell r="S4564" t="str">
            <v>自主定价</v>
          </cell>
          <cell r="T4564" t="str">
            <v>自主定价</v>
          </cell>
          <cell r="U4564" t="str">
            <v>自主定价</v>
          </cell>
        </row>
        <row r="4565">
          <cell r="B4565">
            <v>331006014</v>
          </cell>
          <cell r="C4565" t="str">
            <v>经十二指肠奥狄氏括约肌切开成形术</v>
          </cell>
          <cell r="D4565" t="str">
            <v>包括十二指肠乳头括约肌切开术</v>
          </cell>
        </row>
        <row r="4565">
          <cell r="F4565" t="str">
            <v>次</v>
          </cell>
        </row>
        <row r="4565">
          <cell r="I4565" t="str">
            <v>三级1496 二级1272 一级1081</v>
          </cell>
        </row>
        <row r="4565">
          <cell r="K4565">
            <v>1496</v>
          </cell>
          <cell r="L4565">
            <v>1272</v>
          </cell>
          <cell r="M4565">
            <v>1081</v>
          </cell>
        </row>
        <row r="4565">
          <cell r="S4565">
            <v>1496</v>
          </cell>
          <cell r="T4565">
            <v>1272</v>
          </cell>
          <cell r="U4565">
            <v>1081</v>
          </cell>
        </row>
        <row r="4566">
          <cell r="B4566">
            <v>331006015</v>
          </cell>
          <cell r="C4566" t="str">
            <v>经内镜奥狄氏括约肌切开取石术（ECT）</v>
          </cell>
          <cell r="D4566" t="str">
            <v>包括取蛔虫</v>
          </cell>
        </row>
        <row r="4566">
          <cell r="F4566" t="str">
            <v>次</v>
          </cell>
        </row>
        <row r="4566">
          <cell r="I4566" t="str">
            <v>三级2442 二级2076 一级1764</v>
          </cell>
        </row>
        <row r="4566">
          <cell r="K4566">
            <v>2442</v>
          </cell>
          <cell r="L4566">
            <v>2076</v>
          </cell>
          <cell r="M4566">
            <v>1764</v>
          </cell>
        </row>
        <row r="4566">
          <cell r="S4566">
            <v>2442</v>
          </cell>
          <cell r="T4566">
            <v>2076</v>
          </cell>
          <cell r="U4566">
            <v>1764</v>
          </cell>
        </row>
        <row r="4567">
          <cell r="B4567">
            <v>331006016</v>
          </cell>
          <cell r="C4567" t="str">
            <v>经内镜奥狄氏括约肌切开胰管取石术</v>
          </cell>
        </row>
        <row r="4567">
          <cell r="F4567" t="str">
            <v>次</v>
          </cell>
        </row>
        <row r="4567">
          <cell r="I4567" t="str">
            <v>三级1020 二级867 一级737</v>
          </cell>
        </row>
        <row r="4567">
          <cell r="K4567">
            <v>1020</v>
          </cell>
          <cell r="L4567">
            <v>867</v>
          </cell>
          <cell r="M4567">
            <v>737</v>
          </cell>
        </row>
        <row r="4567">
          <cell r="S4567">
            <v>1020</v>
          </cell>
          <cell r="T4567">
            <v>867</v>
          </cell>
          <cell r="U4567">
            <v>737</v>
          </cell>
        </row>
        <row r="4568">
          <cell r="B4568">
            <v>331006017</v>
          </cell>
          <cell r="C4568" t="str">
            <v>开腹经胆道镜取石术</v>
          </cell>
          <cell r="D4568" t="str">
            <v>包括取蛔虫</v>
          </cell>
        </row>
        <row r="4568">
          <cell r="F4568" t="str">
            <v>次</v>
          </cell>
        </row>
        <row r="4568">
          <cell r="I4568" t="str">
            <v>三级2189 二级1861 一级1582</v>
          </cell>
        </row>
        <row r="4568">
          <cell r="K4568">
            <v>2189</v>
          </cell>
          <cell r="L4568">
            <v>1861</v>
          </cell>
          <cell r="M4568">
            <v>1582</v>
          </cell>
        </row>
        <row r="4568">
          <cell r="S4568">
            <v>2189</v>
          </cell>
          <cell r="T4568">
            <v>1861</v>
          </cell>
          <cell r="U4568">
            <v>1582</v>
          </cell>
        </row>
        <row r="4569">
          <cell r="B4569">
            <v>331006018</v>
          </cell>
          <cell r="C4569" t="str">
            <v>先天胆道闭锁肝空肠Roux-y成形术（即葛西氏术）</v>
          </cell>
          <cell r="D4569" t="str">
            <v>含胃体劈裂管肝门吻合</v>
          </cell>
          <cell r="E4569" t="str">
            <v>钛钉、支架管</v>
          </cell>
          <cell r="F4569" t="str">
            <v>次</v>
          </cell>
        </row>
        <row r="4569">
          <cell r="I4569" t="str">
            <v>三级2739 二级2328 一级1979</v>
          </cell>
        </row>
        <row r="4569">
          <cell r="K4569">
            <v>2739</v>
          </cell>
          <cell r="L4569">
            <v>2328</v>
          </cell>
          <cell r="M4569">
            <v>1979</v>
          </cell>
        </row>
        <row r="4569">
          <cell r="S4569">
            <v>2739</v>
          </cell>
          <cell r="T4569">
            <v>2328</v>
          </cell>
          <cell r="U4569">
            <v>1979</v>
          </cell>
        </row>
        <row r="4570">
          <cell r="B4570">
            <v>331006019</v>
          </cell>
          <cell r="C4570" t="str">
            <v>胆管移植术</v>
          </cell>
        </row>
        <row r="4570">
          <cell r="E4570" t="str">
            <v>供体</v>
          </cell>
          <cell r="F4570" t="str">
            <v>次</v>
          </cell>
        </row>
        <row r="4570">
          <cell r="I4570" t="str">
            <v>自主定价</v>
          </cell>
        </row>
        <row r="4570">
          <cell r="K4570" t="str">
            <v>自主定价</v>
          </cell>
        </row>
        <row r="4570">
          <cell r="S4570" t="str">
            <v>自主定价</v>
          </cell>
          <cell r="T4570" t="str">
            <v>自主定价</v>
          </cell>
          <cell r="U4570" t="str">
            <v>自主定价</v>
          </cell>
        </row>
        <row r="4571">
          <cell r="B4571">
            <v>331006020</v>
          </cell>
          <cell r="C4571" t="str">
            <v>胆囊癌根治术</v>
          </cell>
          <cell r="D4571" t="str">
            <v>含淋巴清扫</v>
          </cell>
        </row>
        <row r="4571">
          <cell r="F4571" t="str">
            <v>次</v>
          </cell>
        </row>
        <row r="4571">
          <cell r="I4571" t="str">
            <v>三级3102 二级2637 一级2241</v>
          </cell>
        </row>
        <row r="4571">
          <cell r="K4571">
            <v>3102</v>
          </cell>
          <cell r="L4571">
            <v>2637</v>
          </cell>
          <cell r="M4571">
            <v>2241</v>
          </cell>
        </row>
        <row r="4571">
          <cell r="S4571">
            <v>3102</v>
          </cell>
          <cell r="T4571">
            <v>2637</v>
          </cell>
          <cell r="U4571">
            <v>2241</v>
          </cell>
        </row>
        <row r="4572">
          <cell r="B4572">
            <v>331007</v>
          </cell>
          <cell r="C4572" t="str">
            <v>胰腺手术</v>
          </cell>
        </row>
        <row r="4573">
          <cell r="B4573">
            <v>331007001</v>
          </cell>
          <cell r="C4573" t="str">
            <v>胰腺穿刺术</v>
          </cell>
          <cell r="D4573" t="str">
            <v>含活检</v>
          </cell>
        </row>
        <row r="4573">
          <cell r="F4573" t="str">
            <v>次</v>
          </cell>
        </row>
        <row r="4573">
          <cell r="I4573" t="str">
            <v>三级1001 二级851 一级723</v>
          </cell>
        </row>
        <row r="4573">
          <cell r="K4573">
            <v>1001</v>
          </cell>
          <cell r="L4573">
            <v>851</v>
          </cell>
          <cell r="M4573">
            <v>723</v>
          </cell>
        </row>
        <row r="4573">
          <cell r="S4573">
            <v>1001</v>
          </cell>
          <cell r="T4573">
            <v>851</v>
          </cell>
          <cell r="U4573">
            <v>723</v>
          </cell>
        </row>
        <row r="4574">
          <cell r="B4574">
            <v>331007002</v>
          </cell>
          <cell r="C4574" t="str">
            <v>胰腺修补术</v>
          </cell>
          <cell r="D4574" t="str">
            <v>不含胰管空肠吻合术、胰尾切除术</v>
          </cell>
        </row>
        <row r="4574">
          <cell r="F4574" t="str">
            <v>次</v>
          </cell>
        </row>
        <row r="4574">
          <cell r="I4574" t="str">
            <v>三级1639 二级1393 一级1184</v>
          </cell>
        </row>
        <row r="4574">
          <cell r="K4574">
            <v>1639</v>
          </cell>
          <cell r="L4574">
            <v>1393</v>
          </cell>
          <cell r="M4574">
            <v>1184</v>
          </cell>
        </row>
        <row r="4574">
          <cell r="S4574">
            <v>1639</v>
          </cell>
          <cell r="T4574">
            <v>1393</v>
          </cell>
          <cell r="U4574">
            <v>1184</v>
          </cell>
        </row>
        <row r="4575">
          <cell r="B4575">
            <v>331007003</v>
          </cell>
          <cell r="C4575" t="str">
            <v>胰腺囊肿内引流术</v>
          </cell>
          <cell r="D4575" t="str">
            <v>包括胃囊肿吻合术、空肠囊肿吻合术</v>
          </cell>
        </row>
        <row r="4575">
          <cell r="F4575" t="str">
            <v>次</v>
          </cell>
        </row>
        <row r="4575">
          <cell r="I4575" t="str">
            <v>三级1749 二级1487 一级1264</v>
          </cell>
        </row>
        <row r="4575">
          <cell r="K4575">
            <v>1749</v>
          </cell>
          <cell r="L4575">
            <v>1487</v>
          </cell>
          <cell r="M4575">
            <v>1264</v>
          </cell>
        </row>
        <row r="4575">
          <cell r="S4575">
            <v>1749</v>
          </cell>
          <cell r="T4575">
            <v>1487</v>
          </cell>
          <cell r="U4575">
            <v>1264</v>
          </cell>
        </row>
        <row r="4576">
          <cell r="B4576">
            <v>331007004</v>
          </cell>
          <cell r="C4576" t="str">
            <v>胰腺囊肿外引流术</v>
          </cell>
        </row>
        <row r="4576">
          <cell r="F4576" t="str">
            <v>次</v>
          </cell>
        </row>
        <row r="4576">
          <cell r="I4576" t="str">
            <v>三级1331 二级1131 一级962</v>
          </cell>
        </row>
        <row r="4576">
          <cell r="K4576">
            <v>1331</v>
          </cell>
          <cell r="L4576">
            <v>1131</v>
          </cell>
          <cell r="M4576">
            <v>962</v>
          </cell>
        </row>
        <row r="4576">
          <cell r="S4576">
            <v>1331</v>
          </cell>
          <cell r="T4576">
            <v>1131</v>
          </cell>
          <cell r="U4576">
            <v>962</v>
          </cell>
        </row>
        <row r="4577">
          <cell r="B4577">
            <v>331007005</v>
          </cell>
          <cell r="C4577" t="str">
            <v>胰管切开取石术</v>
          </cell>
          <cell r="D4577" t="str">
            <v>含胰管空肠吻合术</v>
          </cell>
        </row>
        <row r="4577">
          <cell r="F4577" t="str">
            <v>次</v>
          </cell>
        </row>
        <row r="4577">
          <cell r="I4577" t="str">
            <v>三级2739 二级2328 一级1979</v>
          </cell>
        </row>
        <row r="4577">
          <cell r="K4577">
            <v>2739</v>
          </cell>
          <cell r="L4577">
            <v>2328</v>
          </cell>
          <cell r="M4577">
            <v>1979</v>
          </cell>
        </row>
        <row r="4577">
          <cell r="S4577">
            <v>2739</v>
          </cell>
          <cell r="T4577">
            <v>2328</v>
          </cell>
          <cell r="U4577">
            <v>1979</v>
          </cell>
        </row>
        <row r="4578">
          <cell r="B4578">
            <v>331007006</v>
          </cell>
          <cell r="C4578" t="str">
            <v>胰十二指肠切除术（Whipple手术）</v>
          </cell>
          <cell r="D4578" t="str">
            <v>包括各种胰管空肠吻合、胃空肠吻合术、胆管肠吻合术；包括胰体癌或壶腹周围癌根治术；不含脾切除术</v>
          </cell>
        </row>
        <row r="4578">
          <cell r="F4578" t="str">
            <v>次</v>
          </cell>
        </row>
        <row r="4578">
          <cell r="I4578" t="str">
            <v>三级4344 二级3692 一级3138</v>
          </cell>
        </row>
        <row r="4578">
          <cell r="K4578">
            <v>4344</v>
          </cell>
          <cell r="L4578">
            <v>3692</v>
          </cell>
          <cell r="M4578">
            <v>3138</v>
          </cell>
        </row>
        <row r="4578">
          <cell r="S4578">
            <v>4344</v>
          </cell>
          <cell r="T4578">
            <v>3692</v>
          </cell>
          <cell r="U4578">
            <v>3138</v>
          </cell>
        </row>
        <row r="4579">
          <cell r="B4579">
            <v>331007007</v>
          </cell>
          <cell r="C4579" t="str">
            <v>胰体尾切除术</v>
          </cell>
          <cell r="D4579" t="str">
            <v>不含血管切除吻合术</v>
          </cell>
        </row>
        <row r="4579">
          <cell r="F4579" t="str">
            <v>次</v>
          </cell>
        </row>
        <row r="4579">
          <cell r="I4579" t="str">
            <v>三级2860 二级2431 一级2066</v>
          </cell>
        </row>
        <row r="4579">
          <cell r="K4579">
            <v>2860</v>
          </cell>
          <cell r="L4579">
            <v>2431</v>
          </cell>
          <cell r="M4579">
            <v>2066</v>
          </cell>
        </row>
        <row r="4579">
          <cell r="S4579">
            <v>2860</v>
          </cell>
          <cell r="T4579">
            <v>2431</v>
          </cell>
          <cell r="U4579">
            <v>2066</v>
          </cell>
        </row>
        <row r="4580">
          <cell r="B4580">
            <v>331007008</v>
          </cell>
          <cell r="C4580" t="str">
            <v>全胰腺切除术</v>
          </cell>
          <cell r="D4580" t="str">
            <v>包括胰腺部分切除术，不含血管切除吻合术、脾切除术</v>
          </cell>
        </row>
        <row r="4580">
          <cell r="F4580" t="str">
            <v>次</v>
          </cell>
        </row>
        <row r="4580">
          <cell r="I4580" t="str">
            <v>三级3900 二级3300 一级2640</v>
          </cell>
        </row>
        <row r="4580">
          <cell r="K4580">
            <v>3900</v>
          </cell>
          <cell r="L4580">
            <v>3300</v>
          </cell>
          <cell r="M4580">
            <v>2640</v>
          </cell>
        </row>
        <row r="4580">
          <cell r="S4580">
            <v>3900</v>
          </cell>
          <cell r="T4580">
            <v>3300</v>
          </cell>
          <cell r="U4580">
            <v>2640</v>
          </cell>
        </row>
        <row r="4581">
          <cell r="B4581">
            <v>331007009</v>
          </cell>
          <cell r="C4581" t="str">
            <v>胰岛细胞瘤摘除术</v>
          </cell>
          <cell r="D4581" t="str">
            <v>含各种胰腺内分泌肿瘤摘除术；不含胰体尾部分切除术</v>
          </cell>
        </row>
        <row r="4581">
          <cell r="F4581" t="str">
            <v>次</v>
          </cell>
        </row>
        <row r="4581">
          <cell r="I4581" t="str">
            <v>三级2442 二级2076 一级1764</v>
          </cell>
        </row>
        <row r="4581">
          <cell r="K4581">
            <v>2442</v>
          </cell>
          <cell r="L4581">
            <v>2076</v>
          </cell>
          <cell r="M4581">
            <v>1764</v>
          </cell>
        </row>
        <row r="4581">
          <cell r="S4581">
            <v>2442</v>
          </cell>
          <cell r="T4581">
            <v>2076</v>
          </cell>
          <cell r="U4581">
            <v>1764</v>
          </cell>
        </row>
        <row r="4582">
          <cell r="B4582">
            <v>331007010</v>
          </cell>
          <cell r="C4582" t="str">
            <v>环状胰腺十二指肠侧侧吻合术</v>
          </cell>
        </row>
        <row r="4582">
          <cell r="F4582" t="str">
            <v>次</v>
          </cell>
        </row>
        <row r="4582">
          <cell r="I4582" t="str">
            <v>三级2409 二级2048 一级1741</v>
          </cell>
        </row>
        <row r="4582">
          <cell r="K4582">
            <v>2409</v>
          </cell>
          <cell r="L4582">
            <v>2048</v>
          </cell>
          <cell r="M4582">
            <v>1741</v>
          </cell>
        </row>
        <row r="4582">
          <cell r="S4582">
            <v>2409</v>
          </cell>
          <cell r="T4582">
            <v>2048</v>
          </cell>
          <cell r="U4582">
            <v>1741</v>
          </cell>
        </row>
        <row r="4583">
          <cell r="B4583">
            <v>331007011</v>
          </cell>
          <cell r="C4583" t="str">
            <v>胰管空肠吻合术</v>
          </cell>
        </row>
        <row r="4583">
          <cell r="F4583" t="str">
            <v>次</v>
          </cell>
        </row>
        <row r="4583">
          <cell r="I4583" t="str">
            <v>三级2222 二级1889 一级1605</v>
          </cell>
        </row>
        <row r="4583">
          <cell r="K4583">
            <v>2222</v>
          </cell>
          <cell r="L4583">
            <v>1889</v>
          </cell>
          <cell r="M4583">
            <v>1605</v>
          </cell>
        </row>
        <row r="4583">
          <cell r="S4583">
            <v>2222</v>
          </cell>
          <cell r="T4583">
            <v>1889</v>
          </cell>
          <cell r="U4583">
            <v>1605</v>
          </cell>
        </row>
        <row r="4584">
          <cell r="B4584">
            <v>331007012</v>
          </cell>
          <cell r="C4584" t="str">
            <v>胰腺假性囊肿内引流术</v>
          </cell>
          <cell r="D4584" t="str">
            <v>包括胰管切开取石内引流、囊肿切开、探查、取石、空肠R-Y吻合术、囊肿一胃吻合内引流术；不含胰管造影</v>
          </cell>
        </row>
        <row r="4584">
          <cell r="F4584" t="str">
            <v>次</v>
          </cell>
        </row>
        <row r="4584">
          <cell r="I4584" t="str">
            <v>三级2189 二级1861 一级1582</v>
          </cell>
        </row>
        <row r="4584">
          <cell r="K4584">
            <v>2189</v>
          </cell>
          <cell r="L4584">
            <v>1861</v>
          </cell>
          <cell r="M4584">
            <v>1582</v>
          </cell>
        </row>
        <row r="4584">
          <cell r="S4584">
            <v>2189</v>
          </cell>
          <cell r="T4584">
            <v>1861</v>
          </cell>
          <cell r="U4584">
            <v>1582</v>
          </cell>
        </row>
        <row r="4585">
          <cell r="B4585">
            <v>331007013</v>
          </cell>
          <cell r="C4585" t="str">
            <v>胰腺假性囊肿切除术</v>
          </cell>
        </row>
        <row r="4585">
          <cell r="F4585" t="str">
            <v>次</v>
          </cell>
        </row>
        <row r="4585">
          <cell r="I4585" t="str">
            <v>三级2409 二级2048 一级1741</v>
          </cell>
        </row>
        <row r="4585">
          <cell r="K4585">
            <v>2409</v>
          </cell>
          <cell r="L4585">
            <v>2048</v>
          </cell>
          <cell r="M4585">
            <v>1741</v>
          </cell>
        </row>
        <row r="4585">
          <cell r="S4585">
            <v>2409</v>
          </cell>
          <cell r="T4585">
            <v>2048</v>
          </cell>
          <cell r="U4585">
            <v>1741</v>
          </cell>
        </row>
        <row r="4586">
          <cell r="B4586">
            <v>331007014</v>
          </cell>
          <cell r="C4586" t="str">
            <v>异体供胰切除术</v>
          </cell>
          <cell r="D4586" t="str">
            <v>含修整术</v>
          </cell>
        </row>
        <row r="4586">
          <cell r="F4586" t="str">
            <v>次</v>
          </cell>
        </row>
        <row r="4586">
          <cell r="I4586" t="str">
            <v>自主定价</v>
          </cell>
        </row>
        <row r="4586">
          <cell r="K4586" t="str">
            <v>自主定价</v>
          </cell>
        </row>
        <row r="4586">
          <cell r="S4586" t="str">
            <v>自主定价</v>
          </cell>
          <cell r="T4586" t="str">
            <v>自主定价</v>
          </cell>
          <cell r="U4586" t="str">
            <v>自主定价</v>
          </cell>
        </row>
        <row r="4587">
          <cell r="B4587">
            <v>331007015</v>
          </cell>
          <cell r="C4587" t="str">
            <v>胰腺移植术</v>
          </cell>
          <cell r="D4587" t="str">
            <v>包括胎儿胰腺移植术</v>
          </cell>
          <cell r="E4587" t="str">
            <v>供体</v>
          </cell>
          <cell r="F4587" t="str">
            <v>次</v>
          </cell>
        </row>
        <row r="4587">
          <cell r="I4587" t="str">
            <v>自主定价</v>
          </cell>
        </row>
        <row r="4587">
          <cell r="K4587" t="str">
            <v>自主定价</v>
          </cell>
        </row>
        <row r="4587">
          <cell r="S4587" t="str">
            <v>自主定价</v>
          </cell>
          <cell r="T4587" t="str">
            <v>自主定价</v>
          </cell>
          <cell r="U4587" t="str">
            <v>自主定价</v>
          </cell>
        </row>
        <row r="4588">
          <cell r="B4588">
            <v>331007016</v>
          </cell>
          <cell r="C4588" t="str">
            <v>异位异体移植胰腺切除术</v>
          </cell>
          <cell r="D4588" t="str">
            <v>指移植胰腺失败</v>
          </cell>
        </row>
        <row r="4588">
          <cell r="F4588" t="str">
            <v>次</v>
          </cell>
        </row>
        <row r="4588">
          <cell r="I4588" t="str">
            <v>自主定价</v>
          </cell>
        </row>
        <row r="4588">
          <cell r="K4588" t="str">
            <v>自主定价</v>
          </cell>
        </row>
        <row r="4588">
          <cell r="S4588" t="str">
            <v>自主定价</v>
          </cell>
          <cell r="T4588" t="str">
            <v>自主定价</v>
          </cell>
          <cell r="U4588" t="str">
            <v>自主定价</v>
          </cell>
        </row>
        <row r="4589">
          <cell r="B4589">
            <v>331007017</v>
          </cell>
          <cell r="C4589" t="str">
            <v>胰岛细胞移植术</v>
          </cell>
          <cell r="D4589" t="str">
            <v>含细胞制备</v>
          </cell>
        </row>
        <row r="4589">
          <cell r="F4589" t="str">
            <v>次</v>
          </cell>
        </row>
        <row r="4589">
          <cell r="I4589" t="str">
            <v>自主定价</v>
          </cell>
        </row>
        <row r="4589">
          <cell r="K4589" t="str">
            <v>自主定价</v>
          </cell>
        </row>
        <row r="4589">
          <cell r="S4589" t="str">
            <v>自主定价</v>
          </cell>
          <cell r="T4589" t="str">
            <v>自主定价</v>
          </cell>
          <cell r="U4589" t="str">
            <v>自主定价</v>
          </cell>
        </row>
        <row r="4590">
          <cell r="B4590">
            <v>331007018</v>
          </cell>
          <cell r="C4590" t="str">
            <v>胰腺周围神经切除术</v>
          </cell>
          <cell r="D4590" t="str">
            <v>包括胰腺周围神经阻滞术</v>
          </cell>
        </row>
        <row r="4590">
          <cell r="F4590" t="str">
            <v>次</v>
          </cell>
        </row>
        <row r="4590">
          <cell r="I4590" t="str">
            <v>三级2222 二级1889 一级1605</v>
          </cell>
        </row>
        <row r="4590">
          <cell r="K4590">
            <v>2222</v>
          </cell>
          <cell r="L4590">
            <v>1889</v>
          </cell>
          <cell r="M4590">
            <v>1605</v>
          </cell>
        </row>
        <row r="4590">
          <cell r="S4590">
            <v>2222</v>
          </cell>
          <cell r="T4590">
            <v>1889</v>
          </cell>
          <cell r="U4590">
            <v>1605</v>
          </cell>
        </row>
        <row r="4591">
          <cell r="B4591">
            <v>331007019</v>
          </cell>
          <cell r="C4591" t="str">
            <v>坏死性胰腺炎清创引流术</v>
          </cell>
        </row>
        <row r="4591">
          <cell r="F4591" t="str">
            <v>次</v>
          </cell>
        </row>
        <row r="4591">
          <cell r="I4591" t="str">
            <v>三级2772 二级2356 一级2003</v>
          </cell>
        </row>
        <row r="4591">
          <cell r="K4591">
            <v>2772</v>
          </cell>
          <cell r="L4591">
            <v>2356</v>
          </cell>
          <cell r="M4591">
            <v>2003</v>
          </cell>
        </row>
        <row r="4591">
          <cell r="S4591">
            <v>2772</v>
          </cell>
          <cell r="T4591">
            <v>2356</v>
          </cell>
          <cell r="U4591">
            <v>2003</v>
          </cell>
        </row>
        <row r="4592">
          <cell r="B4592">
            <v>331008</v>
          </cell>
          <cell r="C4592" t="str">
            <v>其他腹部手术</v>
          </cell>
        </row>
        <row r="4593">
          <cell r="B4593">
            <v>331008001</v>
          </cell>
          <cell r="C4593" t="str">
            <v>腹股沟疝修补术</v>
          </cell>
          <cell r="D4593" t="str">
            <v>包括各种方法修补</v>
          </cell>
          <cell r="E4593" t="str">
            <v>补片</v>
          </cell>
          <cell r="F4593" t="str">
            <v>单侧</v>
          </cell>
        </row>
        <row r="4593">
          <cell r="I4593" t="str">
            <v>三级1111 二级944 一级803</v>
          </cell>
        </row>
        <row r="4593">
          <cell r="K4593">
            <v>1111</v>
          </cell>
          <cell r="L4593">
            <v>944</v>
          </cell>
          <cell r="M4593">
            <v>803</v>
          </cell>
        </row>
        <row r="4593">
          <cell r="S4593">
            <v>1111</v>
          </cell>
          <cell r="T4593">
            <v>944</v>
          </cell>
          <cell r="U4593">
            <v>803</v>
          </cell>
        </row>
        <row r="4594">
          <cell r="B4594">
            <v>331008002</v>
          </cell>
          <cell r="C4594" t="str">
            <v>嵌顿疝复位修补术</v>
          </cell>
          <cell r="D4594" t="str">
            <v>不含肠切除吻合</v>
          </cell>
          <cell r="E4594" t="str">
            <v>补片</v>
          </cell>
          <cell r="F4594" t="str">
            <v>单侧</v>
          </cell>
        </row>
        <row r="4594">
          <cell r="I4594" t="str">
            <v>三级1221 二级1038 一级882</v>
          </cell>
        </row>
        <row r="4594">
          <cell r="K4594">
            <v>1221</v>
          </cell>
          <cell r="L4594">
            <v>1038</v>
          </cell>
          <cell r="M4594">
            <v>882</v>
          </cell>
        </row>
        <row r="4594">
          <cell r="S4594">
            <v>1221</v>
          </cell>
          <cell r="T4594">
            <v>1038</v>
          </cell>
          <cell r="U4594">
            <v>882</v>
          </cell>
        </row>
        <row r="4595">
          <cell r="B4595">
            <v>331008003</v>
          </cell>
          <cell r="C4595" t="str">
            <v>充填式无张力疝修补术</v>
          </cell>
        </row>
        <row r="4595">
          <cell r="E4595" t="str">
            <v>补片、填充物</v>
          </cell>
          <cell r="F4595" t="str">
            <v>单侧</v>
          </cell>
        </row>
        <row r="4595">
          <cell r="I4595" t="str">
            <v>三级1111 二级944 一级803</v>
          </cell>
        </row>
        <row r="4595">
          <cell r="K4595">
            <v>1111</v>
          </cell>
          <cell r="L4595">
            <v>944</v>
          </cell>
          <cell r="M4595">
            <v>803</v>
          </cell>
        </row>
        <row r="4595">
          <cell r="S4595">
            <v>1111</v>
          </cell>
          <cell r="T4595">
            <v>944</v>
          </cell>
          <cell r="U4595">
            <v>803</v>
          </cell>
        </row>
        <row r="4596">
          <cell r="B4596">
            <v>331008004</v>
          </cell>
          <cell r="C4596" t="str">
            <v>脐疝修补术</v>
          </cell>
        </row>
        <row r="4596">
          <cell r="E4596" t="str">
            <v>补片</v>
          </cell>
          <cell r="F4596" t="str">
            <v>次</v>
          </cell>
        </row>
        <row r="4596">
          <cell r="I4596" t="str">
            <v>三级1111 二级944 一级803</v>
          </cell>
        </row>
        <row r="4596">
          <cell r="K4596">
            <v>1111</v>
          </cell>
          <cell r="L4596">
            <v>944</v>
          </cell>
          <cell r="M4596">
            <v>803</v>
          </cell>
        </row>
        <row r="4596">
          <cell r="S4596">
            <v>1111</v>
          </cell>
          <cell r="T4596">
            <v>944</v>
          </cell>
          <cell r="U4596">
            <v>803</v>
          </cell>
        </row>
        <row r="4597">
          <cell r="B4597">
            <v>331008005</v>
          </cell>
          <cell r="C4597" t="str">
            <v>腹壁切口疝修补术</v>
          </cell>
          <cell r="D4597" t="str">
            <v>包括腹白线疝或腰疝修补</v>
          </cell>
          <cell r="E4597" t="str">
            <v>补片</v>
          </cell>
          <cell r="F4597" t="str">
            <v>次</v>
          </cell>
        </row>
        <row r="4597">
          <cell r="I4597" t="str">
            <v>三级1991 二级1692 一级1438</v>
          </cell>
        </row>
        <row r="4597">
          <cell r="K4597">
            <v>1991</v>
          </cell>
          <cell r="L4597">
            <v>1692</v>
          </cell>
          <cell r="M4597">
            <v>1438</v>
          </cell>
        </row>
        <row r="4597">
          <cell r="S4597">
            <v>1991</v>
          </cell>
          <cell r="T4597">
            <v>1692</v>
          </cell>
          <cell r="U4597">
            <v>1438</v>
          </cell>
        </row>
        <row r="4598">
          <cell r="B4598">
            <v>331008006</v>
          </cell>
          <cell r="C4598" t="str">
            <v>会阴疝修补术</v>
          </cell>
        </row>
        <row r="4598">
          <cell r="E4598" t="str">
            <v>补片</v>
          </cell>
          <cell r="F4598" t="str">
            <v>次</v>
          </cell>
        </row>
        <row r="4598">
          <cell r="I4598" t="str">
            <v>三级1221 二级1038 一级882</v>
          </cell>
        </row>
        <row r="4598">
          <cell r="K4598">
            <v>1221</v>
          </cell>
          <cell r="L4598">
            <v>1038</v>
          </cell>
          <cell r="M4598">
            <v>882</v>
          </cell>
        </row>
        <row r="4598">
          <cell r="S4598">
            <v>1221</v>
          </cell>
          <cell r="T4598">
            <v>1038</v>
          </cell>
          <cell r="U4598">
            <v>882</v>
          </cell>
        </row>
        <row r="4599">
          <cell r="B4599">
            <v>331008007</v>
          </cell>
          <cell r="C4599" t="str">
            <v>脐痿切除+修补术</v>
          </cell>
          <cell r="D4599" t="str">
            <v>含脐肠痿切除术；不含脐尿管痿切除术</v>
          </cell>
        </row>
        <row r="4599">
          <cell r="F4599" t="str">
            <v>次</v>
          </cell>
        </row>
        <row r="4599">
          <cell r="I4599" t="str">
            <v>三级1111 二级944 一级803</v>
          </cell>
        </row>
        <row r="4599">
          <cell r="K4599">
            <v>1111</v>
          </cell>
          <cell r="L4599">
            <v>944</v>
          </cell>
          <cell r="M4599">
            <v>803</v>
          </cell>
        </row>
        <row r="4599">
          <cell r="S4599">
            <v>1111</v>
          </cell>
          <cell r="T4599">
            <v>944</v>
          </cell>
          <cell r="U4599">
            <v>803</v>
          </cell>
        </row>
        <row r="4600">
          <cell r="B4600">
            <v>331008008</v>
          </cell>
          <cell r="C4600" t="str">
            <v>剖腹探查术</v>
          </cell>
          <cell r="D4600" t="str">
            <v>含活检；包括腹腔引流术</v>
          </cell>
        </row>
        <row r="4600">
          <cell r="F4600" t="str">
            <v>次</v>
          </cell>
        </row>
        <row r="4600">
          <cell r="I4600" t="str">
            <v>三级1331 二级1131 一级962</v>
          </cell>
        </row>
        <row r="4600">
          <cell r="K4600">
            <v>1331</v>
          </cell>
          <cell r="L4600">
            <v>1131</v>
          </cell>
          <cell r="M4600">
            <v>962</v>
          </cell>
        </row>
        <row r="4600">
          <cell r="S4600">
            <v>1331</v>
          </cell>
          <cell r="T4600">
            <v>1131</v>
          </cell>
          <cell r="U4600">
            <v>962</v>
          </cell>
        </row>
        <row r="4601">
          <cell r="B4601">
            <v>331008009</v>
          </cell>
          <cell r="C4601" t="str">
            <v>开腹腹腔内脓肿引流术</v>
          </cell>
          <cell r="D4601" t="str">
            <v>包括后腹腔脓肿或实质脏器脓肿（如肝脓肿、脾脓肿、胰腺脓肿）的外引流</v>
          </cell>
        </row>
        <row r="4601">
          <cell r="F4601" t="str">
            <v>次</v>
          </cell>
        </row>
        <row r="4601">
          <cell r="I4601" t="str">
            <v>三级1331 二级1131 一级962</v>
          </cell>
        </row>
        <row r="4601">
          <cell r="K4601">
            <v>1331</v>
          </cell>
          <cell r="L4601">
            <v>1131</v>
          </cell>
          <cell r="M4601">
            <v>962</v>
          </cell>
        </row>
        <row r="4601">
          <cell r="S4601">
            <v>1331</v>
          </cell>
          <cell r="T4601">
            <v>1131</v>
          </cell>
          <cell r="U4601">
            <v>962</v>
          </cell>
        </row>
        <row r="4602">
          <cell r="B4602">
            <v>331008010</v>
          </cell>
          <cell r="C4602" t="str">
            <v>腹腔包虫摘除术</v>
          </cell>
        </row>
        <row r="4602">
          <cell r="F4602" t="str">
            <v>次</v>
          </cell>
          <cell r="G4602" t="str">
            <v>多发包虫加收250元</v>
          </cell>
        </row>
        <row r="4602">
          <cell r="I4602" t="str">
            <v>三级1419 二级1206 一级1025</v>
          </cell>
        </row>
        <row r="4602">
          <cell r="K4602">
            <v>1419</v>
          </cell>
          <cell r="L4602">
            <v>1206</v>
          </cell>
          <cell r="M4602">
            <v>1025</v>
          </cell>
        </row>
        <row r="4602">
          <cell r="S4602">
            <v>1419</v>
          </cell>
          <cell r="T4602">
            <v>1206</v>
          </cell>
          <cell r="U4602">
            <v>1025</v>
          </cell>
        </row>
        <row r="4603">
          <cell r="B4603">
            <v>331008011</v>
          </cell>
          <cell r="C4603" t="str">
            <v>腹腔窦道扩创术</v>
          </cell>
          <cell r="D4603" t="str">
            <v>包括窦道切除</v>
          </cell>
        </row>
        <row r="4603">
          <cell r="F4603" t="str">
            <v>次</v>
          </cell>
        </row>
        <row r="4603">
          <cell r="I4603" t="str">
            <v>三级1221 二级1038 一级882</v>
          </cell>
        </row>
        <row r="4603">
          <cell r="K4603">
            <v>1221</v>
          </cell>
          <cell r="L4603">
            <v>1038</v>
          </cell>
          <cell r="M4603">
            <v>882</v>
          </cell>
        </row>
        <row r="4603">
          <cell r="S4603">
            <v>1221</v>
          </cell>
          <cell r="T4603">
            <v>1038</v>
          </cell>
          <cell r="U4603">
            <v>882</v>
          </cell>
        </row>
        <row r="4604">
          <cell r="B4604">
            <v>331008012</v>
          </cell>
          <cell r="C4604" t="str">
            <v>腹腔内肿物切除术</v>
          </cell>
          <cell r="D4604" t="str">
            <v>包括系膜、腹膜、网膜肿物切除、大网膜切除；不含脏器切除术</v>
          </cell>
        </row>
        <row r="4604">
          <cell r="F4604" t="str">
            <v>次</v>
          </cell>
        </row>
        <row r="4604">
          <cell r="I4604" t="str">
            <v>三级1661 二级1410 一级1128</v>
          </cell>
        </row>
        <row r="4604">
          <cell r="K4604">
            <v>1661</v>
          </cell>
          <cell r="L4604">
            <v>1410</v>
          </cell>
          <cell r="M4604">
            <v>1128</v>
          </cell>
        </row>
        <row r="4604">
          <cell r="S4604">
            <v>1661</v>
          </cell>
          <cell r="T4604">
            <v>1410</v>
          </cell>
          <cell r="U4604">
            <v>1128</v>
          </cell>
        </row>
        <row r="4605">
          <cell r="B4605">
            <v>331008013</v>
          </cell>
          <cell r="C4605" t="str">
            <v>腹腔恶性肿瘤特殊治疗</v>
          </cell>
        </row>
        <row r="4605">
          <cell r="F4605" t="str">
            <v>次</v>
          </cell>
          <cell r="G4605" t="str">
            <v>激光加收200元，射频消融加收500元，微波、冷冻加收100元、冷循环超能加收2800元</v>
          </cell>
        </row>
        <row r="4605">
          <cell r="I4605" t="str">
            <v>三级1111 二级944 一级803</v>
          </cell>
        </row>
        <row r="4605">
          <cell r="K4605">
            <v>1111</v>
          </cell>
          <cell r="L4605">
            <v>944</v>
          </cell>
          <cell r="M4605">
            <v>803</v>
          </cell>
        </row>
        <row r="4605">
          <cell r="S4605">
            <v>1111</v>
          </cell>
          <cell r="T4605">
            <v>944</v>
          </cell>
          <cell r="U4605">
            <v>803</v>
          </cell>
        </row>
        <row r="4606">
          <cell r="B4606" t="str">
            <v>331008013a</v>
          </cell>
          <cell r="C4606" t="str">
            <v>冷循环超能</v>
          </cell>
        </row>
        <row r="4606">
          <cell r="F4606" t="str">
            <v>次</v>
          </cell>
        </row>
        <row r="4606">
          <cell r="I4606" t="str">
            <v>三级4030 二级3800 一级3570</v>
          </cell>
        </row>
        <row r="4606">
          <cell r="K4606">
            <v>4030</v>
          </cell>
          <cell r="L4606">
            <v>3800</v>
          </cell>
          <cell r="M4606">
            <v>3570</v>
          </cell>
        </row>
        <row r="4606">
          <cell r="S4606">
            <v>4030</v>
          </cell>
          <cell r="T4606">
            <v>3800</v>
          </cell>
          <cell r="U4606">
            <v>3570</v>
          </cell>
        </row>
        <row r="4607">
          <cell r="B4607">
            <v>331008014</v>
          </cell>
          <cell r="C4607" t="str">
            <v>经直肠盆腔脓肿切开引流术</v>
          </cell>
          <cell r="D4607" t="str">
            <v>含穿刺引流术</v>
          </cell>
        </row>
        <row r="4607">
          <cell r="F4607" t="str">
            <v>次</v>
          </cell>
        </row>
        <row r="4607">
          <cell r="I4607" t="str">
            <v>三级660 二级561 一级477</v>
          </cell>
        </row>
        <row r="4607">
          <cell r="K4607">
            <v>660</v>
          </cell>
          <cell r="L4607">
            <v>561</v>
          </cell>
          <cell r="M4607">
            <v>477</v>
          </cell>
        </row>
        <row r="4607">
          <cell r="S4607">
            <v>660</v>
          </cell>
          <cell r="T4607">
            <v>561</v>
          </cell>
          <cell r="U4607">
            <v>477</v>
          </cell>
        </row>
        <row r="4608">
          <cell r="B4608">
            <v>331008015</v>
          </cell>
          <cell r="C4608" t="str">
            <v>腹膜后肿瘤切除术</v>
          </cell>
          <cell r="D4608" t="str">
            <v>包括肠系膜肿瘤切除术，不含其他脏器切除术、血管切除吻合术</v>
          </cell>
        </row>
        <row r="4608">
          <cell r="F4608" t="str">
            <v>次</v>
          </cell>
        </row>
        <row r="4608">
          <cell r="I4608" t="str">
            <v>三级2400 二级2040 一级1630</v>
          </cell>
        </row>
        <row r="4608">
          <cell r="K4608">
            <v>2400</v>
          </cell>
          <cell r="L4608">
            <v>2040</v>
          </cell>
          <cell r="M4608">
            <v>1630</v>
          </cell>
        </row>
        <row r="4608">
          <cell r="S4608">
            <v>2400</v>
          </cell>
          <cell r="T4608">
            <v>2040</v>
          </cell>
          <cell r="U4608">
            <v>1630</v>
          </cell>
        </row>
        <row r="4609">
          <cell r="B4609">
            <v>331008016</v>
          </cell>
          <cell r="C4609" t="str">
            <v>盆底痉挛部肌肉神经切除术</v>
          </cell>
        </row>
        <row r="4609">
          <cell r="F4609" t="str">
            <v>次</v>
          </cell>
        </row>
        <row r="4609">
          <cell r="I4609" t="str">
            <v>三级891 二级757 一级644</v>
          </cell>
        </row>
        <row r="4609">
          <cell r="K4609">
            <v>891</v>
          </cell>
          <cell r="L4609">
            <v>757</v>
          </cell>
          <cell r="M4609">
            <v>644</v>
          </cell>
        </row>
        <row r="4609">
          <cell r="S4609">
            <v>891</v>
          </cell>
          <cell r="T4609">
            <v>757</v>
          </cell>
          <cell r="U4609">
            <v>644</v>
          </cell>
        </row>
        <row r="4610">
          <cell r="B4610">
            <v>331008017</v>
          </cell>
          <cell r="C4610" t="str">
            <v>腹壁肿瘤切除术</v>
          </cell>
          <cell r="D4610" t="str">
            <v>不含成形术；不包括体表良性病变</v>
          </cell>
        </row>
        <row r="4610">
          <cell r="F4610" t="str">
            <v>次</v>
          </cell>
          <cell r="G4610" t="str">
            <v>直径超过5cm加收130元</v>
          </cell>
        </row>
        <row r="4610">
          <cell r="I4610" t="str">
            <v>三级1001 二级851 一级723</v>
          </cell>
        </row>
        <row r="4610">
          <cell r="K4610">
            <v>1001</v>
          </cell>
          <cell r="L4610">
            <v>851</v>
          </cell>
          <cell r="M4610">
            <v>723</v>
          </cell>
        </row>
        <row r="4610">
          <cell r="S4610">
            <v>1001</v>
          </cell>
          <cell r="T4610">
            <v>851</v>
          </cell>
          <cell r="U4610">
            <v>723</v>
          </cell>
        </row>
        <row r="4611">
          <cell r="B4611">
            <v>331008018</v>
          </cell>
          <cell r="C4611" t="str">
            <v>腹壁整形术</v>
          </cell>
          <cell r="D4611" t="str">
            <v>不含脂肪抽吸术</v>
          </cell>
        </row>
        <row r="4611">
          <cell r="F4611" t="str">
            <v>次</v>
          </cell>
        </row>
        <row r="4611">
          <cell r="I4611" t="str">
            <v>三级1661 二级1412 一级1200</v>
          </cell>
        </row>
        <row r="4611">
          <cell r="K4611">
            <v>1661</v>
          </cell>
          <cell r="L4611">
            <v>1412</v>
          </cell>
          <cell r="M4611">
            <v>1200</v>
          </cell>
        </row>
        <row r="4611">
          <cell r="S4611">
            <v>1661</v>
          </cell>
          <cell r="T4611">
            <v>1412</v>
          </cell>
          <cell r="U4611">
            <v>1200</v>
          </cell>
        </row>
        <row r="4612">
          <cell r="B4612">
            <v>331008019</v>
          </cell>
          <cell r="C4612" t="str">
            <v>脐整形术</v>
          </cell>
        </row>
        <row r="4612">
          <cell r="F4612" t="str">
            <v>次</v>
          </cell>
        </row>
        <row r="4612">
          <cell r="I4612" t="str">
            <v>三级1661 二级1412 一级1200</v>
          </cell>
        </row>
        <row r="4612">
          <cell r="K4612">
            <v>1661</v>
          </cell>
          <cell r="L4612">
            <v>1412</v>
          </cell>
          <cell r="M4612">
            <v>1200</v>
          </cell>
        </row>
        <row r="4612">
          <cell r="S4612">
            <v>1661</v>
          </cell>
          <cell r="T4612">
            <v>1412</v>
          </cell>
          <cell r="U4612">
            <v>1200</v>
          </cell>
        </row>
        <row r="4613">
          <cell r="B4613">
            <v>331008020</v>
          </cell>
          <cell r="C4613" t="str">
            <v>先天性脐膨岀修补术</v>
          </cell>
          <cell r="D4613" t="str">
            <v>不含已破溃内脏外露处理</v>
          </cell>
          <cell r="E4613" t="str">
            <v>补片</v>
          </cell>
          <cell r="F4613" t="str">
            <v>次</v>
          </cell>
        </row>
        <row r="4613">
          <cell r="I4613" t="str">
            <v>三级1331 二级1131 一级962</v>
          </cell>
        </row>
        <row r="4613">
          <cell r="K4613">
            <v>1331</v>
          </cell>
          <cell r="L4613">
            <v>1131</v>
          </cell>
          <cell r="M4613">
            <v>962</v>
          </cell>
        </row>
        <row r="4613">
          <cell r="S4613">
            <v>1331</v>
          </cell>
          <cell r="T4613">
            <v>1131</v>
          </cell>
          <cell r="U4613">
            <v>962</v>
          </cell>
        </row>
        <row r="4614">
          <cell r="B4614">
            <v>331008021</v>
          </cell>
          <cell r="C4614" t="str">
            <v>先天性腹壁裂修补术</v>
          </cell>
          <cell r="D4614" t="str">
            <v>不含合并胸骨裂</v>
          </cell>
          <cell r="E4614" t="str">
            <v>补片</v>
          </cell>
          <cell r="F4614" t="str">
            <v>次</v>
          </cell>
        </row>
        <row r="4614">
          <cell r="I4614" t="str">
            <v>三级1661 二级1412 一级1200</v>
          </cell>
        </row>
        <row r="4614">
          <cell r="K4614">
            <v>1661</v>
          </cell>
          <cell r="L4614">
            <v>1412</v>
          </cell>
          <cell r="M4614">
            <v>1200</v>
          </cell>
        </row>
        <row r="4614">
          <cell r="S4614">
            <v>1661</v>
          </cell>
          <cell r="T4614">
            <v>1412</v>
          </cell>
          <cell r="U4614">
            <v>1200</v>
          </cell>
        </row>
        <row r="4615">
          <cell r="B4615">
            <v>331008022</v>
          </cell>
          <cell r="C4615" t="str">
            <v>腹壁缺损修复术</v>
          </cell>
          <cell r="D4615" t="str">
            <v>不含膀胱修补和植皮术</v>
          </cell>
          <cell r="E4615" t="str">
            <v>补片</v>
          </cell>
          <cell r="F4615" t="str">
            <v>次</v>
          </cell>
        </row>
        <row r="4615">
          <cell r="I4615" t="str">
            <v>三级1111 二级944 一级803</v>
          </cell>
        </row>
        <row r="4615">
          <cell r="K4615">
            <v>1111</v>
          </cell>
          <cell r="L4615">
            <v>944</v>
          </cell>
          <cell r="M4615">
            <v>803</v>
          </cell>
        </row>
        <row r="4615">
          <cell r="S4615">
            <v>1111</v>
          </cell>
          <cell r="T4615">
            <v>944</v>
          </cell>
          <cell r="U4615">
            <v>803</v>
          </cell>
        </row>
        <row r="4616">
          <cell r="B4616">
            <v>331008023</v>
          </cell>
          <cell r="C4616" t="str">
            <v>门静脉切开取栓术</v>
          </cell>
          <cell r="D4616" t="str">
            <v>包括支架置入；不含安置化疗泵</v>
          </cell>
          <cell r="E4616" t="str">
            <v>支架</v>
          </cell>
          <cell r="F4616" t="str">
            <v>次</v>
          </cell>
        </row>
        <row r="4616">
          <cell r="I4616" t="str">
            <v>三级2189 二级1861 一级1582</v>
          </cell>
        </row>
        <row r="4616">
          <cell r="K4616">
            <v>2189</v>
          </cell>
          <cell r="L4616">
            <v>1861</v>
          </cell>
          <cell r="M4616">
            <v>1582</v>
          </cell>
        </row>
        <row r="4616">
          <cell r="S4616">
            <v>2189</v>
          </cell>
          <cell r="T4616">
            <v>1861</v>
          </cell>
          <cell r="U4616">
            <v>1582</v>
          </cell>
        </row>
        <row r="4617">
          <cell r="B4617">
            <v>331008024</v>
          </cell>
          <cell r="C4617" t="str">
            <v>门脉高压症门体静脉分流术</v>
          </cell>
          <cell r="D4617" t="str">
            <v>含经网膜静脉门静脉测压术；不含人工血管搭桥分流术、脾切除术、肝活检术、各种断流术</v>
          </cell>
        </row>
        <row r="4617">
          <cell r="F4617" t="str">
            <v>次</v>
          </cell>
        </row>
        <row r="4617">
          <cell r="I4617" t="str">
            <v>三级3300 二级2805 一级2384</v>
          </cell>
        </row>
        <row r="4617">
          <cell r="K4617">
            <v>3300</v>
          </cell>
          <cell r="L4617">
            <v>2805</v>
          </cell>
          <cell r="M4617">
            <v>2384</v>
          </cell>
        </row>
        <row r="4617">
          <cell r="S4617">
            <v>3300</v>
          </cell>
          <cell r="T4617">
            <v>2805</v>
          </cell>
          <cell r="U4617">
            <v>2384</v>
          </cell>
        </row>
        <row r="4618">
          <cell r="B4618">
            <v>331008025</v>
          </cell>
          <cell r="C4618" t="str">
            <v>门体静脉搭桥分流术</v>
          </cell>
          <cell r="D4618" t="str">
            <v>含经网膜静脉门静脉测压术；不含脾切除术、肝活检术、各种断流术</v>
          </cell>
        </row>
        <row r="4618">
          <cell r="F4618" t="str">
            <v>次</v>
          </cell>
        </row>
        <row r="4618">
          <cell r="I4618" t="str">
            <v>三级3080 二级2618 一级2225</v>
          </cell>
        </row>
        <row r="4618">
          <cell r="K4618">
            <v>3080</v>
          </cell>
          <cell r="L4618">
            <v>2618</v>
          </cell>
          <cell r="M4618">
            <v>2225</v>
          </cell>
        </row>
        <row r="4618">
          <cell r="S4618">
            <v>3080</v>
          </cell>
          <cell r="T4618">
            <v>2618</v>
          </cell>
          <cell r="U4618">
            <v>2225</v>
          </cell>
        </row>
        <row r="4619">
          <cell r="B4619">
            <v>331008026</v>
          </cell>
          <cell r="C4619" t="str">
            <v>门体静脉断流术</v>
          </cell>
          <cell r="D4619" t="str">
            <v>含食管、胃底周围血管离断加脾切除术，包括经网膜静脉门静脉测压术</v>
          </cell>
          <cell r="E4619" t="str">
            <v>吻合器</v>
          </cell>
          <cell r="F4619" t="str">
            <v>次</v>
          </cell>
          <cell r="G4619" t="str">
            <v>食管横断吻合术加收630元</v>
          </cell>
        </row>
        <row r="4619">
          <cell r="I4619" t="str">
            <v>三级2860 二级2431 一级2066</v>
          </cell>
        </row>
        <row r="4619">
          <cell r="K4619">
            <v>2860</v>
          </cell>
          <cell r="L4619">
            <v>2431</v>
          </cell>
          <cell r="M4619">
            <v>2066</v>
          </cell>
        </row>
        <row r="4619">
          <cell r="S4619">
            <v>2860</v>
          </cell>
          <cell r="T4619">
            <v>2431</v>
          </cell>
          <cell r="U4619">
            <v>2066</v>
          </cell>
        </row>
        <row r="4620">
          <cell r="B4620" t="str">
            <v>331008026a</v>
          </cell>
          <cell r="C4620" t="str">
            <v>门体静脉断流术+食管横断吻合术</v>
          </cell>
        </row>
        <row r="4620">
          <cell r="F4620" t="str">
            <v>次</v>
          </cell>
        </row>
        <row r="4620">
          <cell r="I4620" t="str">
            <v>三级3410 二级2899 一级2464</v>
          </cell>
        </row>
        <row r="4620">
          <cell r="K4620">
            <v>3410</v>
          </cell>
          <cell r="L4620">
            <v>2899</v>
          </cell>
          <cell r="M4620">
            <v>2464</v>
          </cell>
        </row>
        <row r="4620">
          <cell r="S4620">
            <v>3410</v>
          </cell>
          <cell r="T4620">
            <v>2899</v>
          </cell>
          <cell r="U4620">
            <v>2464</v>
          </cell>
        </row>
        <row r="4621">
          <cell r="B4621">
            <v>331008027</v>
          </cell>
          <cell r="C4621" t="str">
            <v>经胸食管胃静脉结扎术</v>
          </cell>
        </row>
        <row r="4621">
          <cell r="F4621" t="str">
            <v>次</v>
          </cell>
        </row>
        <row r="4621">
          <cell r="I4621" t="str">
            <v>三级2662 二级2263 一级1923</v>
          </cell>
        </row>
        <row r="4621">
          <cell r="K4621">
            <v>2662</v>
          </cell>
          <cell r="L4621">
            <v>2263</v>
          </cell>
          <cell r="M4621">
            <v>1923</v>
          </cell>
        </row>
        <row r="4621">
          <cell r="S4621">
            <v>2662</v>
          </cell>
          <cell r="T4621">
            <v>2263</v>
          </cell>
          <cell r="U4621">
            <v>1923</v>
          </cell>
        </row>
        <row r="4622">
          <cell r="B4622">
            <v>331008028</v>
          </cell>
          <cell r="C4622" t="str">
            <v>腹水转流术</v>
          </cell>
          <cell r="D4622" t="str">
            <v>包括腹腔一颈内静脉转流术、腹腔一股静脉转流术</v>
          </cell>
          <cell r="E4622" t="str">
            <v>转流泵</v>
          </cell>
          <cell r="F4622" t="str">
            <v>次</v>
          </cell>
        </row>
        <row r="4622">
          <cell r="I4622" t="str">
            <v>三级1111 二级944 一级803</v>
          </cell>
        </row>
        <row r="4622">
          <cell r="K4622">
            <v>1111</v>
          </cell>
          <cell r="L4622">
            <v>944</v>
          </cell>
          <cell r="M4622">
            <v>803</v>
          </cell>
        </row>
        <row r="4622">
          <cell r="S4622">
            <v>1111</v>
          </cell>
          <cell r="T4622">
            <v>944</v>
          </cell>
          <cell r="U4622">
            <v>803</v>
          </cell>
        </row>
        <row r="4623">
          <cell r="B4623">
            <v>331008029</v>
          </cell>
          <cell r="C4623" t="str">
            <v>经腹腔镜门脉交通支结扎术</v>
          </cell>
        </row>
        <row r="4623">
          <cell r="F4623" t="str">
            <v>次</v>
          </cell>
        </row>
        <row r="4623">
          <cell r="I4623" t="str">
            <v>三级1661 二级1412 一级1200</v>
          </cell>
        </row>
        <row r="4623">
          <cell r="K4623">
            <v>1661</v>
          </cell>
          <cell r="L4623">
            <v>1412</v>
          </cell>
          <cell r="M4623">
            <v>1200</v>
          </cell>
        </row>
        <row r="4623">
          <cell r="S4623">
            <v>1661</v>
          </cell>
          <cell r="T4623">
            <v>1412</v>
          </cell>
          <cell r="U4623">
            <v>1200</v>
          </cell>
        </row>
        <row r="4624">
          <cell r="B4624">
            <v>3311</v>
          </cell>
          <cell r="C4624" t="str">
            <v>11.泌尿系统手术</v>
          </cell>
        </row>
        <row r="4624">
          <cell r="E4624" t="str">
            <v>特殊尿管、网状支架</v>
          </cell>
        </row>
        <row r="4625">
          <cell r="B4625">
            <v>331101</v>
          </cell>
          <cell r="C4625" t="str">
            <v>肾脏手术</v>
          </cell>
        </row>
        <row r="4626">
          <cell r="B4626">
            <v>331101001</v>
          </cell>
          <cell r="C4626" t="str">
            <v>肾破裂修补术</v>
          </cell>
        </row>
        <row r="4626">
          <cell r="F4626" t="str">
            <v>次</v>
          </cell>
        </row>
        <row r="4626">
          <cell r="I4626" t="str">
            <v>三级1920 二级1632 一级1387</v>
          </cell>
        </row>
        <row r="4626">
          <cell r="K4626">
            <v>1920</v>
          </cell>
          <cell r="L4626">
            <v>1632</v>
          </cell>
          <cell r="M4626">
            <v>1387</v>
          </cell>
        </row>
        <row r="4626">
          <cell r="S4626">
            <v>1920</v>
          </cell>
          <cell r="T4626">
            <v>1632</v>
          </cell>
          <cell r="U4626">
            <v>1387</v>
          </cell>
        </row>
        <row r="4627">
          <cell r="B4627">
            <v>331101002</v>
          </cell>
          <cell r="C4627" t="str">
            <v>肾固定术</v>
          </cell>
        </row>
        <row r="4627">
          <cell r="F4627" t="str">
            <v>次</v>
          </cell>
        </row>
        <row r="4627">
          <cell r="I4627" t="str">
            <v>三级1771 二级1505 一级1280</v>
          </cell>
        </row>
        <row r="4627">
          <cell r="K4627">
            <v>1771</v>
          </cell>
          <cell r="L4627">
            <v>1505</v>
          </cell>
          <cell r="M4627">
            <v>1280</v>
          </cell>
        </row>
        <row r="4627">
          <cell r="S4627">
            <v>1771</v>
          </cell>
          <cell r="T4627">
            <v>1505</v>
          </cell>
          <cell r="U4627">
            <v>1280</v>
          </cell>
        </row>
        <row r="4628">
          <cell r="B4628">
            <v>331101003</v>
          </cell>
          <cell r="C4628" t="str">
            <v>肾折叠术</v>
          </cell>
        </row>
        <row r="4628">
          <cell r="F4628" t="str">
            <v>次</v>
          </cell>
        </row>
        <row r="4628">
          <cell r="I4628" t="str">
            <v>三级1298 二级1103 一级938</v>
          </cell>
        </row>
        <row r="4628">
          <cell r="K4628">
            <v>1298</v>
          </cell>
          <cell r="L4628">
            <v>1103</v>
          </cell>
          <cell r="M4628">
            <v>938</v>
          </cell>
        </row>
        <row r="4628">
          <cell r="S4628">
            <v>1298</v>
          </cell>
          <cell r="T4628">
            <v>1103</v>
          </cell>
          <cell r="U4628">
            <v>938</v>
          </cell>
        </row>
        <row r="4629">
          <cell r="B4629">
            <v>331101004</v>
          </cell>
          <cell r="C4629" t="str">
            <v>肾包膜剥脱术</v>
          </cell>
        </row>
        <row r="4629">
          <cell r="F4629" t="str">
            <v>次</v>
          </cell>
        </row>
        <row r="4629">
          <cell r="I4629" t="str">
            <v>三级1001 二级851 一级723</v>
          </cell>
        </row>
        <row r="4629">
          <cell r="K4629">
            <v>1001</v>
          </cell>
          <cell r="L4629">
            <v>851</v>
          </cell>
          <cell r="M4629">
            <v>723</v>
          </cell>
        </row>
        <row r="4629">
          <cell r="S4629">
            <v>1001</v>
          </cell>
          <cell r="T4629">
            <v>851</v>
          </cell>
          <cell r="U4629">
            <v>723</v>
          </cell>
        </row>
        <row r="4630">
          <cell r="B4630">
            <v>331101005</v>
          </cell>
          <cell r="C4630" t="str">
            <v>肾周围淋巴管剥脱术</v>
          </cell>
        </row>
        <row r="4630">
          <cell r="F4630" t="str">
            <v>次</v>
          </cell>
        </row>
        <row r="4630">
          <cell r="I4630" t="str">
            <v>三级1859 二级1580 一级1343</v>
          </cell>
        </row>
        <row r="4630">
          <cell r="K4630">
            <v>1859</v>
          </cell>
          <cell r="L4630">
            <v>1580</v>
          </cell>
          <cell r="M4630">
            <v>1343</v>
          </cell>
        </row>
        <row r="4630">
          <cell r="S4630">
            <v>1859</v>
          </cell>
          <cell r="T4630">
            <v>1580</v>
          </cell>
          <cell r="U4630">
            <v>1343</v>
          </cell>
        </row>
        <row r="4631">
          <cell r="B4631">
            <v>331101006</v>
          </cell>
          <cell r="C4631" t="str">
            <v>肾周围粘连分解术</v>
          </cell>
        </row>
        <row r="4631">
          <cell r="F4631" t="str">
            <v>次</v>
          </cell>
        </row>
        <row r="4631">
          <cell r="I4631" t="str">
            <v>三级1551 二级1318 一级1121</v>
          </cell>
        </row>
        <row r="4631">
          <cell r="K4631">
            <v>1551</v>
          </cell>
          <cell r="L4631">
            <v>1318</v>
          </cell>
          <cell r="M4631">
            <v>1121</v>
          </cell>
        </row>
        <row r="4631">
          <cell r="S4631">
            <v>1551</v>
          </cell>
          <cell r="T4631">
            <v>1318</v>
          </cell>
          <cell r="U4631">
            <v>1121</v>
          </cell>
        </row>
        <row r="4632">
          <cell r="B4632">
            <v>331101007</v>
          </cell>
          <cell r="C4632" t="str">
            <v>肾肿瘤剔除术</v>
          </cell>
        </row>
        <row r="4632">
          <cell r="F4632" t="str">
            <v>次</v>
          </cell>
        </row>
        <row r="4632">
          <cell r="I4632" t="str">
            <v>三级1771 二级1505 一级1280</v>
          </cell>
        </row>
        <row r="4632">
          <cell r="K4632">
            <v>1771</v>
          </cell>
          <cell r="L4632">
            <v>1505</v>
          </cell>
          <cell r="M4632">
            <v>1280</v>
          </cell>
        </row>
        <row r="4632">
          <cell r="S4632">
            <v>1771</v>
          </cell>
          <cell r="T4632">
            <v>1505</v>
          </cell>
          <cell r="U4632">
            <v>1280</v>
          </cell>
        </row>
        <row r="4633">
          <cell r="B4633">
            <v>331101008</v>
          </cell>
          <cell r="C4633" t="str">
            <v>肾切除术</v>
          </cell>
        </row>
        <row r="4633">
          <cell r="E4633" t="str">
            <v>肾网袋</v>
          </cell>
          <cell r="F4633" t="str">
            <v>次</v>
          </cell>
        </row>
        <row r="4633">
          <cell r="I4633" t="str">
            <v>三级1771 二级1505 一级1280</v>
          </cell>
        </row>
        <row r="4633">
          <cell r="K4633">
            <v>1771</v>
          </cell>
          <cell r="L4633">
            <v>1505</v>
          </cell>
          <cell r="M4633">
            <v>1280</v>
          </cell>
        </row>
        <row r="4633">
          <cell r="S4633">
            <v>1771</v>
          </cell>
          <cell r="T4633">
            <v>1505</v>
          </cell>
          <cell r="U4633">
            <v>1280</v>
          </cell>
        </row>
        <row r="4634">
          <cell r="B4634">
            <v>331101009</v>
          </cell>
          <cell r="C4634" t="str">
            <v>肾部分切除术</v>
          </cell>
        </row>
        <row r="4634">
          <cell r="F4634" t="str">
            <v>次</v>
          </cell>
        </row>
        <row r="4634">
          <cell r="I4634" t="str">
            <v>三级2600 二级2300 一级1955</v>
          </cell>
        </row>
        <row r="4634">
          <cell r="K4634">
            <v>2600</v>
          </cell>
          <cell r="L4634">
            <v>2300</v>
          </cell>
          <cell r="M4634">
            <v>1955</v>
          </cell>
        </row>
        <row r="4634">
          <cell r="S4634">
            <v>2600</v>
          </cell>
          <cell r="T4634">
            <v>2300</v>
          </cell>
          <cell r="U4634">
            <v>1955</v>
          </cell>
        </row>
        <row r="4635">
          <cell r="B4635">
            <v>331101010</v>
          </cell>
          <cell r="C4635" t="str">
            <v>根治性肾切除术</v>
          </cell>
          <cell r="D4635" t="str">
            <v>含肾上腺切除、淋巴清扫；不含开胸手术</v>
          </cell>
        </row>
        <row r="4635">
          <cell r="F4635" t="str">
            <v>次</v>
          </cell>
        </row>
        <row r="4635">
          <cell r="I4635" t="str">
            <v>三级3200 二级2800 一级2380</v>
          </cell>
        </row>
        <row r="4635">
          <cell r="K4635">
            <v>3200</v>
          </cell>
          <cell r="L4635">
            <v>2800</v>
          </cell>
          <cell r="M4635">
            <v>2380</v>
          </cell>
        </row>
        <row r="4635">
          <cell r="S4635">
            <v>3200</v>
          </cell>
          <cell r="T4635">
            <v>2800</v>
          </cell>
          <cell r="U4635">
            <v>2380</v>
          </cell>
        </row>
        <row r="4636">
          <cell r="B4636">
            <v>331101011</v>
          </cell>
          <cell r="C4636" t="str">
            <v>重复肾重复输尿管切除术</v>
          </cell>
        </row>
        <row r="4636">
          <cell r="F4636" t="str">
            <v>次</v>
          </cell>
        </row>
        <row r="4636">
          <cell r="I4636" t="str">
            <v>三级2662 二级2263 一级1923</v>
          </cell>
        </row>
        <row r="4636">
          <cell r="K4636">
            <v>2662</v>
          </cell>
          <cell r="L4636">
            <v>2263</v>
          </cell>
          <cell r="M4636">
            <v>1923</v>
          </cell>
        </row>
        <row r="4636">
          <cell r="S4636">
            <v>2662</v>
          </cell>
          <cell r="T4636">
            <v>2263</v>
          </cell>
          <cell r="U4636">
            <v>1923</v>
          </cell>
        </row>
        <row r="4637">
          <cell r="B4637">
            <v>331101012</v>
          </cell>
          <cell r="C4637" t="str">
            <v>融合肾分解术</v>
          </cell>
        </row>
        <row r="4637">
          <cell r="F4637" t="str">
            <v>次</v>
          </cell>
        </row>
        <row r="4637">
          <cell r="I4637" t="str">
            <v>三级2222 二级1889 一级1605</v>
          </cell>
        </row>
        <row r="4637">
          <cell r="K4637">
            <v>2222</v>
          </cell>
          <cell r="L4637">
            <v>1889</v>
          </cell>
          <cell r="M4637">
            <v>1605</v>
          </cell>
        </row>
        <row r="4637">
          <cell r="S4637">
            <v>2222</v>
          </cell>
          <cell r="T4637">
            <v>1889</v>
          </cell>
          <cell r="U4637">
            <v>1605</v>
          </cell>
        </row>
        <row r="4638">
          <cell r="B4638">
            <v>331101013</v>
          </cell>
          <cell r="C4638" t="str">
            <v>肾实质切开造痿术</v>
          </cell>
        </row>
        <row r="4638">
          <cell r="F4638" t="str">
            <v>次</v>
          </cell>
        </row>
        <row r="4638">
          <cell r="I4638" t="str">
            <v>三级1221 二级1038 一级882</v>
          </cell>
        </row>
        <row r="4638">
          <cell r="K4638">
            <v>1221</v>
          </cell>
          <cell r="L4638">
            <v>1038</v>
          </cell>
          <cell r="M4638">
            <v>882</v>
          </cell>
        </row>
        <row r="4638">
          <cell r="S4638">
            <v>1221</v>
          </cell>
          <cell r="T4638">
            <v>1038</v>
          </cell>
          <cell r="U4638">
            <v>882</v>
          </cell>
        </row>
        <row r="4639">
          <cell r="B4639">
            <v>331101014</v>
          </cell>
          <cell r="C4639" t="str">
            <v>肾囊肿切除术</v>
          </cell>
          <cell r="D4639" t="str">
            <v>包括去顶术</v>
          </cell>
        </row>
        <row r="4639">
          <cell r="F4639" t="str">
            <v>次</v>
          </cell>
        </row>
        <row r="4639">
          <cell r="I4639" t="str">
            <v>三级1441 二级1225 一级1041</v>
          </cell>
        </row>
        <row r="4639">
          <cell r="K4639">
            <v>1441</v>
          </cell>
          <cell r="L4639">
            <v>1225</v>
          </cell>
          <cell r="M4639">
            <v>1041</v>
          </cell>
        </row>
        <row r="4639">
          <cell r="S4639">
            <v>1441</v>
          </cell>
          <cell r="T4639">
            <v>1225</v>
          </cell>
          <cell r="U4639">
            <v>1041</v>
          </cell>
        </row>
        <row r="4640">
          <cell r="B4640">
            <v>331101015</v>
          </cell>
          <cell r="C4640" t="str">
            <v>多囊肾去顶减压术</v>
          </cell>
        </row>
        <row r="4640">
          <cell r="F4640" t="str">
            <v>单侧</v>
          </cell>
        </row>
        <row r="4640">
          <cell r="I4640" t="str">
            <v>三级1991 二级1692 一级1438</v>
          </cell>
        </row>
        <row r="4640">
          <cell r="K4640">
            <v>1991</v>
          </cell>
          <cell r="L4640">
            <v>1692</v>
          </cell>
          <cell r="M4640">
            <v>1438</v>
          </cell>
        </row>
        <row r="4640">
          <cell r="S4640">
            <v>1991</v>
          </cell>
          <cell r="T4640">
            <v>1692</v>
          </cell>
          <cell r="U4640">
            <v>1438</v>
          </cell>
        </row>
        <row r="4641">
          <cell r="B4641">
            <v>331101016</v>
          </cell>
          <cell r="C4641" t="str">
            <v>肾切开取石术</v>
          </cell>
          <cell r="D4641" t="str">
            <v>包括肾盂切开、肾实质切开</v>
          </cell>
        </row>
        <row r="4641">
          <cell r="F4641" t="str">
            <v>次</v>
          </cell>
        </row>
        <row r="4641">
          <cell r="I4641" t="str">
            <v>三级1771 二级1505 一级1280</v>
          </cell>
        </row>
        <row r="4641">
          <cell r="K4641">
            <v>1771</v>
          </cell>
          <cell r="L4641">
            <v>1505</v>
          </cell>
          <cell r="M4641">
            <v>1280</v>
          </cell>
        </row>
        <row r="4641">
          <cell r="S4641">
            <v>1771</v>
          </cell>
          <cell r="T4641">
            <v>1505</v>
          </cell>
          <cell r="U4641">
            <v>1280</v>
          </cell>
        </row>
        <row r="4642">
          <cell r="B4642">
            <v>331101017</v>
          </cell>
          <cell r="C4642" t="str">
            <v>肾血管重建术</v>
          </cell>
          <cell r="D4642" t="str">
            <v>含取自体血管；包括肾血管狭窄成形术</v>
          </cell>
          <cell r="E4642" t="str">
            <v>人工血管</v>
          </cell>
          <cell r="F4642" t="str">
            <v>次</v>
          </cell>
        </row>
        <row r="4642">
          <cell r="I4642" t="str">
            <v>三级2574 二级2188 一级1860</v>
          </cell>
        </row>
        <row r="4642">
          <cell r="K4642">
            <v>2574</v>
          </cell>
          <cell r="L4642">
            <v>2188</v>
          </cell>
          <cell r="M4642">
            <v>1860</v>
          </cell>
        </row>
        <row r="4642">
          <cell r="S4642">
            <v>2574</v>
          </cell>
          <cell r="T4642">
            <v>2188</v>
          </cell>
          <cell r="U4642">
            <v>1860</v>
          </cell>
        </row>
        <row r="4643">
          <cell r="B4643">
            <v>331101018</v>
          </cell>
          <cell r="C4643" t="str">
            <v>自体肾移植术</v>
          </cell>
        </row>
        <row r="4643">
          <cell r="F4643" t="str">
            <v>次</v>
          </cell>
        </row>
        <row r="4643">
          <cell r="I4643" t="str">
            <v>三级3883 二级3301 一级2805</v>
          </cell>
        </row>
        <row r="4643">
          <cell r="K4643">
            <v>3883</v>
          </cell>
          <cell r="L4643">
            <v>3301</v>
          </cell>
          <cell r="M4643">
            <v>2805</v>
          </cell>
        </row>
        <row r="4643">
          <cell r="S4643">
            <v>3883</v>
          </cell>
          <cell r="T4643">
            <v>3301</v>
          </cell>
          <cell r="U4643">
            <v>2805</v>
          </cell>
        </row>
        <row r="4644">
          <cell r="B4644">
            <v>331101019</v>
          </cell>
          <cell r="C4644" t="str">
            <v>异体肾移植术</v>
          </cell>
          <cell r="D4644" t="str">
            <v>不含异体供肾取肾术</v>
          </cell>
          <cell r="E4644" t="str">
            <v>供体</v>
          </cell>
          <cell r="F4644" t="str">
            <v>次</v>
          </cell>
        </row>
        <row r="4644">
          <cell r="I4644" t="str">
            <v>三级3993 二级3394 一级2885</v>
          </cell>
        </row>
        <row r="4644">
          <cell r="K4644">
            <v>3993</v>
          </cell>
          <cell r="L4644">
            <v>3394</v>
          </cell>
          <cell r="M4644">
            <v>2885</v>
          </cell>
        </row>
        <row r="4644">
          <cell r="S4644">
            <v>3993</v>
          </cell>
          <cell r="T4644">
            <v>3394</v>
          </cell>
          <cell r="U4644">
            <v>2885</v>
          </cell>
        </row>
        <row r="4645">
          <cell r="B4645">
            <v>331101020</v>
          </cell>
          <cell r="C4645" t="str">
            <v>异体供肾取肾术</v>
          </cell>
        </row>
        <row r="4645">
          <cell r="F4645" t="str">
            <v>次</v>
          </cell>
        </row>
        <row r="4645">
          <cell r="I4645" t="str">
            <v>三级2112 二级1795 一级1526</v>
          </cell>
        </row>
        <row r="4645">
          <cell r="K4645">
            <v>2112</v>
          </cell>
          <cell r="L4645">
            <v>1795</v>
          </cell>
          <cell r="M4645">
            <v>1526</v>
          </cell>
        </row>
        <row r="4645">
          <cell r="S4645">
            <v>2112</v>
          </cell>
          <cell r="T4645">
            <v>1795</v>
          </cell>
          <cell r="U4645">
            <v>1526</v>
          </cell>
        </row>
        <row r="4646">
          <cell r="B4646">
            <v>331101021</v>
          </cell>
          <cell r="C4646" t="str">
            <v>供体肾修复术</v>
          </cell>
        </row>
        <row r="4646">
          <cell r="F4646" t="str">
            <v>次</v>
          </cell>
        </row>
        <row r="4646">
          <cell r="I4646" t="str">
            <v>三级660 二级561 一级477</v>
          </cell>
        </row>
        <row r="4646">
          <cell r="K4646">
            <v>660</v>
          </cell>
          <cell r="L4646">
            <v>561</v>
          </cell>
          <cell r="M4646">
            <v>477</v>
          </cell>
        </row>
        <row r="4646">
          <cell r="S4646">
            <v>660</v>
          </cell>
          <cell r="T4646">
            <v>561</v>
          </cell>
          <cell r="U4646">
            <v>477</v>
          </cell>
        </row>
        <row r="4647">
          <cell r="B4647">
            <v>331101022</v>
          </cell>
          <cell r="C4647" t="str">
            <v>移植肾探查术</v>
          </cell>
        </row>
        <row r="4647">
          <cell r="F4647" t="str">
            <v>次</v>
          </cell>
        </row>
        <row r="4647">
          <cell r="I4647" t="str">
            <v>三级1991 二级1692 一级1438</v>
          </cell>
        </row>
        <row r="4647">
          <cell r="K4647">
            <v>1991</v>
          </cell>
          <cell r="L4647">
            <v>1692</v>
          </cell>
          <cell r="M4647">
            <v>1438</v>
          </cell>
        </row>
        <row r="4647">
          <cell r="S4647">
            <v>1991</v>
          </cell>
          <cell r="T4647">
            <v>1692</v>
          </cell>
          <cell r="U4647">
            <v>1438</v>
          </cell>
        </row>
        <row r="4648">
          <cell r="B4648">
            <v>331101023</v>
          </cell>
          <cell r="C4648" t="str">
            <v>移植肾肾周血肿清除术</v>
          </cell>
        </row>
        <row r="4648">
          <cell r="F4648" t="str">
            <v>次</v>
          </cell>
        </row>
        <row r="4648">
          <cell r="I4648" t="str">
            <v>三级1771 二级1505 一级1280</v>
          </cell>
        </row>
        <row r="4648">
          <cell r="K4648">
            <v>1771</v>
          </cell>
          <cell r="L4648">
            <v>1505</v>
          </cell>
          <cell r="M4648">
            <v>1280</v>
          </cell>
        </row>
        <row r="4648">
          <cell r="S4648">
            <v>1771</v>
          </cell>
          <cell r="T4648">
            <v>1505</v>
          </cell>
          <cell r="U4648">
            <v>1280</v>
          </cell>
        </row>
        <row r="4649">
          <cell r="B4649">
            <v>331101024</v>
          </cell>
          <cell r="C4649" t="str">
            <v>离体肾取石术</v>
          </cell>
        </row>
        <row r="4649">
          <cell r="F4649" t="str">
            <v>次</v>
          </cell>
        </row>
        <row r="4649">
          <cell r="I4649" t="str">
            <v>三级3553 二级3020 一级2567</v>
          </cell>
        </row>
        <row r="4649">
          <cell r="K4649">
            <v>3553</v>
          </cell>
          <cell r="L4649">
            <v>3020</v>
          </cell>
          <cell r="M4649">
            <v>2567</v>
          </cell>
        </row>
        <row r="4649">
          <cell r="S4649">
            <v>3553</v>
          </cell>
          <cell r="T4649">
            <v>3020</v>
          </cell>
          <cell r="U4649">
            <v>2567</v>
          </cell>
        </row>
        <row r="4650">
          <cell r="B4650">
            <v>331101025</v>
          </cell>
          <cell r="C4650" t="str">
            <v>肾肿瘤腔静脉内瘤栓切取术</v>
          </cell>
        </row>
        <row r="4650">
          <cell r="F4650" t="str">
            <v>次</v>
          </cell>
          <cell r="G4650" t="str">
            <v>需开胸的手术加收630元</v>
          </cell>
        </row>
        <row r="4650">
          <cell r="I4650" t="str">
            <v>三级3740 二级3179 一级2702</v>
          </cell>
        </row>
        <row r="4650">
          <cell r="K4650">
            <v>3740</v>
          </cell>
          <cell r="L4650">
            <v>3179</v>
          </cell>
          <cell r="M4650">
            <v>2702</v>
          </cell>
        </row>
        <row r="4650">
          <cell r="S4650">
            <v>3740</v>
          </cell>
          <cell r="T4650">
            <v>3179</v>
          </cell>
          <cell r="U4650">
            <v>2702</v>
          </cell>
        </row>
        <row r="4651">
          <cell r="B4651">
            <v>331101026</v>
          </cell>
          <cell r="C4651" t="str">
            <v>胰肾联合移植术</v>
          </cell>
          <cell r="D4651" t="str">
            <v>取供体腹部大“十”字切口，游离并整块切取肝、肾、胰、脾、十二指肠、胆囊，同时切取双侧骼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v>
          </cell>
        </row>
        <row r="4651">
          <cell r="F4651" t="str">
            <v>次</v>
          </cell>
        </row>
        <row r="4651">
          <cell r="I4651" t="str">
            <v>自主定价</v>
          </cell>
        </row>
        <row r="4651">
          <cell r="K4651" t="str">
            <v>自主定价</v>
          </cell>
        </row>
        <row r="4651">
          <cell r="S4651" t="str">
            <v>自主定价</v>
          </cell>
          <cell r="T4651" t="str">
            <v>自主定价</v>
          </cell>
          <cell r="U4651" t="str">
            <v>自主定价</v>
          </cell>
        </row>
        <row r="4652">
          <cell r="B4652">
            <v>331102</v>
          </cell>
          <cell r="C4652" t="str">
            <v>肾盂和输尿管手术</v>
          </cell>
        </row>
        <row r="4653">
          <cell r="B4653">
            <v>331102001</v>
          </cell>
          <cell r="C4653" t="str">
            <v>肾盂癌根治术</v>
          </cell>
          <cell r="D4653" t="str">
            <v>含输尿管全长、部分膀胱切除；不含膀胱镜电切。包括输尿管恶性肿瘤根治术</v>
          </cell>
        </row>
        <row r="4653">
          <cell r="F4653" t="str">
            <v>次</v>
          </cell>
        </row>
        <row r="4653">
          <cell r="I4653" t="str">
            <v>三级2860 二级2431 一级2066</v>
          </cell>
        </row>
        <row r="4653">
          <cell r="K4653">
            <v>2860</v>
          </cell>
          <cell r="L4653">
            <v>2431</v>
          </cell>
          <cell r="M4653">
            <v>2066</v>
          </cell>
        </row>
        <row r="4653">
          <cell r="S4653">
            <v>2860</v>
          </cell>
          <cell r="T4653">
            <v>2431</v>
          </cell>
          <cell r="U4653">
            <v>2066</v>
          </cell>
        </row>
        <row r="4654">
          <cell r="B4654">
            <v>331102002</v>
          </cell>
          <cell r="C4654" t="str">
            <v>肾盂成形肾盂输尿管再吻合术</v>
          </cell>
        </row>
        <row r="4654">
          <cell r="F4654" t="str">
            <v>次</v>
          </cell>
        </row>
        <row r="4654">
          <cell r="I4654" t="str">
            <v>三级1991 二级1692 一级1438</v>
          </cell>
        </row>
        <row r="4654">
          <cell r="K4654">
            <v>1991</v>
          </cell>
          <cell r="L4654">
            <v>1692</v>
          </cell>
          <cell r="M4654">
            <v>1438</v>
          </cell>
        </row>
        <row r="4654">
          <cell r="S4654">
            <v>1991</v>
          </cell>
          <cell r="T4654">
            <v>1692</v>
          </cell>
          <cell r="U4654">
            <v>1438</v>
          </cell>
        </row>
        <row r="4655">
          <cell r="B4655">
            <v>331102003</v>
          </cell>
          <cell r="C4655" t="str">
            <v>经皮肾镜或输尿管镜内切开成形术</v>
          </cell>
        </row>
        <row r="4655">
          <cell r="F4655" t="str">
            <v>次</v>
          </cell>
        </row>
        <row r="4655">
          <cell r="I4655" t="str">
            <v>三级2332 二级1982 一级1685</v>
          </cell>
        </row>
        <row r="4655">
          <cell r="K4655">
            <v>2332</v>
          </cell>
          <cell r="L4655">
            <v>1982</v>
          </cell>
          <cell r="M4655">
            <v>1685</v>
          </cell>
        </row>
        <row r="4655">
          <cell r="S4655">
            <v>2332</v>
          </cell>
          <cell r="T4655">
            <v>1982</v>
          </cell>
          <cell r="U4655">
            <v>1685</v>
          </cell>
        </row>
        <row r="4656">
          <cell r="B4656">
            <v>331102004</v>
          </cell>
          <cell r="C4656" t="str">
            <v>肾下盏输尿管吻合术</v>
          </cell>
        </row>
        <row r="4656">
          <cell r="F4656" t="str">
            <v>次</v>
          </cell>
        </row>
        <row r="4656">
          <cell r="I4656" t="str">
            <v>三级2332 二级1982 一级1685</v>
          </cell>
        </row>
        <row r="4656">
          <cell r="K4656">
            <v>2332</v>
          </cell>
          <cell r="L4656">
            <v>1982</v>
          </cell>
          <cell r="M4656">
            <v>1685</v>
          </cell>
        </row>
        <row r="4656">
          <cell r="S4656">
            <v>2332</v>
          </cell>
          <cell r="T4656">
            <v>1982</v>
          </cell>
          <cell r="U4656">
            <v>1685</v>
          </cell>
        </row>
        <row r="4657">
          <cell r="B4657">
            <v>331102005</v>
          </cell>
          <cell r="C4657" t="str">
            <v>肾盂输尿管成形术</v>
          </cell>
        </row>
        <row r="4657">
          <cell r="F4657" t="str">
            <v>次</v>
          </cell>
          <cell r="G4657" t="str">
            <v>双侧成形加收1010元</v>
          </cell>
        </row>
        <row r="4657">
          <cell r="I4657" t="str">
            <v>三级1771 二级1505 一级1280</v>
          </cell>
        </row>
        <row r="4657">
          <cell r="K4657">
            <v>1771</v>
          </cell>
          <cell r="L4657">
            <v>1505</v>
          </cell>
          <cell r="M4657">
            <v>1280</v>
          </cell>
        </row>
        <row r="4657">
          <cell r="S4657">
            <v>1771</v>
          </cell>
          <cell r="T4657">
            <v>1505</v>
          </cell>
          <cell r="U4657">
            <v>1280</v>
          </cell>
        </row>
        <row r="4658">
          <cell r="B4658">
            <v>331102006</v>
          </cell>
          <cell r="C4658" t="str">
            <v>肾盂输尿管成形术</v>
          </cell>
          <cell r="D4658" t="str">
            <v>指单纯肾盂或输尿管成形术</v>
          </cell>
        </row>
        <row r="4658">
          <cell r="F4658" t="str">
            <v>次</v>
          </cell>
          <cell r="G4658" t="str">
            <v>双侧成形加收1200元</v>
          </cell>
        </row>
        <row r="4658">
          <cell r="I4658" t="str">
            <v>三级1771 二级1505 一级1280</v>
          </cell>
        </row>
        <row r="4658">
          <cell r="K4658">
            <v>1771</v>
          </cell>
          <cell r="L4658">
            <v>1505</v>
          </cell>
          <cell r="M4658">
            <v>1280</v>
          </cell>
        </row>
        <row r="4658">
          <cell r="S4658">
            <v>1771</v>
          </cell>
          <cell r="T4658">
            <v>1505</v>
          </cell>
          <cell r="U4658">
            <v>1280</v>
          </cell>
        </row>
        <row r="4659">
          <cell r="B4659">
            <v>331102007</v>
          </cell>
          <cell r="C4659" t="str">
            <v>输尿管切开取石术</v>
          </cell>
        </row>
        <row r="4659">
          <cell r="F4659" t="str">
            <v>次</v>
          </cell>
        </row>
        <row r="4659">
          <cell r="I4659" t="str">
            <v>三级1661 二级1412 一级1200</v>
          </cell>
        </row>
        <row r="4659">
          <cell r="K4659">
            <v>1661</v>
          </cell>
          <cell r="L4659">
            <v>1412</v>
          </cell>
          <cell r="M4659">
            <v>1200</v>
          </cell>
        </row>
        <row r="4659">
          <cell r="S4659">
            <v>1661</v>
          </cell>
          <cell r="T4659">
            <v>1412</v>
          </cell>
          <cell r="U4659">
            <v>1200</v>
          </cell>
        </row>
        <row r="4660">
          <cell r="B4660">
            <v>331102008</v>
          </cell>
          <cell r="C4660" t="str">
            <v>输尿管损伤修补术</v>
          </cell>
        </row>
        <row r="4660">
          <cell r="F4660" t="str">
            <v>次</v>
          </cell>
        </row>
        <row r="4660">
          <cell r="I4660" t="str">
            <v>三级1661 二级1412 一级1200</v>
          </cell>
        </row>
        <row r="4660">
          <cell r="K4660">
            <v>1661</v>
          </cell>
          <cell r="L4660">
            <v>1412</v>
          </cell>
          <cell r="M4660">
            <v>1200</v>
          </cell>
        </row>
        <row r="4660">
          <cell r="S4660">
            <v>1661</v>
          </cell>
          <cell r="T4660">
            <v>1412</v>
          </cell>
          <cell r="U4660">
            <v>1200</v>
          </cell>
        </row>
        <row r="4661">
          <cell r="B4661">
            <v>331102009</v>
          </cell>
          <cell r="C4661" t="str">
            <v>输尿管狭窄段切除再吻合术</v>
          </cell>
        </row>
        <row r="4661">
          <cell r="F4661" t="str">
            <v>次</v>
          </cell>
        </row>
        <row r="4661">
          <cell r="I4661" t="str">
            <v>三级1661 二级1412 一级1200</v>
          </cell>
        </row>
        <row r="4661">
          <cell r="K4661">
            <v>1661</v>
          </cell>
          <cell r="L4661">
            <v>1412</v>
          </cell>
          <cell r="M4661">
            <v>1200</v>
          </cell>
        </row>
        <row r="4661">
          <cell r="S4661">
            <v>1661</v>
          </cell>
          <cell r="T4661">
            <v>1412</v>
          </cell>
          <cell r="U4661">
            <v>1200</v>
          </cell>
        </row>
        <row r="4662">
          <cell r="B4662">
            <v>331102010</v>
          </cell>
          <cell r="C4662" t="str">
            <v>输尿管开口囊肿切除术</v>
          </cell>
        </row>
        <row r="4662">
          <cell r="F4662" t="str">
            <v>次</v>
          </cell>
        </row>
        <row r="4662">
          <cell r="I4662" t="str">
            <v>三级1441 二级1225 一级1041</v>
          </cell>
        </row>
        <row r="4662">
          <cell r="K4662">
            <v>1441</v>
          </cell>
          <cell r="L4662">
            <v>1225</v>
          </cell>
          <cell r="M4662">
            <v>1041</v>
          </cell>
        </row>
        <row r="4662">
          <cell r="S4662">
            <v>1441</v>
          </cell>
          <cell r="T4662">
            <v>1225</v>
          </cell>
          <cell r="U4662">
            <v>1041</v>
          </cell>
        </row>
        <row r="4663">
          <cell r="B4663">
            <v>331102011</v>
          </cell>
          <cell r="C4663" t="str">
            <v>输尿管残端切除术</v>
          </cell>
        </row>
        <row r="4663">
          <cell r="F4663" t="str">
            <v>次</v>
          </cell>
        </row>
        <row r="4663">
          <cell r="I4663" t="str">
            <v>三级1331 二级1131 一级962</v>
          </cell>
        </row>
        <row r="4663">
          <cell r="K4663">
            <v>1331</v>
          </cell>
          <cell r="L4663">
            <v>1131</v>
          </cell>
          <cell r="M4663">
            <v>962</v>
          </cell>
        </row>
        <row r="4663">
          <cell r="S4663">
            <v>1331</v>
          </cell>
          <cell r="T4663">
            <v>1131</v>
          </cell>
          <cell r="U4663">
            <v>962</v>
          </cell>
        </row>
        <row r="4664">
          <cell r="B4664">
            <v>331102012</v>
          </cell>
          <cell r="C4664" t="str">
            <v>输尿管膀胱再植术</v>
          </cell>
        </row>
        <row r="4664">
          <cell r="F4664" t="str">
            <v>次</v>
          </cell>
        </row>
        <row r="4664">
          <cell r="I4664" t="str">
            <v>三级1661 二级1412 一级1200</v>
          </cell>
        </row>
        <row r="4664">
          <cell r="K4664">
            <v>1661</v>
          </cell>
          <cell r="L4664">
            <v>1412</v>
          </cell>
          <cell r="M4664">
            <v>1200</v>
          </cell>
        </row>
        <row r="4664">
          <cell r="S4664">
            <v>1661</v>
          </cell>
          <cell r="T4664">
            <v>1412</v>
          </cell>
          <cell r="U4664">
            <v>1200</v>
          </cell>
        </row>
        <row r="4665">
          <cell r="B4665">
            <v>331102013</v>
          </cell>
          <cell r="C4665" t="str">
            <v>输尿管皮肤造口术</v>
          </cell>
        </row>
        <row r="4665">
          <cell r="F4665" t="str">
            <v>次</v>
          </cell>
        </row>
        <row r="4665">
          <cell r="I4665" t="str">
            <v>三级1661 二级1412 一级1200</v>
          </cell>
        </row>
        <row r="4665">
          <cell r="K4665">
            <v>1661</v>
          </cell>
          <cell r="L4665">
            <v>1412</v>
          </cell>
          <cell r="M4665">
            <v>1200</v>
          </cell>
        </row>
        <row r="4665">
          <cell r="S4665">
            <v>1661</v>
          </cell>
          <cell r="T4665">
            <v>1412</v>
          </cell>
          <cell r="U4665">
            <v>1200</v>
          </cell>
        </row>
        <row r="4666">
          <cell r="B4666">
            <v>331102014</v>
          </cell>
          <cell r="C4666" t="str">
            <v>输尿管乙状结肠吻合术</v>
          </cell>
        </row>
        <row r="4666">
          <cell r="F4666" t="str">
            <v>次</v>
          </cell>
        </row>
        <row r="4666">
          <cell r="I4666" t="str">
            <v>三级1771 二级1505 一级1280</v>
          </cell>
        </row>
        <row r="4666">
          <cell r="K4666">
            <v>1771</v>
          </cell>
          <cell r="L4666">
            <v>1505</v>
          </cell>
          <cell r="M4666">
            <v>1280</v>
          </cell>
        </row>
        <row r="4666">
          <cell r="S4666">
            <v>1771</v>
          </cell>
          <cell r="T4666">
            <v>1505</v>
          </cell>
          <cell r="U4666">
            <v>1280</v>
          </cell>
        </row>
        <row r="4667">
          <cell r="B4667">
            <v>331102015</v>
          </cell>
          <cell r="C4667" t="str">
            <v>输尿管松解术</v>
          </cell>
        </row>
        <row r="4667">
          <cell r="F4667" t="str">
            <v>次</v>
          </cell>
        </row>
        <row r="4667">
          <cell r="I4667" t="str">
            <v>三级1551 二级1318 一级1121</v>
          </cell>
        </row>
        <row r="4667">
          <cell r="K4667">
            <v>1551</v>
          </cell>
          <cell r="L4667">
            <v>1318</v>
          </cell>
          <cell r="M4667">
            <v>1121</v>
          </cell>
        </row>
        <row r="4667">
          <cell r="S4667">
            <v>1551</v>
          </cell>
          <cell r="T4667">
            <v>1318</v>
          </cell>
          <cell r="U4667">
            <v>1121</v>
          </cell>
        </row>
        <row r="4668">
          <cell r="B4668">
            <v>331102016</v>
          </cell>
          <cell r="C4668" t="str">
            <v>输尿管整形术</v>
          </cell>
        </row>
        <row r="4668">
          <cell r="F4668" t="str">
            <v>次</v>
          </cell>
        </row>
        <row r="4668">
          <cell r="I4668" t="str">
            <v>三级1771 二级1505 一级1280</v>
          </cell>
        </row>
        <row r="4668">
          <cell r="K4668">
            <v>1771</v>
          </cell>
          <cell r="L4668">
            <v>1505</v>
          </cell>
          <cell r="M4668">
            <v>1280</v>
          </cell>
        </row>
        <row r="4668">
          <cell r="S4668">
            <v>1771</v>
          </cell>
          <cell r="T4668">
            <v>1505</v>
          </cell>
          <cell r="U4668">
            <v>1280</v>
          </cell>
        </row>
        <row r="4669">
          <cell r="B4669">
            <v>331102017</v>
          </cell>
          <cell r="C4669" t="str">
            <v>腔静脉后输尿管整形术</v>
          </cell>
        </row>
        <row r="4669">
          <cell r="F4669" t="str">
            <v>次</v>
          </cell>
        </row>
        <row r="4669">
          <cell r="I4669" t="str">
            <v>三级1496 二级1272 一级1081</v>
          </cell>
        </row>
        <row r="4669">
          <cell r="K4669">
            <v>1496</v>
          </cell>
          <cell r="L4669">
            <v>1272</v>
          </cell>
          <cell r="M4669">
            <v>1081</v>
          </cell>
        </row>
        <row r="4669">
          <cell r="S4669">
            <v>1496</v>
          </cell>
          <cell r="T4669">
            <v>1272</v>
          </cell>
          <cell r="U4669">
            <v>1081</v>
          </cell>
        </row>
        <row r="4670">
          <cell r="B4670">
            <v>331102018</v>
          </cell>
          <cell r="C4670" t="str">
            <v>肠管代输尿管术</v>
          </cell>
        </row>
        <row r="4670">
          <cell r="F4670" t="str">
            <v>次</v>
          </cell>
        </row>
        <row r="4670">
          <cell r="I4670" t="str">
            <v>三级2442 二级2076 一级1764</v>
          </cell>
        </row>
        <row r="4670">
          <cell r="K4670">
            <v>2442</v>
          </cell>
          <cell r="L4670">
            <v>2076</v>
          </cell>
          <cell r="M4670">
            <v>1764</v>
          </cell>
        </row>
        <row r="4670">
          <cell r="S4670">
            <v>2442</v>
          </cell>
          <cell r="T4670">
            <v>2076</v>
          </cell>
          <cell r="U4670">
            <v>1764</v>
          </cell>
        </row>
        <row r="4671">
          <cell r="B4671">
            <v>331102019</v>
          </cell>
          <cell r="C4671" t="str">
            <v>膀胱瓣代输尿管术</v>
          </cell>
        </row>
        <row r="4671">
          <cell r="F4671" t="str">
            <v>次</v>
          </cell>
        </row>
        <row r="4671">
          <cell r="I4671" t="str">
            <v>三级2112 二级1795 一级1526</v>
          </cell>
        </row>
        <row r="4671">
          <cell r="K4671">
            <v>2112</v>
          </cell>
          <cell r="L4671">
            <v>1795</v>
          </cell>
          <cell r="M4671">
            <v>1526</v>
          </cell>
        </row>
        <row r="4671">
          <cell r="S4671">
            <v>2112</v>
          </cell>
          <cell r="T4671">
            <v>1795</v>
          </cell>
          <cell r="U4671">
            <v>1526</v>
          </cell>
        </row>
        <row r="4672">
          <cell r="B4672">
            <v>331102020</v>
          </cell>
          <cell r="C4672" t="str">
            <v>输尿管肿瘤切除术</v>
          </cell>
          <cell r="D4672" t="str">
            <v>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v>
          </cell>
        </row>
        <row r="4672">
          <cell r="F4672" t="str">
            <v>次</v>
          </cell>
        </row>
        <row r="4672">
          <cell r="I4672" t="str">
            <v>自主定价</v>
          </cell>
        </row>
        <row r="4672">
          <cell r="K4672" t="str">
            <v>自主定价</v>
          </cell>
        </row>
        <row r="4672">
          <cell r="S4672" t="str">
            <v>自主定价</v>
          </cell>
          <cell r="T4672" t="str">
            <v>自主定价</v>
          </cell>
          <cell r="U4672" t="str">
            <v>自主定价</v>
          </cell>
        </row>
        <row r="4673">
          <cell r="B4673">
            <v>331103</v>
          </cell>
          <cell r="C4673" t="str">
            <v>膀胱手术</v>
          </cell>
        </row>
        <row r="4674">
          <cell r="B4674">
            <v>331103001</v>
          </cell>
          <cell r="C4674" t="str">
            <v>膀胱切开取石术</v>
          </cell>
        </row>
        <row r="4674">
          <cell r="F4674" t="str">
            <v>次</v>
          </cell>
        </row>
        <row r="4674">
          <cell r="I4674" t="str">
            <v>三级1111 二级944 一级803</v>
          </cell>
        </row>
        <row r="4674">
          <cell r="K4674">
            <v>1111</v>
          </cell>
          <cell r="L4674">
            <v>944</v>
          </cell>
          <cell r="M4674">
            <v>803</v>
          </cell>
        </row>
        <row r="4674">
          <cell r="S4674">
            <v>1111</v>
          </cell>
          <cell r="T4674">
            <v>944</v>
          </cell>
          <cell r="U4674">
            <v>803</v>
          </cell>
        </row>
        <row r="4675">
          <cell r="B4675">
            <v>331103002</v>
          </cell>
          <cell r="C4675" t="str">
            <v>膀胱憩室切除术</v>
          </cell>
        </row>
        <row r="4675">
          <cell r="F4675" t="str">
            <v>次</v>
          </cell>
        </row>
        <row r="4675">
          <cell r="I4675" t="str">
            <v>三级1441 二级1225 一级1041</v>
          </cell>
        </row>
        <row r="4675">
          <cell r="K4675">
            <v>1441</v>
          </cell>
          <cell r="L4675">
            <v>1225</v>
          </cell>
          <cell r="M4675">
            <v>1041</v>
          </cell>
        </row>
        <row r="4675">
          <cell r="S4675">
            <v>1441</v>
          </cell>
          <cell r="T4675">
            <v>1225</v>
          </cell>
          <cell r="U4675">
            <v>1041</v>
          </cell>
        </row>
        <row r="4676">
          <cell r="B4676">
            <v>331103003</v>
          </cell>
          <cell r="C4676" t="str">
            <v>膀胱部分切除术</v>
          </cell>
        </row>
        <row r="4676">
          <cell r="F4676" t="str">
            <v>次</v>
          </cell>
        </row>
        <row r="4676">
          <cell r="I4676" t="str">
            <v>三级1661 二级1412 一级1200</v>
          </cell>
        </row>
        <row r="4676">
          <cell r="K4676">
            <v>1661</v>
          </cell>
          <cell r="L4676">
            <v>1412</v>
          </cell>
          <cell r="M4676">
            <v>1200</v>
          </cell>
        </row>
        <row r="4676">
          <cell r="S4676">
            <v>1661</v>
          </cell>
          <cell r="T4676">
            <v>1412</v>
          </cell>
          <cell r="U4676">
            <v>1200</v>
          </cell>
        </row>
        <row r="4677">
          <cell r="B4677">
            <v>331103004</v>
          </cell>
          <cell r="C4677" t="str">
            <v>膀胱切开肿瘤烧灼术</v>
          </cell>
        </row>
        <row r="4677">
          <cell r="F4677" t="str">
            <v>次</v>
          </cell>
        </row>
        <row r="4677">
          <cell r="I4677" t="str">
            <v>三级1551 二级1318 一级1121</v>
          </cell>
        </row>
        <row r="4677">
          <cell r="K4677">
            <v>1551</v>
          </cell>
          <cell r="L4677">
            <v>1318</v>
          </cell>
          <cell r="M4677">
            <v>1121</v>
          </cell>
        </row>
        <row r="4677">
          <cell r="S4677">
            <v>1551</v>
          </cell>
          <cell r="T4677">
            <v>1318</v>
          </cell>
          <cell r="U4677">
            <v>1121</v>
          </cell>
        </row>
        <row r="4678">
          <cell r="B4678">
            <v>331103005</v>
          </cell>
          <cell r="C4678" t="str">
            <v>膀胱造痿术</v>
          </cell>
          <cell r="D4678" t="str">
            <v>包括穿刺、切开</v>
          </cell>
        </row>
        <row r="4678">
          <cell r="F4678" t="str">
            <v>次</v>
          </cell>
        </row>
        <row r="4678">
          <cell r="I4678" t="str">
            <v>三级1001 二级851 一级723</v>
          </cell>
        </row>
        <row r="4678">
          <cell r="K4678">
            <v>1001</v>
          </cell>
          <cell r="L4678">
            <v>851</v>
          </cell>
          <cell r="M4678">
            <v>723</v>
          </cell>
        </row>
        <row r="4678">
          <cell r="S4678">
            <v>1001</v>
          </cell>
          <cell r="T4678">
            <v>851</v>
          </cell>
          <cell r="U4678">
            <v>723</v>
          </cell>
        </row>
        <row r="4679">
          <cell r="B4679">
            <v>331103006</v>
          </cell>
          <cell r="C4679" t="str">
            <v>根治性膀胱全切除术</v>
          </cell>
          <cell r="D4679" t="str">
            <v>含盆腔淋巴结清扫术</v>
          </cell>
          <cell r="E4679" t="str">
            <v>钛夹</v>
          </cell>
          <cell r="F4679" t="str">
            <v>次</v>
          </cell>
        </row>
        <row r="4679">
          <cell r="I4679" t="str">
            <v>三级2739 二级2328 一级1979</v>
          </cell>
        </row>
        <row r="4679">
          <cell r="K4679">
            <v>2739</v>
          </cell>
          <cell r="L4679">
            <v>2328</v>
          </cell>
          <cell r="M4679">
            <v>1979</v>
          </cell>
        </row>
        <row r="4679">
          <cell r="S4679">
            <v>2739</v>
          </cell>
          <cell r="T4679">
            <v>2328</v>
          </cell>
          <cell r="U4679">
            <v>1979</v>
          </cell>
        </row>
        <row r="4680">
          <cell r="B4680">
            <v>331103007</v>
          </cell>
          <cell r="C4680" t="str">
            <v>膀胱尿道全切除术</v>
          </cell>
        </row>
        <row r="4680">
          <cell r="F4680" t="str">
            <v>次</v>
          </cell>
        </row>
        <row r="4680">
          <cell r="I4680" t="str">
            <v>三级2970 二级2525 一级2146</v>
          </cell>
        </row>
        <row r="4680">
          <cell r="K4680">
            <v>2970</v>
          </cell>
          <cell r="L4680">
            <v>2525</v>
          </cell>
          <cell r="M4680">
            <v>2146</v>
          </cell>
        </row>
        <row r="4680">
          <cell r="S4680">
            <v>2970</v>
          </cell>
          <cell r="T4680">
            <v>2525</v>
          </cell>
          <cell r="U4680">
            <v>2146</v>
          </cell>
        </row>
        <row r="4681">
          <cell r="B4681">
            <v>331103008</v>
          </cell>
          <cell r="C4681" t="str">
            <v>膀胱再造术</v>
          </cell>
          <cell r="D4681" t="str">
            <v>含膀胱全切术</v>
          </cell>
        </row>
        <row r="4681">
          <cell r="F4681" t="str">
            <v>次</v>
          </cell>
        </row>
        <row r="4681">
          <cell r="I4681" t="str">
            <v>三级2970 二级2525 一级2146</v>
          </cell>
        </row>
        <row r="4681">
          <cell r="K4681">
            <v>2970</v>
          </cell>
          <cell r="L4681">
            <v>2525</v>
          </cell>
          <cell r="M4681">
            <v>2146</v>
          </cell>
        </row>
        <row r="4681">
          <cell r="S4681">
            <v>2970</v>
          </cell>
          <cell r="T4681">
            <v>2525</v>
          </cell>
          <cell r="U4681">
            <v>2146</v>
          </cell>
        </row>
        <row r="4682">
          <cell r="B4682">
            <v>331103009</v>
          </cell>
          <cell r="C4682" t="str">
            <v>回肠膀胱术</v>
          </cell>
          <cell r="D4682" t="str">
            <v>含阑尾切除术；包括结肠</v>
          </cell>
        </row>
        <row r="4682">
          <cell r="F4682" t="str">
            <v>次</v>
          </cell>
        </row>
        <row r="4682">
          <cell r="I4682" t="str">
            <v>三级1991 二级1692 一级1438</v>
          </cell>
        </row>
        <row r="4682">
          <cell r="K4682">
            <v>1991</v>
          </cell>
          <cell r="L4682">
            <v>1692</v>
          </cell>
          <cell r="M4682">
            <v>1438</v>
          </cell>
        </row>
        <row r="4682">
          <cell r="S4682">
            <v>1991</v>
          </cell>
          <cell r="T4682">
            <v>1692</v>
          </cell>
          <cell r="U4682">
            <v>1438</v>
          </cell>
        </row>
        <row r="4683">
          <cell r="B4683">
            <v>331103010</v>
          </cell>
          <cell r="C4683" t="str">
            <v>可控性回肠膀胱术</v>
          </cell>
          <cell r="D4683" t="str">
            <v>含阑尾切除术；包括结肠</v>
          </cell>
        </row>
        <row r="4683">
          <cell r="F4683" t="str">
            <v>次</v>
          </cell>
        </row>
        <row r="4683">
          <cell r="I4683" t="str">
            <v>三级1221 二级1038 一级882</v>
          </cell>
        </row>
        <row r="4683">
          <cell r="K4683">
            <v>1221</v>
          </cell>
          <cell r="L4683">
            <v>1038</v>
          </cell>
          <cell r="M4683">
            <v>882</v>
          </cell>
        </row>
        <row r="4683">
          <cell r="S4683">
            <v>1221</v>
          </cell>
          <cell r="T4683">
            <v>1038</v>
          </cell>
          <cell r="U4683">
            <v>882</v>
          </cell>
        </row>
        <row r="4684">
          <cell r="B4684">
            <v>331103011</v>
          </cell>
          <cell r="C4684" t="str">
            <v>回肠扩大膀胱术</v>
          </cell>
          <cell r="D4684" t="str">
            <v>包括结肠</v>
          </cell>
        </row>
        <row r="4684">
          <cell r="F4684" t="str">
            <v>次</v>
          </cell>
        </row>
        <row r="4684">
          <cell r="I4684" t="str">
            <v>三级1991 二级1692 一级1438</v>
          </cell>
        </row>
        <row r="4684">
          <cell r="K4684">
            <v>1991</v>
          </cell>
          <cell r="L4684">
            <v>1692</v>
          </cell>
          <cell r="M4684">
            <v>1438</v>
          </cell>
        </row>
        <row r="4684">
          <cell r="S4684">
            <v>1991</v>
          </cell>
          <cell r="T4684">
            <v>1692</v>
          </cell>
          <cell r="U4684">
            <v>1438</v>
          </cell>
        </row>
        <row r="4685">
          <cell r="B4685">
            <v>331103012</v>
          </cell>
          <cell r="C4685" t="str">
            <v>直肠膀胱术</v>
          </cell>
          <cell r="D4685" t="str">
            <v>含乙状结肠造痿</v>
          </cell>
        </row>
        <row r="4685">
          <cell r="F4685" t="str">
            <v>次</v>
          </cell>
        </row>
        <row r="4685">
          <cell r="I4685" t="str">
            <v>三级1991 二级1692 一级1438</v>
          </cell>
        </row>
        <row r="4685">
          <cell r="K4685">
            <v>1991</v>
          </cell>
          <cell r="L4685">
            <v>1692</v>
          </cell>
          <cell r="M4685">
            <v>1438</v>
          </cell>
        </row>
        <row r="4685">
          <cell r="S4685">
            <v>1991</v>
          </cell>
          <cell r="T4685">
            <v>1692</v>
          </cell>
          <cell r="U4685">
            <v>1438</v>
          </cell>
        </row>
        <row r="4686">
          <cell r="B4686">
            <v>331103013</v>
          </cell>
          <cell r="C4686" t="str">
            <v>胃代膀胱术</v>
          </cell>
        </row>
        <row r="4686">
          <cell r="F4686" t="str">
            <v>次</v>
          </cell>
        </row>
        <row r="4686">
          <cell r="I4686" t="str">
            <v>三级2222 二级1889 一级1605</v>
          </cell>
        </row>
        <row r="4686">
          <cell r="K4686">
            <v>2222</v>
          </cell>
          <cell r="L4686">
            <v>1889</v>
          </cell>
          <cell r="M4686">
            <v>1605</v>
          </cell>
        </row>
        <row r="4686">
          <cell r="S4686">
            <v>2222</v>
          </cell>
          <cell r="T4686">
            <v>1889</v>
          </cell>
          <cell r="U4686">
            <v>1605</v>
          </cell>
        </row>
        <row r="4687">
          <cell r="B4687">
            <v>331103014</v>
          </cell>
          <cell r="C4687" t="str">
            <v>肠道原位膀胱术</v>
          </cell>
        </row>
        <row r="4687">
          <cell r="F4687" t="str">
            <v>次</v>
          </cell>
        </row>
        <row r="4687">
          <cell r="I4687" t="str">
            <v>三级2222 二级1889 一级1605</v>
          </cell>
        </row>
        <row r="4687">
          <cell r="K4687">
            <v>2222</v>
          </cell>
          <cell r="L4687">
            <v>1889</v>
          </cell>
          <cell r="M4687">
            <v>1605</v>
          </cell>
        </row>
        <row r="4687">
          <cell r="S4687">
            <v>2222</v>
          </cell>
          <cell r="T4687">
            <v>1889</v>
          </cell>
          <cell r="U4687">
            <v>1605</v>
          </cell>
        </row>
        <row r="4688">
          <cell r="B4688">
            <v>331103015</v>
          </cell>
          <cell r="C4688" t="str">
            <v>膀胱痿管切除术</v>
          </cell>
        </row>
        <row r="4688">
          <cell r="F4688" t="str">
            <v>次</v>
          </cell>
        </row>
        <row r="4688">
          <cell r="I4688" t="str">
            <v>三级1331 二级1131 一级962</v>
          </cell>
        </row>
        <row r="4688">
          <cell r="K4688">
            <v>1331</v>
          </cell>
          <cell r="L4688">
            <v>1131</v>
          </cell>
          <cell r="M4688">
            <v>962</v>
          </cell>
        </row>
        <row r="4688">
          <cell r="S4688">
            <v>1331</v>
          </cell>
          <cell r="T4688">
            <v>1131</v>
          </cell>
          <cell r="U4688">
            <v>962</v>
          </cell>
        </row>
        <row r="4689">
          <cell r="B4689">
            <v>331103016</v>
          </cell>
          <cell r="C4689" t="str">
            <v>膀胱破裂修补术</v>
          </cell>
        </row>
        <row r="4689">
          <cell r="F4689" t="str">
            <v>次</v>
          </cell>
        </row>
        <row r="4689">
          <cell r="I4689" t="str">
            <v>三级1441 二级1225 一级1041</v>
          </cell>
        </row>
        <row r="4689">
          <cell r="K4689">
            <v>1441</v>
          </cell>
          <cell r="L4689">
            <v>1225</v>
          </cell>
          <cell r="M4689">
            <v>1041</v>
          </cell>
        </row>
        <row r="4689">
          <cell r="S4689">
            <v>1441</v>
          </cell>
          <cell r="T4689">
            <v>1225</v>
          </cell>
          <cell r="U4689">
            <v>1041</v>
          </cell>
        </row>
        <row r="4690">
          <cell r="B4690">
            <v>331103017</v>
          </cell>
          <cell r="C4690" t="str">
            <v>膀胱膨岀修补术</v>
          </cell>
        </row>
        <row r="4690">
          <cell r="F4690" t="str">
            <v>次</v>
          </cell>
        </row>
        <row r="4690">
          <cell r="I4690" t="str">
            <v>三级1771 二级1505 一级1280</v>
          </cell>
        </row>
        <row r="4690">
          <cell r="K4690">
            <v>1771</v>
          </cell>
          <cell r="L4690">
            <v>1505</v>
          </cell>
          <cell r="M4690">
            <v>1280</v>
          </cell>
        </row>
        <row r="4690">
          <cell r="S4690">
            <v>1771</v>
          </cell>
          <cell r="T4690">
            <v>1505</v>
          </cell>
          <cell r="U4690">
            <v>1280</v>
          </cell>
        </row>
        <row r="4691">
          <cell r="B4691">
            <v>331103018</v>
          </cell>
          <cell r="C4691" t="str">
            <v>膀胱外翻成形术</v>
          </cell>
          <cell r="D4691" t="str">
            <v>包括修补术</v>
          </cell>
        </row>
        <row r="4691">
          <cell r="F4691" t="str">
            <v>次</v>
          </cell>
        </row>
        <row r="4691">
          <cell r="I4691" t="str">
            <v>三级1771 二级1505 一级1280</v>
          </cell>
        </row>
        <row r="4691">
          <cell r="K4691">
            <v>1771</v>
          </cell>
          <cell r="L4691">
            <v>1505</v>
          </cell>
          <cell r="M4691">
            <v>1280</v>
          </cell>
        </row>
        <row r="4691">
          <cell r="S4691">
            <v>1771</v>
          </cell>
          <cell r="T4691">
            <v>1505</v>
          </cell>
          <cell r="U4691">
            <v>1280</v>
          </cell>
        </row>
        <row r="4692">
          <cell r="B4692">
            <v>331103019</v>
          </cell>
          <cell r="C4692" t="str">
            <v>膀胱阴道痿修补术</v>
          </cell>
        </row>
        <row r="4692">
          <cell r="F4692" t="str">
            <v>次</v>
          </cell>
        </row>
        <row r="4692">
          <cell r="I4692" t="str">
            <v>三级2222 二级1889 一级1605</v>
          </cell>
        </row>
        <row r="4692">
          <cell r="K4692">
            <v>2222</v>
          </cell>
          <cell r="L4692">
            <v>1889</v>
          </cell>
          <cell r="M4692">
            <v>1605</v>
          </cell>
        </row>
        <row r="4692">
          <cell r="S4692">
            <v>2222</v>
          </cell>
          <cell r="T4692">
            <v>1889</v>
          </cell>
          <cell r="U4692">
            <v>1605</v>
          </cell>
        </row>
        <row r="4693">
          <cell r="B4693">
            <v>331103020</v>
          </cell>
          <cell r="C4693" t="str">
            <v>膀胱颈部Y—V成形术</v>
          </cell>
        </row>
        <row r="4693">
          <cell r="F4693" t="str">
            <v>次</v>
          </cell>
        </row>
        <row r="4693">
          <cell r="I4693" t="str">
            <v>三级1551 二级1318 一级1121</v>
          </cell>
        </row>
        <row r="4693">
          <cell r="K4693">
            <v>1551</v>
          </cell>
          <cell r="L4693">
            <v>1318</v>
          </cell>
          <cell r="M4693">
            <v>1121</v>
          </cell>
        </row>
        <row r="4693">
          <cell r="S4693">
            <v>1551</v>
          </cell>
          <cell r="T4693">
            <v>1318</v>
          </cell>
          <cell r="U4693">
            <v>1121</v>
          </cell>
        </row>
        <row r="4694">
          <cell r="B4694">
            <v>331103021</v>
          </cell>
          <cell r="C4694" t="str">
            <v>膀胱颈重建术</v>
          </cell>
          <cell r="D4694" t="str">
            <v>包括紧缩术</v>
          </cell>
        </row>
        <row r="4694">
          <cell r="F4694" t="str">
            <v>次</v>
          </cell>
        </row>
        <row r="4694">
          <cell r="I4694" t="str">
            <v>三级1551 二级1318 一级1121</v>
          </cell>
        </row>
        <row r="4694">
          <cell r="K4694">
            <v>1551</v>
          </cell>
          <cell r="L4694">
            <v>1318</v>
          </cell>
          <cell r="M4694">
            <v>1121</v>
          </cell>
        </row>
        <row r="4694">
          <cell r="S4694">
            <v>1551</v>
          </cell>
          <cell r="T4694">
            <v>1318</v>
          </cell>
          <cell r="U4694">
            <v>1121</v>
          </cell>
        </row>
        <row r="4695">
          <cell r="B4695">
            <v>331103022</v>
          </cell>
          <cell r="C4695" t="str">
            <v>膀胱颈悬吊术</v>
          </cell>
        </row>
        <row r="4695">
          <cell r="F4695" t="str">
            <v>次</v>
          </cell>
        </row>
        <row r="4695">
          <cell r="I4695" t="str">
            <v>三级1661 二级1412 一级1200</v>
          </cell>
        </row>
        <row r="4695">
          <cell r="K4695">
            <v>1661</v>
          </cell>
          <cell r="L4695">
            <v>1412</v>
          </cell>
          <cell r="M4695">
            <v>1200</v>
          </cell>
        </row>
        <row r="4695">
          <cell r="S4695">
            <v>1661</v>
          </cell>
          <cell r="T4695">
            <v>1412</v>
          </cell>
          <cell r="U4695">
            <v>1200</v>
          </cell>
        </row>
        <row r="4696">
          <cell r="B4696">
            <v>331103023</v>
          </cell>
          <cell r="C4696" t="str">
            <v>神经性膀胱腹直肌移位术</v>
          </cell>
        </row>
        <row r="4696">
          <cell r="F4696" t="str">
            <v>次</v>
          </cell>
        </row>
        <row r="4696">
          <cell r="I4696" t="str">
            <v>三级1859 二级1580 一级1343</v>
          </cell>
        </row>
        <row r="4696">
          <cell r="K4696">
            <v>1859</v>
          </cell>
          <cell r="L4696">
            <v>1580</v>
          </cell>
          <cell r="M4696">
            <v>1343</v>
          </cell>
        </row>
        <row r="4696">
          <cell r="S4696">
            <v>1859</v>
          </cell>
          <cell r="T4696">
            <v>1580</v>
          </cell>
          <cell r="U4696">
            <v>1343</v>
          </cell>
        </row>
        <row r="4697">
          <cell r="B4697">
            <v>331103024</v>
          </cell>
          <cell r="C4697" t="str">
            <v>脐尿管痿切除术</v>
          </cell>
        </row>
        <row r="4697">
          <cell r="F4697" t="str">
            <v>次</v>
          </cell>
        </row>
        <row r="4697">
          <cell r="I4697" t="str">
            <v>三级1551 二级1318 一级1121</v>
          </cell>
        </row>
        <row r="4697">
          <cell r="K4697">
            <v>1551</v>
          </cell>
          <cell r="L4697">
            <v>1318</v>
          </cell>
          <cell r="M4697">
            <v>1121</v>
          </cell>
        </row>
        <row r="4697">
          <cell r="S4697">
            <v>1551</v>
          </cell>
          <cell r="T4697">
            <v>1318</v>
          </cell>
          <cell r="U4697">
            <v>1121</v>
          </cell>
        </row>
        <row r="4698">
          <cell r="B4698">
            <v>331103025</v>
          </cell>
          <cell r="C4698" t="str">
            <v>经膀胱镜膀胱颈电切术</v>
          </cell>
        </row>
        <row r="4698">
          <cell r="F4698" t="str">
            <v>次</v>
          </cell>
        </row>
        <row r="4698">
          <cell r="I4698" t="str">
            <v>三级1991 二级1692 一级1438</v>
          </cell>
        </row>
        <row r="4698">
          <cell r="K4698">
            <v>1991</v>
          </cell>
          <cell r="L4698">
            <v>1692</v>
          </cell>
          <cell r="M4698">
            <v>1438</v>
          </cell>
        </row>
        <row r="4698">
          <cell r="S4698">
            <v>1991</v>
          </cell>
          <cell r="T4698">
            <v>1692</v>
          </cell>
          <cell r="U4698">
            <v>1438</v>
          </cell>
        </row>
        <row r="4699">
          <cell r="B4699">
            <v>331103026</v>
          </cell>
          <cell r="C4699" t="str">
            <v>经尿道膀胱肿瘤特殊治疗</v>
          </cell>
          <cell r="D4699" t="str">
            <v>电灼、电切、激光等法</v>
          </cell>
        </row>
        <row r="4699">
          <cell r="F4699" t="str">
            <v>次</v>
          </cell>
          <cell r="G4699" t="str">
            <v>电灼加收100元、电切加收300元、激光加收100元</v>
          </cell>
        </row>
        <row r="4699">
          <cell r="I4699" t="str">
            <v>三级2317 二级1969 一级1674</v>
          </cell>
        </row>
        <row r="4699">
          <cell r="K4699">
            <v>2317</v>
          </cell>
          <cell r="L4699">
            <v>1969</v>
          </cell>
          <cell r="M4699">
            <v>1674</v>
          </cell>
        </row>
        <row r="4699">
          <cell r="S4699">
            <v>2317</v>
          </cell>
          <cell r="T4699">
            <v>1969</v>
          </cell>
          <cell r="U4699">
            <v>1674</v>
          </cell>
        </row>
        <row r="4700">
          <cell r="B4700">
            <v>331103027</v>
          </cell>
          <cell r="C4700" t="str">
            <v>经尿道膀胱碎石取石术</v>
          </cell>
          <cell r="D4700" t="str">
            <v>包括血块、异物取岀</v>
          </cell>
        </row>
        <row r="4700">
          <cell r="F4700" t="str">
            <v>次</v>
          </cell>
          <cell r="G4700" t="str">
            <v>气压弹道加收1000元</v>
          </cell>
        </row>
        <row r="4700">
          <cell r="I4700" t="str">
            <v>三级2222 二级1889 一级1605</v>
          </cell>
        </row>
        <row r="4700">
          <cell r="K4700">
            <v>2222</v>
          </cell>
          <cell r="L4700">
            <v>1889</v>
          </cell>
          <cell r="M4700">
            <v>1605</v>
          </cell>
        </row>
        <row r="4700">
          <cell r="S4700">
            <v>2222</v>
          </cell>
          <cell r="T4700">
            <v>1889</v>
          </cell>
          <cell r="U4700">
            <v>1605</v>
          </cell>
        </row>
        <row r="4701">
          <cell r="B4701">
            <v>331103028</v>
          </cell>
          <cell r="C4701" t="str">
            <v>脐尿管肿瘤切除术</v>
          </cell>
        </row>
        <row r="4701">
          <cell r="F4701" t="str">
            <v>次</v>
          </cell>
        </row>
        <row r="4701">
          <cell r="I4701" t="str">
            <v>三级1991 二级1692 一级1438</v>
          </cell>
        </row>
        <row r="4701">
          <cell r="K4701">
            <v>1991</v>
          </cell>
          <cell r="L4701">
            <v>1692</v>
          </cell>
          <cell r="M4701">
            <v>1438</v>
          </cell>
        </row>
        <row r="4701">
          <cell r="S4701">
            <v>1991</v>
          </cell>
          <cell r="T4701">
            <v>1692</v>
          </cell>
          <cell r="U4701">
            <v>1438</v>
          </cell>
        </row>
        <row r="4702">
          <cell r="B4702">
            <v>331104</v>
          </cell>
          <cell r="C4702" t="str">
            <v>尿道手术</v>
          </cell>
        </row>
        <row r="4703">
          <cell r="B4703">
            <v>331104001</v>
          </cell>
          <cell r="C4703" t="str">
            <v>尿道修补术</v>
          </cell>
          <cell r="D4703" t="str">
            <v>包括经会阴、耻骨劈开、尿道套入、内植皮</v>
          </cell>
        </row>
        <row r="4703">
          <cell r="F4703" t="str">
            <v>次</v>
          </cell>
        </row>
        <row r="4703">
          <cell r="I4703" t="str">
            <v>三级1771 二级1505 一级1280</v>
          </cell>
        </row>
        <row r="4703">
          <cell r="K4703">
            <v>1771</v>
          </cell>
          <cell r="L4703">
            <v>1505</v>
          </cell>
          <cell r="M4703">
            <v>1280</v>
          </cell>
        </row>
        <row r="4703">
          <cell r="S4703">
            <v>1771</v>
          </cell>
          <cell r="T4703">
            <v>1505</v>
          </cell>
          <cell r="U4703">
            <v>1280</v>
          </cell>
        </row>
        <row r="4704">
          <cell r="B4704">
            <v>331104002</v>
          </cell>
          <cell r="C4704" t="str">
            <v>尿道折叠术</v>
          </cell>
        </row>
        <row r="4704">
          <cell r="F4704" t="str">
            <v>次</v>
          </cell>
        </row>
        <row r="4704">
          <cell r="I4704" t="str">
            <v>三级1111 二级944 一级803</v>
          </cell>
        </row>
        <row r="4704">
          <cell r="K4704">
            <v>1111</v>
          </cell>
          <cell r="L4704">
            <v>944</v>
          </cell>
          <cell r="M4704">
            <v>803</v>
          </cell>
        </row>
        <row r="4704">
          <cell r="S4704">
            <v>1111</v>
          </cell>
          <cell r="T4704">
            <v>944</v>
          </cell>
          <cell r="U4704">
            <v>803</v>
          </cell>
        </row>
        <row r="4705">
          <cell r="B4705">
            <v>331104003</v>
          </cell>
          <cell r="C4705" t="str">
            <v>尿道会师术</v>
          </cell>
        </row>
        <row r="4705">
          <cell r="F4705" t="str">
            <v>次</v>
          </cell>
        </row>
        <row r="4705">
          <cell r="I4705" t="str">
            <v>三级1331 二级1131 一级962</v>
          </cell>
        </row>
        <row r="4705">
          <cell r="K4705">
            <v>1331</v>
          </cell>
          <cell r="L4705">
            <v>1131</v>
          </cell>
          <cell r="M4705">
            <v>962</v>
          </cell>
        </row>
        <row r="4705">
          <cell r="S4705">
            <v>1331</v>
          </cell>
          <cell r="T4705">
            <v>1131</v>
          </cell>
          <cell r="U4705">
            <v>962</v>
          </cell>
        </row>
        <row r="4706">
          <cell r="B4706">
            <v>331104004</v>
          </cell>
          <cell r="C4706" t="str">
            <v>前尿道吻合术</v>
          </cell>
        </row>
        <row r="4706">
          <cell r="F4706" t="str">
            <v>次</v>
          </cell>
        </row>
        <row r="4706">
          <cell r="I4706" t="str">
            <v>三级1441 二级1225 一级1041</v>
          </cell>
        </row>
        <row r="4706">
          <cell r="K4706">
            <v>1441</v>
          </cell>
          <cell r="L4706">
            <v>1225</v>
          </cell>
          <cell r="M4706">
            <v>1041</v>
          </cell>
        </row>
        <row r="4706">
          <cell r="S4706">
            <v>1441</v>
          </cell>
          <cell r="T4706">
            <v>1225</v>
          </cell>
          <cell r="U4706">
            <v>1041</v>
          </cell>
        </row>
        <row r="4707">
          <cell r="B4707">
            <v>331104005</v>
          </cell>
          <cell r="C4707" t="str">
            <v>尿道切开取石术</v>
          </cell>
          <cell r="D4707" t="str">
            <v>包括前后尿道及取异物术</v>
          </cell>
        </row>
        <row r="4707">
          <cell r="F4707" t="str">
            <v>次</v>
          </cell>
        </row>
        <row r="4707">
          <cell r="I4707" t="str">
            <v>三级1111 二级944 一级803</v>
          </cell>
        </row>
        <row r="4707">
          <cell r="K4707">
            <v>1111</v>
          </cell>
          <cell r="L4707">
            <v>944</v>
          </cell>
          <cell r="M4707">
            <v>803</v>
          </cell>
        </row>
        <row r="4707">
          <cell r="S4707">
            <v>1111</v>
          </cell>
          <cell r="T4707">
            <v>944</v>
          </cell>
          <cell r="U4707">
            <v>803</v>
          </cell>
        </row>
        <row r="4708">
          <cell r="B4708">
            <v>331104006</v>
          </cell>
          <cell r="C4708" t="str">
            <v>尿道瓣膜电切术</v>
          </cell>
        </row>
        <row r="4708">
          <cell r="F4708" t="str">
            <v>次</v>
          </cell>
          <cell r="G4708" t="str">
            <v>激光加收300元</v>
          </cell>
        </row>
        <row r="4708">
          <cell r="I4708" t="str">
            <v>三级1441 二级1225 一级1041</v>
          </cell>
        </row>
        <row r="4708">
          <cell r="K4708">
            <v>1441</v>
          </cell>
          <cell r="L4708">
            <v>1225</v>
          </cell>
          <cell r="M4708">
            <v>1041</v>
          </cell>
        </row>
        <row r="4708">
          <cell r="S4708">
            <v>1441</v>
          </cell>
          <cell r="T4708">
            <v>1225</v>
          </cell>
          <cell r="U4708">
            <v>1041</v>
          </cell>
        </row>
        <row r="4709">
          <cell r="B4709">
            <v>331104007</v>
          </cell>
          <cell r="C4709" t="str">
            <v>尿道狭窄瘢痕切除术</v>
          </cell>
        </row>
        <row r="4709">
          <cell r="F4709" t="str">
            <v>次</v>
          </cell>
          <cell r="G4709" t="str">
            <v>电切加收300元，激光加收300元</v>
          </cell>
        </row>
        <row r="4709">
          <cell r="I4709" t="str">
            <v>三级1661 二级1412 一级1200</v>
          </cell>
        </row>
        <row r="4709">
          <cell r="K4709">
            <v>1661</v>
          </cell>
          <cell r="L4709">
            <v>1412</v>
          </cell>
          <cell r="M4709">
            <v>1200</v>
          </cell>
        </row>
        <row r="4709">
          <cell r="S4709">
            <v>1661</v>
          </cell>
          <cell r="T4709">
            <v>1412</v>
          </cell>
          <cell r="U4709">
            <v>1200</v>
          </cell>
        </row>
        <row r="4710">
          <cell r="B4710">
            <v>331104008</v>
          </cell>
          <cell r="C4710" t="str">
            <v>尿道良性肿物切除术</v>
          </cell>
        </row>
        <row r="4710">
          <cell r="F4710" t="str">
            <v>次</v>
          </cell>
          <cell r="G4710" t="str">
            <v>激光加收300元，电灼加收300元</v>
          </cell>
        </row>
        <row r="4710">
          <cell r="I4710" t="str">
            <v>三级1111 二级944 一级803</v>
          </cell>
        </row>
        <row r="4710">
          <cell r="K4710">
            <v>1111</v>
          </cell>
          <cell r="L4710">
            <v>944</v>
          </cell>
          <cell r="M4710">
            <v>803</v>
          </cell>
        </row>
        <row r="4710">
          <cell r="S4710">
            <v>1111</v>
          </cell>
          <cell r="T4710">
            <v>944</v>
          </cell>
          <cell r="U4710">
            <v>803</v>
          </cell>
        </row>
        <row r="4711">
          <cell r="B4711">
            <v>331104009</v>
          </cell>
          <cell r="C4711" t="str">
            <v>尿道憩室切除术</v>
          </cell>
        </row>
        <row r="4711">
          <cell r="F4711" t="str">
            <v>次</v>
          </cell>
        </row>
        <row r="4711">
          <cell r="I4711" t="str">
            <v>三级1221 二级1038 一级882</v>
          </cell>
        </row>
        <row r="4711">
          <cell r="K4711">
            <v>1221</v>
          </cell>
          <cell r="L4711">
            <v>1038</v>
          </cell>
          <cell r="M4711">
            <v>882</v>
          </cell>
        </row>
        <row r="4711">
          <cell r="S4711">
            <v>1221</v>
          </cell>
          <cell r="T4711">
            <v>1038</v>
          </cell>
          <cell r="U4711">
            <v>882</v>
          </cell>
        </row>
        <row r="4712">
          <cell r="B4712">
            <v>331104010</v>
          </cell>
          <cell r="C4712" t="str">
            <v>尿道旁腺囊肿摘除术</v>
          </cell>
        </row>
        <row r="4712">
          <cell r="F4712" t="str">
            <v>次</v>
          </cell>
        </row>
        <row r="4712">
          <cell r="I4712" t="str">
            <v>三级1221 二级1038 一级882</v>
          </cell>
        </row>
        <row r="4712">
          <cell r="K4712">
            <v>1221</v>
          </cell>
          <cell r="L4712">
            <v>1038</v>
          </cell>
          <cell r="M4712">
            <v>882</v>
          </cell>
        </row>
        <row r="4712">
          <cell r="S4712">
            <v>1221</v>
          </cell>
          <cell r="T4712">
            <v>1038</v>
          </cell>
          <cell r="U4712">
            <v>882</v>
          </cell>
        </row>
        <row r="4713">
          <cell r="B4713">
            <v>331104011</v>
          </cell>
          <cell r="C4713" t="str">
            <v>尿道癌根治术</v>
          </cell>
        </row>
        <row r="4713">
          <cell r="F4713" t="str">
            <v>次</v>
          </cell>
          <cell r="G4713" t="str">
            <v>需膀胱全切，尿路重建加收1130元</v>
          </cell>
        </row>
        <row r="4713">
          <cell r="I4713" t="str">
            <v>三级1991 二级1692 一级1438</v>
          </cell>
        </row>
        <row r="4713">
          <cell r="K4713">
            <v>1991</v>
          </cell>
          <cell r="L4713">
            <v>1692</v>
          </cell>
          <cell r="M4713">
            <v>1438</v>
          </cell>
        </row>
        <row r="4713">
          <cell r="S4713">
            <v>1991</v>
          </cell>
          <cell r="T4713">
            <v>1692</v>
          </cell>
          <cell r="U4713">
            <v>1438</v>
          </cell>
        </row>
        <row r="4714">
          <cell r="B4714">
            <v>331104012</v>
          </cell>
          <cell r="C4714" t="str">
            <v>重复尿道切除术</v>
          </cell>
        </row>
        <row r="4714">
          <cell r="F4714" t="str">
            <v>次</v>
          </cell>
        </row>
        <row r="4714">
          <cell r="I4714" t="str">
            <v>三级1551 二级1318 一级1121</v>
          </cell>
        </row>
        <row r="4714">
          <cell r="K4714">
            <v>1551</v>
          </cell>
          <cell r="L4714">
            <v>1318</v>
          </cell>
          <cell r="M4714">
            <v>1121</v>
          </cell>
        </row>
        <row r="4714">
          <cell r="S4714">
            <v>1551</v>
          </cell>
          <cell r="T4714">
            <v>1318</v>
          </cell>
          <cell r="U4714">
            <v>1121</v>
          </cell>
        </row>
        <row r="4715">
          <cell r="B4715">
            <v>331104013</v>
          </cell>
          <cell r="C4715" t="str">
            <v>尿道重建术</v>
          </cell>
          <cell r="D4715" t="str">
            <v>含尿道全切</v>
          </cell>
        </row>
        <row r="4715">
          <cell r="F4715" t="str">
            <v>次</v>
          </cell>
        </row>
        <row r="4715">
          <cell r="I4715" t="str">
            <v>三级1771 二级1505 一级1280</v>
          </cell>
        </row>
        <row r="4715">
          <cell r="K4715">
            <v>1771</v>
          </cell>
          <cell r="L4715">
            <v>1505</v>
          </cell>
          <cell r="M4715">
            <v>1280</v>
          </cell>
        </row>
        <row r="4715">
          <cell r="S4715">
            <v>1771</v>
          </cell>
          <cell r="T4715">
            <v>1505</v>
          </cell>
          <cell r="U4715">
            <v>1280</v>
          </cell>
        </row>
        <row r="4716">
          <cell r="B4716">
            <v>331104014</v>
          </cell>
          <cell r="C4716" t="str">
            <v>尿道阴道痿修补术</v>
          </cell>
        </row>
        <row r="4716">
          <cell r="F4716" t="str">
            <v>次</v>
          </cell>
        </row>
        <row r="4716">
          <cell r="I4716" t="str">
            <v>三级1991 二级1692 一级1438</v>
          </cell>
        </row>
        <row r="4716">
          <cell r="K4716">
            <v>1991</v>
          </cell>
          <cell r="L4716">
            <v>1692</v>
          </cell>
          <cell r="M4716">
            <v>1438</v>
          </cell>
        </row>
        <row r="4716">
          <cell r="S4716">
            <v>1991</v>
          </cell>
          <cell r="T4716">
            <v>1692</v>
          </cell>
          <cell r="U4716">
            <v>1438</v>
          </cell>
        </row>
        <row r="4717">
          <cell r="B4717">
            <v>331104015</v>
          </cell>
          <cell r="C4717" t="str">
            <v>尿道直肠痿修补术</v>
          </cell>
        </row>
        <row r="4717">
          <cell r="F4717" t="str">
            <v>次</v>
          </cell>
        </row>
        <row r="4717">
          <cell r="I4717" t="str">
            <v>三级1991 二级1692 一级1438</v>
          </cell>
        </row>
        <row r="4717">
          <cell r="K4717">
            <v>1991</v>
          </cell>
          <cell r="L4717">
            <v>1692</v>
          </cell>
          <cell r="M4717">
            <v>1438</v>
          </cell>
        </row>
        <row r="4717">
          <cell r="S4717">
            <v>1991</v>
          </cell>
          <cell r="T4717">
            <v>1692</v>
          </cell>
          <cell r="U4717">
            <v>1438</v>
          </cell>
        </row>
        <row r="4718">
          <cell r="B4718">
            <v>331104016</v>
          </cell>
          <cell r="C4718" t="str">
            <v>会阴阴囊皮瓣尿道成型术</v>
          </cell>
        </row>
        <row r="4718">
          <cell r="F4718" t="str">
            <v>次</v>
          </cell>
        </row>
        <row r="4718">
          <cell r="I4718" t="str">
            <v>三级1078 二级916 一级779</v>
          </cell>
        </row>
        <row r="4718">
          <cell r="K4718">
            <v>1078</v>
          </cell>
          <cell r="L4718">
            <v>916</v>
          </cell>
          <cell r="M4718">
            <v>779</v>
          </cell>
        </row>
        <row r="4718">
          <cell r="S4718">
            <v>1078</v>
          </cell>
          <cell r="T4718">
            <v>916</v>
          </cell>
          <cell r="U4718">
            <v>779</v>
          </cell>
        </row>
        <row r="4719">
          <cell r="B4719">
            <v>331104017</v>
          </cell>
          <cell r="C4719" t="str">
            <v>尿道会阴造口术</v>
          </cell>
        </row>
        <row r="4719">
          <cell r="F4719" t="str">
            <v>次</v>
          </cell>
        </row>
        <row r="4719">
          <cell r="I4719" t="str">
            <v>三级1331 二级1131 一级962</v>
          </cell>
        </row>
        <row r="4719">
          <cell r="K4719">
            <v>1331</v>
          </cell>
          <cell r="L4719">
            <v>1131</v>
          </cell>
          <cell r="M4719">
            <v>962</v>
          </cell>
        </row>
        <row r="4719">
          <cell r="S4719">
            <v>1331</v>
          </cell>
          <cell r="T4719">
            <v>1131</v>
          </cell>
          <cell r="U4719">
            <v>962</v>
          </cell>
        </row>
        <row r="4720">
          <cell r="B4720">
            <v>331104018</v>
          </cell>
          <cell r="C4720" t="str">
            <v>尿道痿修补术</v>
          </cell>
          <cell r="D4720" t="str">
            <v>含耻骨膀胱造痿</v>
          </cell>
        </row>
        <row r="4720">
          <cell r="F4720" t="str">
            <v>次</v>
          </cell>
        </row>
        <row r="4720">
          <cell r="I4720" t="str">
            <v>三级1441 二级1225 一级1041</v>
          </cell>
        </row>
        <row r="4720">
          <cell r="K4720">
            <v>1441</v>
          </cell>
          <cell r="L4720">
            <v>1225</v>
          </cell>
          <cell r="M4720">
            <v>1041</v>
          </cell>
        </row>
        <row r="4720">
          <cell r="S4720">
            <v>1441</v>
          </cell>
          <cell r="T4720">
            <v>1225</v>
          </cell>
          <cell r="U4720">
            <v>1041</v>
          </cell>
        </row>
        <row r="4721">
          <cell r="B4721">
            <v>331104019</v>
          </cell>
          <cell r="C4721" t="str">
            <v>尿道瓣膜切除成形术</v>
          </cell>
        </row>
        <row r="4721">
          <cell r="F4721" t="str">
            <v>次</v>
          </cell>
          <cell r="G4721" t="str">
            <v>电切加收300元，激光加收300元</v>
          </cell>
        </row>
        <row r="4721">
          <cell r="I4721" t="str">
            <v>三级1331 二级1131 一级962</v>
          </cell>
        </row>
        <row r="4721">
          <cell r="K4721">
            <v>1331</v>
          </cell>
          <cell r="L4721">
            <v>1131</v>
          </cell>
          <cell r="M4721">
            <v>962</v>
          </cell>
        </row>
        <row r="4721">
          <cell r="S4721">
            <v>1331</v>
          </cell>
          <cell r="T4721">
            <v>1131</v>
          </cell>
          <cell r="U4721">
            <v>962</v>
          </cell>
        </row>
        <row r="4722">
          <cell r="B4722">
            <v>331104020</v>
          </cell>
          <cell r="C4722" t="str">
            <v>尿道粘膜脱垂切除术</v>
          </cell>
        </row>
        <row r="4722">
          <cell r="F4722" t="str">
            <v>次</v>
          </cell>
        </row>
        <row r="4722">
          <cell r="I4722" t="str">
            <v>三级1111 二级944 一级803</v>
          </cell>
        </row>
        <row r="4722">
          <cell r="K4722">
            <v>1111</v>
          </cell>
          <cell r="L4722">
            <v>944</v>
          </cell>
          <cell r="M4722">
            <v>803</v>
          </cell>
        </row>
        <row r="4722">
          <cell r="S4722">
            <v>1111</v>
          </cell>
          <cell r="T4722">
            <v>944</v>
          </cell>
          <cell r="U4722">
            <v>803</v>
          </cell>
        </row>
        <row r="4723">
          <cell r="B4723">
            <v>331104021</v>
          </cell>
          <cell r="C4723" t="str">
            <v>尿道外口整形术</v>
          </cell>
        </row>
        <row r="4723">
          <cell r="F4723" t="str">
            <v>次</v>
          </cell>
        </row>
        <row r="4723">
          <cell r="I4723" t="str">
            <v>三级891 二级757 一级644</v>
          </cell>
        </row>
        <row r="4723">
          <cell r="K4723">
            <v>891</v>
          </cell>
          <cell r="L4723">
            <v>757</v>
          </cell>
          <cell r="M4723">
            <v>644</v>
          </cell>
        </row>
        <row r="4723">
          <cell r="S4723">
            <v>891</v>
          </cell>
          <cell r="T4723">
            <v>757</v>
          </cell>
          <cell r="U4723">
            <v>644</v>
          </cell>
        </row>
        <row r="4724">
          <cell r="B4724">
            <v>331104022</v>
          </cell>
          <cell r="C4724" t="str">
            <v>尿道悬吊延长术</v>
          </cell>
        </row>
        <row r="4724">
          <cell r="E4724" t="str">
            <v>特殊穿刺针、悬吊器、</v>
          </cell>
          <cell r="F4724" t="str">
            <v>次</v>
          </cell>
        </row>
        <row r="4724">
          <cell r="I4724" t="str">
            <v>三级1331 二级1131 一级962</v>
          </cell>
        </row>
        <row r="4724">
          <cell r="K4724">
            <v>1331</v>
          </cell>
          <cell r="L4724">
            <v>1131</v>
          </cell>
          <cell r="M4724">
            <v>962</v>
          </cell>
        </row>
        <row r="4724">
          <cell r="S4724">
            <v>1331</v>
          </cell>
          <cell r="T4724">
            <v>1131</v>
          </cell>
          <cell r="U4724">
            <v>962</v>
          </cell>
        </row>
        <row r="4725">
          <cell r="B4725">
            <v>331104023</v>
          </cell>
          <cell r="C4725" t="str">
            <v>尿道下裂I期成形术</v>
          </cell>
        </row>
        <row r="4725">
          <cell r="F4725" t="str">
            <v>次</v>
          </cell>
        </row>
        <row r="4725">
          <cell r="I4725" t="str">
            <v>三级1661 二级1412 一级1200</v>
          </cell>
        </row>
        <row r="4725">
          <cell r="K4725">
            <v>1661</v>
          </cell>
          <cell r="L4725">
            <v>1412</v>
          </cell>
          <cell r="M4725">
            <v>1200</v>
          </cell>
        </row>
        <row r="4725">
          <cell r="S4725">
            <v>1661</v>
          </cell>
          <cell r="T4725">
            <v>1412</v>
          </cell>
          <cell r="U4725">
            <v>1200</v>
          </cell>
        </row>
        <row r="4726">
          <cell r="B4726">
            <v>331104024</v>
          </cell>
          <cell r="C4726" t="str">
            <v>尿道下裂II期成形术</v>
          </cell>
        </row>
        <row r="4726">
          <cell r="F4726" t="str">
            <v>次</v>
          </cell>
        </row>
        <row r="4726">
          <cell r="I4726" t="str">
            <v>三级1661 二级1412 一级1200</v>
          </cell>
        </row>
        <row r="4726">
          <cell r="K4726">
            <v>1661</v>
          </cell>
          <cell r="L4726">
            <v>1412</v>
          </cell>
          <cell r="M4726">
            <v>1200</v>
          </cell>
        </row>
        <row r="4726">
          <cell r="S4726">
            <v>1661</v>
          </cell>
          <cell r="T4726">
            <v>1412</v>
          </cell>
          <cell r="U4726">
            <v>1200</v>
          </cell>
        </row>
        <row r="4727">
          <cell r="B4727">
            <v>331104025</v>
          </cell>
          <cell r="C4727" t="str">
            <v>尿道下裂阴茎下弯矫治术</v>
          </cell>
        </row>
        <row r="4727">
          <cell r="F4727" t="str">
            <v>次</v>
          </cell>
        </row>
        <row r="4727">
          <cell r="I4727" t="str">
            <v>三级1331 二级1131 一级962</v>
          </cell>
        </row>
        <row r="4727">
          <cell r="K4727">
            <v>1331</v>
          </cell>
          <cell r="L4727">
            <v>1131</v>
          </cell>
          <cell r="M4727">
            <v>962</v>
          </cell>
        </row>
        <row r="4727">
          <cell r="S4727">
            <v>1331</v>
          </cell>
          <cell r="T4727">
            <v>1131</v>
          </cell>
          <cell r="U4727">
            <v>962</v>
          </cell>
        </row>
        <row r="4728">
          <cell r="B4728">
            <v>331104026</v>
          </cell>
          <cell r="C4728" t="str">
            <v>尿道下裂修复术</v>
          </cell>
          <cell r="D4728" t="str">
            <v>包括尿痿修补和各型尿道下裂修复；不含造痿术和阴茎矫直术</v>
          </cell>
        </row>
        <row r="4728">
          <cell r="F4728" t="str">
            <v>次</v>
          </cell>
        </row>
        <row r="4728">
          <cell r="I4728" t="str">
            <v>三级1771 二级1505 一级1280</v>
          </cell>
        </row>
        <row r="4728">
          <cell r="K4728">
            <v>1771</v>
          </cell>
          <cell r="L4728">
            <v>1505</v>
          </cell>
          <cell r="M4728">
            <v>1280</v>
          </cell>
        </row>
        <row r="4728">
          <cell r="S4728">
            <v>1771</v>
          </cell>
          <cell r="T4728">
            <v>1505</v>
          </cell>
          <cell r="U4728">
            <v>1280</v>
          </cell>
        </row>
        <row r="4729">
          <cell r="B4729">
            <v>331104027</v>
          </cell>
          <cell r="C4729" t="str">
            <v>尿道上裂修复术</v>
          </cell>
          <cell r="D4729" t="str">
            <v>包括各型尿道上裂；不含造痿术和腹壁缺损修补和膀胱外翻修复与阴茎矫直</v>
          </cell>
        </row>
        <row r="4729">
          <cell r="F4729" t="str">
            <v>次</v>
          </cell>
        </row>
        <row r="4729">
          <cell r="I4729" t="str">
            <v>三级1771 二级1505 一级1280</v>
          </cell>
        </row>
        <row r="4729">
          <cell r="K4729">
            <v>1771</v>
          </cell>
          <cell r="L4729">
            <v>1505</v>
          </cell>
          <cell r="M4729">
            <v>1280</v>
          </cell>
        </row>
        <row r="4729">
          <cell r="S4729">
            <v>1771</v>
          </cell>
          <cell r="T4729">
            <v>1505</v>
          </cell>
          <cell r="U4729">
            <v>1280</v>
          </cell>
        </row>
        <row r="4730">
          <cell r="B4730">
            <v>331104028</v>
          </cell>
          <cell r="C4730" t="str">
            <v>尿道上裂膀胱外翻矫治术</v>
          </cell>
        </row>
        <row r="4730">
          <cell r="F4730" t="str">
            <v>次</v>
          </cell>
          <cell r="G4730" t="str">
            <v>需骨盆截骨时加收1260元</v>
          </cell>
        </row>
        <row r="4730">
          <cell r="I4730" t="str">
            <v>三级1991 二级1692 一级1438</v>
          </cell>
        </row>
        <row r="4730">
          <cell r="K4730">
            <v>1991</v>
          </cell>
          <cell r="L4730">
            <v>1692</v>
          </cell>
          <cell r="M4730">
            <v>1438</v>
          </cell>
        </row>
        <row r="4730">
          <cell r="S4730">
            <v>1991</v>
          </cell>
          <cell r="T4730">
            <v>1692</v>
          </cell>
          <cell r="U4730">
            <v>1438</v>
          </cell>
        </row>
        <row r="4731">
          <cell r="B4731">
            <v>3312</v>
          </cell>
          <cell r="C4731" t="str">
            <v>12.男性生殖系统手术</v>
          </cell>
        </row>
        <row r="4732">
          <cell r="B4732">
            <v>331201</v>
          </cell>
          <cell r="C4732" t="str">
            <v>前列腺、精囊腺手术</v>
          </cell>
        </row>
        <row r="4733">
          <cell r="B4733">
            <v>331201001</v>
          </cell>
          <cell r="C4733" t="str">
            <v>前列腺癌根治术</v>
          </cell>
          <cell r="D4733" t="str">
            <v>含淋巴结清扫和取活检</v>
          </cell>
        </row>
        <row r="4733">
          <cell r="F4733" t="str">
            <v>次</v>
          </cell>
        </row>
        <row r="4733">
          <cell r="I4733" t="str">
            <v>三级3213 二级2731 一级2321</v>
          </cell>
        </row>
        <row r="4733">
          <cell r="K4733">
            <v>3213</v>
          </cell>
          <cell r="L4733">
            <v>2731</v>
          </cell>
          <cell r="M4733">
            <v>2321</v>
          </cell>
        </row>
        <row r="4733">
          <cell r="S4733">
            <v>3213</v>
          </cell>
          <cell r="T4733">
            <v>2731</v>
          </cell>
          <cell r="U4733">
            <v>2321</v>
          </cell>
        </row>
        <row r="4734">
          <cell r="B4734">
            <v>331201002</v>
          </cell>
          <cell r="C4734" t="str">
            <v>耻骨上前列腺切除术</v>
          </cell>
        </row>
        <row r="4734">
          <cell r="F4734" t="str">
            <v>次</v>
          </cell>
        </row>
        <row r="4734">
          <cell r="I4734" t="str">
            <v>三级1771 二级1505 一级1280</v>
          </cell>
        </row>
        <row r="4734">
          <cell r="K4734">
            <v>1771</v>
          </cell>
          <cell r="L4734">
            <v>1505</v>
          </cell>
          <cell r="M4734">
            <v>1280</v>
          </cell>
        </row>
        <row r="4734">
          <cell r="S4734">
            <v>1771</v>
          </cell>
          <cell r="T4734">
            <v>1505</v>
          </cell>
          <cell r="U4734">
            <v>1280</v>
          </cell>
        </row>
        <row r="4735">
          <cell r="B4735">
            <v>331201003</v>
          </cell>
          <cell r="C4735" t="str">
            <v>耻骨后前列腺切除术</v>
          </cell>
        </row>
        <row r="4735">
          <cell r="F4735" t="str">
            <v>次</v>
          </cell>
        </row>
        <row r="4735">
          <cell r="I4735" t="str">
            <v>三级1771 二级1505 一级1280</v>
          </cell>
        </row>
        <row r="4735">
          <cell r="K4735">
            <v>1771</v>
          </cell>
          <cell r="L4735">
            <v>1505</v>
          </cell>
          <cell r="M4735">
            <v>1280</v>
          </cell>
        </row>
        <row r="4735">
          <cell r="S4735">
            <v>1771</v>
          </cell>
          <cell r="T4735">
            <v>1505</v>
          </cell>
          <cell r="U4735">
            <v>1280</v>
          </cell>
        </row>
        <row r="4736">
          <cell r="B4736">
            <v>331201004</v>
          </cell>
          <cell r="C4736" t="str">
            <v>前列腺囊肿切除术</v>
          </cell>
        </row>
        <row r="4736">
          <cell r="F4736" t="str">
            <v>次</v>
          </cell>
        </row>
        <row r="4736">
          <cell r="I4736" t="str">
            <v>三级1331 二级1131 一级962</v>
          </cell>
        </row>
        <row r="4736">
          <cell r="K4736">
            <v>1331</v>
          </cell>
          <cell r="L4736">
            <v>1131</v>
          </cell>
          <cell r="M4736">
            <v>962</v>
          </cell>
        </row>
        <row r="4736">
          <cell r="S4736">
            <v>1331</v>
          </cell>
          <cell r="T4736">
            <v>1131</v>
          </cell>
          <cell r="U4736">
            <v>962</v>
          </cell>
        </row>
        <row r="4737">
          <cell r="B4737">
            <v>331201005</v>
          </cell>
          <cell r="C4737" t="str">
            <v>前列腺脓肿切开术</v>
          </cell>
        </row>
        <row r="4737">
          <cell r="F4737" t="str">
            <v>次</v>
          </cell>
        </row>
        <row r="4737">
          <cell r="I4737" t="str">
            <v>三级1111 二级944 一级803</v>
          </cell>
        </row>
        <row r="4737">
          <cell r="K4737">
            <v>1111</v>
          </cell>
          <cell r="L4737">
            <v>944</v>
          </cell>
          <cell r="M4737">
            <v>803</v>
          </cell>
        </row>
        <row r="4737">
          <cell r="S4737">
            <v>1111</v>
          </cell>
          <cell r="T4737">
            <v>944</v>
          </cell>
          <cell r="U4737">
            <v>803</v>
          </cell>
        </row>
        <row r="4738">
          <cell r="B4738">
            <v>331201006</v>
          </cell>
          <cell r="C4738" t="str">
            <v>经尿道前列腺电切术</v>
          </cell>
        </row>
        <row r="4738">
          <cell r="F4738" t="str">
            <v>次</v>
          </cell>
          <cell r="G4738" t="str">
            <v>汽化术收3280元，激光加收280元；前列腺激光剜除术9100元（含光纤，含激光）</v>
          </cell>
        </row>
        <row r="4738">
          <cell r="I4738" t="str">
            <v>三级3000 二级2750 一级2338</v>
          </cell>
        </row>
        <row r="4738">
          <cell r="K4738">
            <v>3000</v>
          </cell>
          <cell r="L4738">
            <v>2750</v>
          </cell>
          <cell r="M4738">
            <v>2338</v>
          </cell>
        </row>
        <row r="4738">
          <cell r="S4738">
            <v>3000</v>
          </cell>
          <cell r="T4738">
            <v>2750</v>
          </cell>
          <cell r="U4738">
            <v>2338</v>
          </cell>
        </row>
        <row r="4739">
          <cell r="B4739">
            <v>331201007</v>
          </cell>
          <cell r="C4739" t="str">
            <v>经尿道前列腺气囊扩张术</v>
          </cell>
        </row>
        <row r="4739">
          <cell r="E4739" t="str">
            <v>气囊导管</v>
          </cell>
          <cell r="F4739" t="str">
            <v>次</v>
          </cell>
        </row>
        <row r="4739">
          <cell r="I4739" t="str">
            <v>三级946 二级804 一级683</v>
          </cell>
        </row>
        <row r="4739">
          <cell r="K4739">
            <v>946</v>
          </cell>
          <cell r="L4739">
            <v>804</v>
          </cell>
          <cell r="M4739">
            <v>683</v>
          </cell>
        </row>
        <row r="4739">
          <cell r="S4739">
            <v>946</v>
          </cell>
          <cell r="T4739">
            <v>804</v>
          </cell>
          <cell r="U4739">
            <v>683</v>
          </cell>
        </row>
        <row r="4740">
          <cell r="B4740">
            <v>331201008</v>
          </cell>
          <cell r="C4740" t="str">
            <v>经尿道前列腺支架置入术</v>
          </cell>
        </row>
        <row r="4740">
          <cell r="E4740" t="str">
            <v>支架</v>
          </cell>
          <cell r="F4740" t="str">
            <v>次</v>
          </cell>
        </row>
        <row r="4740">
          <cell r="I4740" t="str">
            <v>三级1001 二级851 一级723</v>
          </cell>
        </row>
        <row r="4740">
          <cell r="K4740">
            <v>1001</v>
          </cell>
          <cell r="L4740">
            <v>851</v>
          </cell>
          <cell r="M4740">
            <v>723</v>
          </cell>
        </row>
        <row r="4740">
          <cell r="S4740">
            <v>1001</v>
          </cell>
          <cell r="T4740">
            <v>851</v>
          </cell>
          <cell r="U4740">
            <v>723</v>
          </cell>
        </row>
        <row r="4741">
          <cell r="B4741">
            <v>331201009</v>
          </cell>
          <cell r="C4741" t="str">
            <v>精囊肿物切除术</v>
          </cell>
        </row>
        <row r="4741">
          <cell r="F4741" t="str">
            <v>次</v>
          </cell>
        </row>
        <row r="4741">
          <cell r="I4741" t="str">
            <v>三级1771 二级1505 一级1280</v>
          </cell>
        </row>
        <row r="4741">
          <cell r="K4741">
            <v>1771</v>
          </cell>
          <cell r="L4741">
            <v>1505</v>
          </cell>
          <cell r="M4741">
            <v>1280</v>
          </cell>
        </row>
        <row r="4741">
          <cell r="S4741">
            <v>1771</v>
          </cell>
          <cell r="T4741">
            <v>1505</v>
          </cell>
          <cell r="U4741">
            <v>1280</v>
          </cell>
        </row>
        <row r="4742">
          <cell r="B4742">
            <v>331202</v>
          </cell>
          <cell r="C4742" t="str">
            <v>阴囊、睾丸手术</v>
          </cell>
        </row>
        <row r="4743">
          <cell r="B4743">
            <v>331202001</v>
          </cell>
          <cell r="C4743" t="str">
            <v>阴囊坏死扩创术</v>
          </cell>
        </row>
        <row r="4743">
          <cell r="F4743" t="str">
            <v>次</v>
          </cell>
        </row>
        <row r="4743">
          <cell r="I4743" t="str">
            <v>三级660 二级561 一级477</v>
          </cell>
        </row>
        <row r="4743">
          <cell r="K4743">
            <v>660</v>
          </cell>
          <cell r="L4743">
            <v>561</v>
          </cell>
          <cell r="M4743">
            <v>477</v>
          </cell>
        </row>
        <row r="4743">
          <cell r="S4743">
            <v>660</v>
          </cell>
          <cell r="T4743">
            <v>561</v>
          </cell>
          <cell r="U4743">
            <v>477</v>
          </cell>
        </row>
        <row r="4744">
          <cell r="B4744">
            <v>331202002</v>
          </cell>
          <cell r="C4744" t="str">
            <v>阴囊脓肿引流术</v>
          </cell>
          <cell r="D4744" t="str">
            <v>包括血肿清除引流</v>
          </cell>
        </row>
        <row r="4744">
          <cell r="F4744" t="str">
            <v>次</v>
          </cell>
        </row>
        <row r="4744">
          <cell r="I4744" t="str">
            <v>三级495 二级421 一级358</v>
          </cell>
        </row>
        <row r="4744">
          <cell r="K4744">
            <v>495</v>
          </cell>
          <cell r="L4744">
            <v>421</v>
          </cell>
          <cell r="M4744">
            <v>358</v>
          </cell>
        </row>
        <row r="4744">
          <cell r="S4744">
            <v>495</v>
          </cell>
          <cell r="T4744">
            <v>421</v>
          </cell>
          <cell r="U4744">
            <v>358</v>
          </cell>
        </row>
        <row r="4745">
          <cell r="B4745">
            <v>331202003</v>
          </cell>
          <cell r="C4745" t="str">
            <v>阴囊成形术</v>
          </cell>
        </row>
        <row r="4745">
          <cell r="F4745" t="str">
            <v>次</v>
          </cell>
        </row>
        <row r="4745">
          <cell r="I4745" t="str">
            <v>三级891 二级757 一级644</v>
          </cell>
        </row>
        <row r="4745">
          <cell r="K4745">
            <v>891</v>
          </cell>
          <cell r="L4745">
            <v>757</v>
          </cell>
          <cell r="M4745">
            <v>644</v>
          </cell>
        </row>
        <row r="4745">
          <cell r="S4745">
            <v>891</v>
          </cell>
          <cell r="T4745">
            <v>757</v>
          </cell>
          <cell r="U4745">
            <v>644</v>
          </cell>
        </row>
        <row r="4746">
          <cell r="B4746">
            <v>331202004</v>
          </cell>
          <cell r="C4746" t="str">
            <v>阴囊肿物切除术</v>
          </cell>
        </row>
        <row r="4746">
          <cell r="F4746" t="str">
            <v>次</v>
          </cell>
        </row>
        <row r="4746">
          <cell r="I4746" t="str">
            <v>三级550 二级468 一级397</v>
          </cell>
        </row>
        <row r="4746">
          <cell r="K4746">
            <v>550</v>
          </cell>
          <cell r="L4746">
            <v>468</v>
          </cell>
          <cell r="M4746">
            <v>397</v>
          </cell>
        </row>
        <row r="4746">
          <cell r="S4746">
            <v>550</v>
          </cell>
          <cell r="T4746">
            <v>468</v>
          </cell>
          <cell r="U4746">
            <v>397</v>
          </cell>
        </row>
        <row r="4747">
          <cell r="B4747">
            <v>331202005</v>
          </cell>
          <cell r="C4747" t="str">
            <v>高位隐睾下降固定术</v>
          </cell>
          <cell r="D4747" t="str">
            <v>含疝修补术</v>
          </cell>
        </row>
        <row r="4747">
          <cell r="F4747" t="str">
            <v>单侧</v>
          </cell>
        </row>
        <row r="4747">
          <cell r="I4747" t="str">
            <v>三级1111 二级944 一级803</v>
          </cell>
        </row>
        <row r="4747">
          <cell r="K4747">
            <v>1111</v>
          </cell>
          <cell r="L4747">
            <v>944</v>
          </cell>
          <cell r="M4747">
            <v>803</v>
          </cell>
        </row>
        <row r="4747">
          <cell r="S4747">
            <v>1111</v>
          </cell>
          <cell r="T4747">
            <v>944</v>
          </cell>
          <cell r="U4747">
            <v>803</v>
          </cell>
        </row>
        <row r="4748">
          <cell r="B4748">
            <v>331202006</v>
          </cell>
          <cell r="C4748" t="str">
            <v>睾丸鞘膜翻转术</v>
          </cell>
        </row>
        <row r="4748">
          <cell r="F4748" t="str">
            <v>单侧</v>
          </cell>
        </row>
        <row r="4748">
          <cell r="I4748" t="str">
            <v>三级1111 二级944 一级803</v>
          </cell>
        </row>
        <row r="4748">
          <cell r="K4748">
            <v>1111</v>
          </cell>
          <cell r="L4748">
            <v>944</v>
          </cell>
          <cell r="M4748">
            <v>803</v>
          </cell>
        </row>
        <row r="4748">
          <cell r="S4748">
            <v>1111</v>
          </cell>
          <cell r="T4748">
            <v>944</v>
          </cell>
          <cell r="U4748">
            <v>803</v>
          </cell>
        </row>
        <row r="4749">
          <cell r="B4749">
            <v>331202007</v>
          </cell>
          <cell r="C4749" t="str">
            <v>交通性鞘膜积液修补术</v>
          </cell>
        </row>
        <row r="4749">
          <cell r="F4749" t="str">
            <v>单侧</v>
          </cell>
        </row>
        <row r="4749">
          <cell r="I4749" t="str">
            <v>三级1111 二级944 一级803</v>
          </cell>
        </row>
        <row r="4749">
          <cell r="K4749">
            <v>1111</v>
          </cell>
          <cell r="L4749">
            <v>944</v>
          </cell>
          <cell r="M4749">
            <v>803</v>
          </cell>
        </row>
        <row r="4749">
          <cell r="S4749">
            <v>1111</v>
          </cell>
          <cell r="T4749">
            <v>944</v>
          </cell>
          <cell r="U4749">
            <v>803</v>
          </cell>
        </row>
        <row r="4750">
          <cell r="B4750">
            <v>331202008</v>
          </cell>
          <cell r="C4750" t="str">
            <v>睾丸附件扭转探查术</v>
          </cell>
          <cell r="D4750" t="str">
            <v>含睾丸扭转复位术</v>
          </cell>
        </row>
        <row r="4750">
          <cell r="F4750" t="str">
            <v>单侧</v>
          </cell>
        </row>
        <row r="4750">
          <cell r="I4750" t="str">
            <v>三级1001 二级851 一级723</v>
          </cell>
        </row>
        <row r="4750">
          <cell r="K4750">
            <v>1001</v>
          </cell>
          <cell r="L4750">
            <v>851</v>
          </cell>
          <cell r="M4750">
            <v>723</v>
          </cell>
        </row>
        <row r="4750">
          <cell r="S4750">
            <v>1001</v>
          </cell>
          <cell r="T4750">
            <v>851</v>
          </cell>
          <cell r="U4750">
            <v>723</v>
          </cell>
        </row>
        <row r="4751">
          <cell r="B4751">
            <v>331202009</v>
          </cell>
          <cell r="C4751" t="str">
            <v>睾丸破裂修补术</v>
          </cell>
        </row>
        <row r="4751">
          <cell r="F4751" t="str">
            <v>次</v>
          </cell>
        </row>
        <row r="4751">
          <cell r="I4751" t="str">
            <v>三级1001 二级851 一级723</v>
          </cell>
        </row>
        <row r="4751">
          <cell r="K4751">
            <v>1001</v>
          </cell>
          <cell r="L4751">
            <v>851</v>
          </cell>
          <cell r="M4751">
            <v>723</v>
          </cell>
        </row>
        <row r="4751">
          <cell r="S4751">
            <v>1001</v>
          </cell>
          <cell r="T4751">
            <v>851</v>
          </cell>
          <cell r="U4751">
            <v>723</v>
          </cell>
        </row>
        <row r="4752">
          <cell r="B4752">
            <v>331202010</v>
          </cell>
          <cell r="C4752" t="str">
            <v>睾丸固定术</v>
          </cell>
          <cell r="D4752" t="str">
            <v>含疝囊高位结扎术</v>
          </cell>
        </row>
        <row r="4752">
          <cell r="F4752" t="str">
            <v>单侧</v>
          </cell>
          <cell r="G4752" t="str">
            <v>疝囊高位结扎术收1010元</v>
          </cell>
        </row>
        <row r="4752">
          <cell r="I4752" t="str">
            <v>三级1111 二级944 一级803</v>
          </cell>
        </row>
        <row r="4752">
          <cell r="K4752">
            <v>1111</v>
          </cell>
          <cell r="L4752">
            <v>944</v>
          </cell>
          <cell r="M4752">
            <v>803</v>
          </cell>
        </row>
        <row r="4752">
          <cell r="S4752">
            <v>1111</v>
          </cell>
          <cell r="T4752">
            <v>944</v>
          </cell>
          <cell r="U4752">
            <v>803</v>
          </cell>
        </row>
        <row r="4753">
          <cell r="B4753">
            <v>331202011</v>
          </cell>
          <cell r="C4753" t="str">
            <v>睾丸切除术</v>
          </cell>
        </row>
        <row r="4753">
          <cell r="F4753" t="str">
            <v>单侧</v>
          </cell>
        </row>
        <row r="4753">
          <cell r="I4753" t="str">
            <v>三级660 二级561 一级477</v>
          </cell>
        </row>
        <row r="4753">
          <cell r="K4753">
            <v>660</v>
          </cell>
          <cell r="L4753">
            <v>561</v>
          </cell>
          <cell r="M4753">
            <v>477</v>
          </cell>
        </row>
        <row r="4753">
          <cell r="S4753">
            <v>660</v>
          </cell>
          <cell r="T4753">
            <v>561</v>
          </cell>
          <cell r="U4753">
            <v>477</v>
          </cell>
        </row>
        <row r="4754">
          <cell r="B4754">
            <v>331202012</v>
          </cell>
          <cell r="C4754" t="str">
            <v>睾丸肿瘤腹膜后淋巴结清扫术</v>
          </cell>
        </row>
        <row r="4754">
          <cell r="F4754" t="str">
            <v>次</v>
          </cell>
        </row>
        <row r="4754">
          <cell r="I4754" t="str">
            <v>三级2442 二级2076 一级1764</v>
          </cell>
        </row>
        <row r="4754">
          <cell r="K4754">
            <v>2442</v>
          </cell>
          <cell r="L4754">
            <v>2076</v>
          </cell>
          <cell r="M4754">
            <v>1764</v>
          </cell>
        </row>
        <row r="4754">
          <cell r="S4754">
            <v>2442</v>
          </cell>
          <cell r="T4754">
            <v>2076</v>
          </cell>
          <cell r="U4754">
            <v>1764</v>
          </cell>
        </row>
        <row r="4755">
          <cell r="B4755">
            <v>331202013</v>
          </cell>
          <cell r="C4755" t="str">
            <v>自体睾丸移植术</v>
          </cell>
        </row>
        <row r="4755">
          <cell r="F4755" t="str">
            <v>次</v>
          </cell>
        </row>
        <row r="4755">
          <cell r="I4755" t="str">
            <v>三级2442 二级2076 一级1764</v>
          </cell>
        </row>
        <row r="4755">
          <cell r="K4755">
            <v>2442</v>
          </cell>
          <cell r="L4755">
            <v>2076</v>
          </cell>
          <cell r="M4755">
            <v>1764</v>
          </cell>
        </row>
        <row r="4755">
          <cell r="S4755">
            <v>2442</v>
          </cell>
          <cell r="T4755">
            <v>2076</v>
          </cell>
          <cell r="U4755">
            <v>1764</v>
          </cell>
        </row>
        <row r="4756">
          <cell r="B4756">
            <v>331202014</v>
          </cell>
          <cell r="C4756" t="str">
            <v>经腹腔镜隐睾探查术</v>
          </cell>
          <cell r="D4756" t="str">
            <v>含隐睾切除术；不含复位固定术</v>
          </cell>
        </row>
        <row r="4756">
          <cell r="F4756" t="str">
            <v>单侧</v>
          </cell>
        </row>
        <row r="4756">
          <cell r="I4756" t="str">
            <v>三级1331 二级1131 一级962</v>
          </cell>
        </row>
        <row r="4756">
          <cell r="K4756">
            <v>1331</v>
          </cell>
          <cell r="L4756">
            <v>1131</v>
          </cell>
          <cell r="M4756">
            <v>962</v>
          </cell>
        </row>
        <row r="4756">
          <cell r="S4756">
            <v>1331</v>
          </cell>
          <cell r="T4756">
            <v>1131</v>
          </cell>
          <cell r="U4756">
            <v>962</v>
          </cell>
        </row>
        <row r="4757">
          <cell r="B4757">
            <v>331202015</v>
          </cell>
          <cell r="C4757" t="str">
            <v>两性畸型剖腹探查术</v>
          </cell>
        </row>
        <row r="4757">
          <cell r="F4757" t="str">
            <v>次</v>
          </cell>
        </row>
        <row r="4757">
          <cell r="I4757" t="str">
            <v>三级1661 二级1412 一级1200</v>
          </cell>
        </row>
        <row r="4757">
          <cell r="K4757">
            <v>1661</v>
          </cell>
          <cell r="L4757">
            <v>1412</v>
          </cell>
          <cell r="M4757">
            <v>1200</v>
          </cell>
        </row>
        <row r="4757">
          <cell r="S4757">
            <v>1661</v>
          </cell>
          <cell r="T4757">
            <v>1412</v>
          </cell>
          <cell r="U4757">
            <v>1200</v>
          </cell>
        </row>
        <row r="4758">
          <cell r="B4758">
            <v>331203</v>
          </cell>
          <cell r="C4758" t="str">
            <v>附睾、输精管、精索手术</v>
          </cell>
        </row>
        <row r="4759">
          <cell r="B4759">
            <v>331203001</v>
          </cell>
          <cell r="C4759" t="str">
            <v>附睾切除术</v>
          </cell>
          <cell r="D4759" t="str">
            <v>包括附睾肿物切除术</v>
          </cell>
        </row>
        <row r="4759">
          <cell r="F4759" t="str">
            <v>次</v>
          </cell>
        </row>
        <row r="4759">
          <cell r="I4759" t="str">
            <v>三级891 二级757 一级644</v>
          </cell>
        </row>
        <row r="4759">
          <cell r="K4759">
            <v>891</v>
          </cell>
          <cell r="L4759">
            <v>757</v>
          </cell>
          <cell r="M4759">
            <v>644</v>
          </cell>
        </row>
        <row r="4759">
          <cell r="S4759">
            <v>891</v>
          </cell>
          <cell r="T4759">
            <v>757</v>
          </cell>
          <cell r="U4759">
            <v>644</v>
          </cell>
        </row>
        <row r="4760">
          <cell r="B4760">
            <v>331203002</v>
          </cell>
          <cell r="C4760" t="str">
            <v>输精管附睾吻合术</v>
          </cell>
        </row>
        <row r="4760">
          <cell r="F4760" t="str">
            <v>单侧</v>
          </cell>
        </row>
        <row r="4760">
          <cell r="I4760" t="str">
            <v>三级1111 二级944 一级803</v>
          </cell>
        </row>
        <row r="4760">
          <cell r="K4760">
            <v>1111</v>
          </cell>
          <cell r="L4760">
            <v>944</v>
          </cell>
          <cell r="M4760">
            <v>803</v>
          </cell>
        </row>
        <row r="4760">
          <cell r="S4760">
            <v>1111</v>
          </cell>
          <cell r="T4760">
            <v>944</v>
          </cell>
          <cell r="U4760">
            <v>803</v>
          </cell>
        </row>
        <row r="4761">
          <cell r="B4761">
            <v>331203003</v>
          </cell>
          <cell r="C4761" t="str">
            <v>精索静脉转流术</v>
          </cell>
        </row>
        <row r="4761">
          <cell r="F4761" t="str">
            <v>次</v>
          </cell>
        </row>
        <row r="4761">
          <cell r="I4761" t="str">
            <v>三级1331 二级1131 一级962</v>
          </cell>
        </row>
        <row r="4761">
          <cell r="K4761">
            <v>1331</v>
          </cell>
          <cell r="L4761">
            <v>1131</v>
          </cell>
          <cell r="M4761">
            <v>962</v>
          </cell>
        </row>
        <row r="4761">
          <cell r="S4761">
            <v>1331</v>
          </cell>
          <cell r="T4761">
            <v>1131</v>
          </cell>
          <cell r="U4761">
            <v>962</v>
          </cell>
        </row>
        <row r="4762">
          <cell r="B4762">
            <v>331203004</v>
          </cell>
          <cell r="C4762" t="str">
            <v>精索静脉瘤切除术</v>
          </cell>
        </row>
        <row r="4762">
          <cell r="F4762" t="str">
            <v>次</v>
          </cell>
        </row>
        <row r="4762">
          <cell r="I4762" t="str">
            <v>三级891 二级757 一级644</v>
          </cell>
        </row>
        <row r="4762">
          <cell r="K4762">
            <v>891</v>
          </cell>
          <cell r="L4762">
            <v>757</v>
          </cell>
          <cell r="M4762">
            <v>644</v>
          </cell>
        </row>
        <row r="4762">
          <cell r="S4762">
            <v>891</v>
          </cell>
          <cell r="T4762">
            <v>757</v>
          </cell>
          <cell r="U4762">
            <v>644</v>
          </cell>
        </row>
        <row r="4763">
          <cell r="B4763">
            <v>331203005</v>
          </cell>
          <cell r="C4763" t="str">
            <v>精索静脉曲张栓塞术</v>
          </cell>
        </row>
        <row r="4763">
          <cell r="F4763" t="str">
            <v>次</v>
          </cell>
        </row>
        <row r="4763">
          <cell r="I4763" t="str">
            <v>三级1111 二级944 一级803</v>
          </cell>
        </row>
        <row r="4763">
          <cell r="K4763">
            <v>1111</v>
          </cell>
          <cell r="L4763">
            <v>944</v>
          </cell>
          <cell r="M4763">
            <v>803</v>
          </cell>
        </row>
        <row r="4763">
          <cell r="S4763">
            <v>1111</v>
          </cell>
          <cell r="T4763">
            <v>944</v>
          </cell>
          <cell r="U4763">
            <v>803</v>
          </cell>
        </row>
        <row r="4764">
          <cell r="B4764">
            <v>331203006</v>
          </cell>
          <cell r="C4764" t="str">
            <v>精索静脉曲张高位结扎术</v>
          </cell>
        </row>
        <row r="4764">
          <cell r="F4764" t="str">
            <v>单侧</v>
          </cell>
          <cell r="G4764" t="str">
            <v>分流术加收1200元</v>
          </cell>
        </row>
        <row r="4764">
          <cell r="I4764" t="str">
            <v>三级1176 二级1000 一级823</v>
          </cell>
        </row>
        <row r="4764">
          <cell r="K4764">
            <v>1176</v>
          </cell>
          <cell r="L4764">
            <v>1000</v>
          </cell>
          <cell r="M4764">
            <v>823</v>
          </cell>
        </row>
        <row r="4764">
          <cell r="S4764">
            <v>1176</v>
          </cell>
          <cell r="T4764">
            <v>1000</v>
          </cell>
          <cell r="U4764">
            <v>823</v>
          </cell>
        </row>
        <row r="4765">
          <cell r="B4765">
            <v>331203007</v>
          </cell>
          <cell r="C4765" t="str">
            <v>输精管插管术</v>
          </cell>
        </row>
        <row r="4765">
          <cell r="E4765" t="str">
            <v>导管</v>
          </cell>
          <cell r="F4765" t="str">
            <v>次</v>
          </cell>
        </row>
        <row r="4765">
          <cell r="I4765" t="str">
            <v>三级891 二级757 一级644</v>
          </cell>
        </row>
        <row r="4765">
          <cell r="K4765">
            <v>891</v>
          </cell>
          <cell r="L4765">
            <v>757</v>
          </cell>
          <cell r="M4765">
            <v>644</v>
          </cell>
        </row>
        <row r="4765">
          <cell r="S4765">
            <v>891</v>
          </cell>
          <cell r="T4765">
            <v>757</v>
          </cell>
          <cell r="U4765">
            <v>644</v>
          </cell>
        </row>
        <row r="4766">
          <cell r="B4766">
            <v>331203008</v>
          </cell>
          <cell r="C4766" t="str">
            <v>输精管结扎术</v>
          </cell>
        </row>
        <row r="4766">
          <cell r="F4766" t="str">
            <v>次</v>
          </cell>
        </row>
        <row r="4766">
          <cell r="I4766" t="str">
            <v>三级550 二级468 一级397</v>
          </cell>
        </row>
        <row r="4766">
          <cell r="K4766">
            <v>550</v>
          </cell>
          <cell r="L4766">
            <v>468</v>
          </cell>
          <cell r="M4766">
            <v>397</v>
          </cell>
        </row>
        <row r="4766">
          <cell r="S4766">
            <v>550</v>
          </cell>
          <cell r="T4766">
            <v>468</v>
          </cell>
          <cell r="U4766">
            <v>397</v>
          </cell>
        </row>
        <row r="4767">
          <cell r="B4767">
            <v>331203009</v>
          </cell>
          <cell r="C4767" t="str">
            <v>输精管粘堵术</v>
          </cell>
        </row>
        <row r="4767">
          <cell r="F4767" t="str">
            <v>次</v>
          </cell>
        </row>
        <row r="4767">
          <cell r="I4767" t="str">
            <v>三级550 二级468 一级397</v>
          </cell>
        </row>
        <row r="4767">
          <cell r="K4767">
            <v>550</v>
          </cell>
          <cell r="L4767">
            <v>468</v>
          </cell>
          <cell r="M4767">
            <v>397</v>
          </cell>
        </row>
        <row r="4767">
          <cell r="S4767">
            <v>550</v>
          </cell>
          <cell r="T4767">
            <v>468</v>
          </cell>
          <cell r="U4767">
            <v>397</v>
          </cell>
        </row>
        <row r="4768">
          <cell r="B4768">
            <v>331203010</v>
          </cell>
          <cell r="C4768" t="str">
            <v>输精管痛性结节切除术</v>
          </cell>
        </row>
        <row r="4768">
          <cell r="F4768" t="str">
            <v>次</v>
          </cell>
        </row>
        <row r="4768">
          <cell r="I4768" t="str">
            <v>三级550 二级468 一级397</v>
          </cell>
        </row>
        <row r="4768">
          <cell r="K4768">
            <v>550</v>
          </cell>
          <cell r="L4768">
            <v>468</v>
          </cell>
          <cell r="M4768">
            <v>397</v>
          </cell>
        </row>
        <row r="4768">
          <cell r="S4768">
            <v>550</v>
          </cell>
          <cell r="T4768">
            <v>468</v>
          </cell>
          <cell r="U4768">
            <v>397</v>
          </cell>
        </row>
        <row r="4769">
          <cell r="B4769">
            <v>331203011</v>
          </cell>
          <cell r="C4769" t="str">
            <v>输精管吻合术</v>
          </cell>
        </row>
        <row r="4769">
          <cell r="F4769" t="str">
            <v>单侧</v>
          </cell>
        </row>
        <row r="4769">
          <cell r="I4769" t="str">
            <v>三级891 二级757 一级644</v>
          </cell>
        </row>
        <row r="4769">
          <cell r="K4769">
            <v>891</v>
          </cell>
          <cell r="L4769">
            <v>757</v>
          </cell>
          <cell r="M4769">
            <v>644</v>
          </cell>
        </row>
        <row r="4769">
          <cell r="S4769">
            <v>891</v>
          </cell>
          <cell r="T4769">
            <v>757</v>
          </cell>
          <cell r="U4769">
            <v>644</v>
          </cell>
        </row>
        <row r="4770">
          <cell r="B4770">
            <v>331203012</v>
          </cell>
          <cell r="C4770" t="str">
            <v>输尿管间嵴切除术</v>
          </cell>
        </row>
        <row r="4770">
          <cell r="F4770" t="str">
            <v>次</v>
          </cell>
        </row>
        <row r="4770">
          <cell r="I4770" t="str">
            <v>三级781 二级664 一级564</v>
          </cell>
        </row>
        <row r="4770">
          <cell r="K4770">
            <v>781</v>
          </cell>
          <cell r="L4770">
            <v>664</v>
          </cell>
          <cell r="M4770">
            <v>564</v>
          </cell>
        </row>
        <row r="4770">
          <cell r="S4770">
            <v>781</v>
          </cell>
          <cell r="T4770">
            <v>664</v>
          </cell>
          <cell r="U4770">
            <v>564</v>
          </cell>
        </row>
        <row r="4771">
          <cell r="B4771">
            <v>331203013</v>
          </cell>
          <cell r="C4771" t="str">
            <v>经尿道射精管切开术</v>
          </cell>
        </row>
        <row r="4771">
          <cell r="F4771" t="str">
            <v>次</v>
          </cell>
        </row>
        <row r="4771">
          <cell r="I4771" t="str">
            <v>三级660 二级561 一级477</v>
          </cell>
        </row>
        <row r="4771">
          <cell r="K4771">
            <v>660</v>
          </cell>
          <cell r="L4771">
            <v>561</v>
          </cell>
          <cell r="M4771">
            <v>477</v>
          </cell>
        </row>
        <row r="4771">
          <cell r="S4771">
            <v>660</v>
          </cell>
          <cell r="T4771">
            <v>561</v>
          </cell>
          <cell r="U4771">
            <v>477</v>
          </cell>
        </row>
        <row r="4772">
          <cell r="B4772">
            <v>331203014</v>
          </cell>
          <cell r="C4772" t="str">
            <v>血管多普勒显微镜精索静脉结扎术</v>
          </cell>
        </row>
        <row r="4772">
          <cell r="F4772" t="str">
            <v>次</v>
          </cell>
        </row>
        <row r="4772">
          <cell r="I4772" t="str">
            <v>自主定价</v>
          </cell>
        </row>
        <row r="4772">
          <cell r="K4772" t="str">
            <v>自主定价</v>
          </cell>
        </row>
        <row r="4772">
          <cell r="S4772" t="str">
            <v>自主定价</v>
          </cell>
          <cell r="T4772" t="str">
            <v>自主定价</v>
          </cell>
          <cell r="U4772" t="str">
            <v>自主定价</v>
          </cell>
        </row>
        <row r="4773">
          <cell r="B4773">
            <v>331204</v>
          </cell>
          <cell r="C4773" t="str">
            <v>阴茎手术</v>
          </cell>
        </row>
        <row r="4774">
          <cell r="B4774">
            <v>331204001</v>
          </cell>
          <cell r="C4774" t="str">
            <v>嵌顿包茎松解术</v>
          </cell>
          <cell r="D4774" t="str">
            <v>包括包皮扩张分离术</v>
          </cell>
        </row>
        <row r="4774">
          <cell r="F4774" t="str">
            <v>次</v>
          </cell>
        </row>
        <row r="4774">
          <cell r="I4774" t="str">
            <v>三级440 二级374 一级318</v>
          </cell>
        </row>
        <row r="4774">
          <cell r="K4774">
            <v>440</v>
          </cell>
          <cell r="L4774">
            <v>374</v>
          </cell>
          <cell r="M4774">
            <v>318</v>
          </cell>
        </row>
        <row r="4774">
          <cell r="S4774">
            <v>440</v>
          </cell>
          <cell r="T4774">
            <v>374</v>
          </cell>
          <cell r="U4774">
            <v>318</v>
          </cell>
        </row>
        <row r="4775">
          <cell r="B4775">
            <v>331204002</v>
          </cell>
          <cell r="C4775" t="str">
            <v>包皮环切术</v>
          </cell>
        </row>
        <row r="4775">
          <cell r="F4775" t="str">
            <v>次</v>
          </cell>
        </row>
        <row r="4775">
          <cell r="I4775" t="str">
            <v>三级539 二级458 一级377</v>
          </cell>
        </row>
        <row r="4775">
          <cell r="K4775">
            <v>539</v>
          </cell>
          <cell r="L4775">
            <v>458</v>
          </cell>
          <cell r="M4775">
            <v>377</v>
          </cell>
        </row>
        <row r="4775">
          <cell r="S4775">
            <v>539</v>
          </cell>
          <cell r="T4775">
            <v>458</v>
          </cell>
          <cell r="U4775">
            <v>377</v>
          </cell>
        </row>
        <row r="4776">
          <cell r="B4776">
            <v>331204003</v>
          </cell>
          <cell r="C4776" t="str">
            <v>阴茎包皮过短整形术</v>
          </cell>
        </row>
        <row r="4776">
          <cell r="F4776" t="str">
            <v>次</v>
          </cell>
        </row>
        <row r="4776">
          <cell r="I4776" t="str">
            <v>三级550 二级468 一级397</v>
          </cell>
        </row>
        <row r="4776">
          <cell r="K4776">
            <v>550</v>
          </cell>
          <cell r="L4776">
            <v>468</v>
          </cell>
          <cell r="M4776">
            <v>397</v>
          </cell>
        </row>
        <row r="4776">
          <cell r="S4776">
            <v>550</v>
          </cell>
          <cell r="T4776">
            <v>468</v>
          </cell>
          <cell r="U4776">
            <v>397</v>
          </cell>
        </row>
        <row r="4777">
          <cell r="B4777">
            <v>331204004</v>
          </cell>
          <cell r="C4777" t="str">
            <v>阴茎外伤清创术</v>
          </cell>
        </row>
        <row r="4777">
          <cell r="F4777" t="str">
            <v>次</v>
          </cell>
        </row>
        <row r="4777">
          <cell r="I4777" t="str">
            <v>三级550 二级468 一级397</v>
          </cell>
        </row>
        <row r="4777">
          <cell r="K4777">
            <v>550</v>
          </cell>
          <cell r="L4777">
            <v>468</v>
          </cell>
          <cell r="M4777">
            <v>397</v>
          </cell>
        </row>
        <row r="4777">
          <cell r="S4777">
            <v>550</v>
          </cell>
          <cell r="T4777">
            <v>468</v>
          </cell>
          <cell r="U4777">
            <v>397</v>
          </cell>
        </row>
        <row r="4778">
          <cell r="B4778">
            <v>331204005</v>
          </cell>
          <cell r="C4778" t="str">
            <v>阴茎再植术</v>
          </cell>
        </row>
        <row r="4778">
          <cell r="F4778" t="str">
            <v>次</v>
          </cell>
        </row>
        <row r="4778">
          <cell r="I4778" t="str">
            <v>三级1991 二级1692 一级1438</v>
          </cell>
        </row>
        <row r="4778">
          <cell r="K4778">
            <v>1991</v>
          </cell>
          <cell r="L4778">
            <v>1692</v>
          </cell>
          <cell r="M4778">
            <v>1438</v>
          </cell>
        </row>
        <row r="4778">
          <cell r="S4778">
            <v>1991</v>
          </cell>
          <cell r="T4778">
            <v>1692</v>
          </cell>
          <cell r="U4778">
            <v>1438</v>
          </cell>
        </row>
        <row r="4779">
          <cell r="B4779">
            <v>331204006</v>
          </cell>
          <cell r="C4779" t="str">
            <v>阴茎囊肿切除术</v>
          </cell>
          <cell r="D4779" t="str">
            <v>包括阴茎硬节切除术</v>
          </cell>
        </row>
        <row r="4779">
          <cell r="F4779" t="str">
            <v>次</v>
          </cell>
        </row>
        <row r="4779">
          <cell r="I4779" t="str">
            <v>三级660 二级561 一级477</v>
          </cell>
        </row>
        <row r="4779">
          <cell r="K4779">
            <v>660</v>
          </cell>
          <cell r="L4779">
            <v>561</v>
          </cell>
          <cell r="M4779">
            <v>477</v>
          </cell>
        </row>
        <row r="4779">
          <cell r="S4779">
            <v>660</v>
          </cell>
          <cell r="T4779">
            <v>561</v>
          </cell>
          <cell r="U4779">
            <v>477</v>
          </cell>
        </row>
        <row r="4780">
          <cell r="B4780">
            <v>331204007</v>
          </cell>
          <cell r="C4780" t="str">
            <v>阴茎部分切除术</v>
          </cell>
          <cell r="D4780" t="str">
            <v>包括阴茎癌切除术</v>
          </cell>
        </row>
        <row r="4780">
          <cell r="F4780" t="str">
            <v>次</v>
          </cell>
        </row>
        <row r="4780">
          <cell r="I4780" t="str">
            <v>三级1221 二级1038 一级882</v>
          </cell>
        </row>
        <row r="4780">
          <cell r="K4780">
            <v>1221</v>
          </cell>
          <cell r="L4780">
            <v>1038</v>
          </cell>
          <cell r="M4780">
            <v>882</v>
          </cell>
        </row>
        <row r="4780">
          <cell r="S4780">
            <v>1221</v>
          </cell>
          <cell r="T4780">
            <v>1038</v>
          </cell>
          <cell r="U4780">
            <v>882</v>
          </cell>
        </row>
        <row r="4781">
          <cell r="B4781">
            <v>331204008</v>
          </cell>
          <cell r="C4781" t="str">
            <v>阴茎全切术</v>
          </cell>
          <cell r="D4781" t="str">
            <v>包括阴茎癌切除术</v>
          </cell>
        </row>
        <row r="4781">
          <cell r="F4781" t="str">
            <v>次</v>
          </cell>
        </row>
        <row r="4781">
          <cell r="I4781" t="str">
            <v>三级1441 二级1225 一级1041</v>
          </cell>
        </row>
        <row r="4781">
          <cell r="K4781">
            <v>1441</v>
          </cell>
          <cell r="L4781">
            <v>1225</v>
          </cell>
          <cell r="M4781">
            <v>1041</v>
          </cell>
        </row>
        <row r="4781">
          <cell r="S4781">
            <v>1441</v>
          </cell>
          <cell r="T4781">
            <v>1225</v>
          </cell>
          <cell r="U4781">
            <v>1041</v>
          </cell>
        </row>
        <row r="4782">
          <cell r="B4782">
            <v>331204009</v>
          </cell>
          <cell r="C4782" t="str">
            <v>阴茎阴囊全切术</v>
          </cell>
        </row>
        <row r="4782">
          <cell r="F4782" t="str">
            <v>次</v>
          </cell>
          <cell r="G4782" t="str">
            <v>需尿路改道时加收880元</v>
          </cell>
        </row>
        <row r="4782">
          <cell r="I4782" t="str">
            <v>三级1551 二级1318 一级1121</v>
          </cell>
        </row>
        <row r="4782">
          <cell r="K4782">
            <v>1551</v>
          </cell>
          <cell r="L4782">
            <v>1318</v>
          </cell>
          <cell r="M4782">
            <v>1121</v>
          </cell>
        </row>
        <row r="4782">
          <cell r="S4782">
            <v>1551</v>
          </cell>
          <cell r="T4782">
            <v>1318</v>
          </cell>
          <cell r="U4782">
            <v>1121</v>
          </cell>
        </row>
        <row r="4783">
          <cell r="B4783">
            <v>331204010</v>
          </cell>
          <cell r="C4783" t="str">
            <v>阴茎重建成形术</v>
          </cell>
          <cell r="D4783" t="str">
            <v>含假体置放术</v>
          </cell>
          <cell r="E4783" t="str">
            <v>假体</v>
          </cell>
          <cell r="F4783" t="str">
            <v>次</v>
          </cell>
        </row>
        <row r="4783">
          <cell r="I4783" t="str">
            <v>三级1991 二级1692 一级1438</v>
          </cell>
        </row>
        <row r="4783">
          <cell r="K4783">
            <v>1991</v>
          </cell>
          <cell r="L4783">
            <v>1692</v>
          </cell>
          <cell r="M4783">
            <v>1438</v>
          </cell>
        </row>
        <row r="4783">
          <cell r="S4783">
            <v>1991</v>
          </cell>
          <cell r="T4783">
            <v>1692</v>
          </cell>
          <cell r="U4783">
            <v>1438</v>
          </cell>
        </row>
        <row r="4784">
          <cell r="B4784">
            <v>331204011</v>
          </cell>
          <cell r="C4784" t="str">
            <v>阴茎再造术</v>
          </cell>
          <cell r="D4784" t="str">
            <v>含龟头再造和假体置放</v>
          </cell>
          <cell r="E4784" t="str">
            <v>假体</v>
          </cell>
          <cell r="F4784" t="str">
            <v>次</v>
          </cell>
        </row>
        <row r="4784">
          <cell r="I4784" t="str">
            <v>三级2189 二级1861 一级1582</v>
          </cell>
        </row>
        <row r="4784">
          <cell r="K4784">
            <v>2189</v>
          </cell>
          <cell r="L4784">
            <v>1861</v>
          </cell>
          <cell r="M4784">
            <v>1582</v>
          </cell>
        </row>
        <row r="4784">
          <cell r="S4784">
            <v>2189</v>
          </cell>
          <cell r="T4784">
            <v>1861</v>
          </cell>
          <cell r="U4784">
            <v>1582</v>
          </cell>
        </row>
        <row r="4785">
          <cell r="B4785">
            <v>331204012</v>
          </cell>
          <cell r="C4785" t="str">
            <v>阴茎假体置放术</v>
          </cell>
        </row>
        <row r="4785">
          <cell r="E4785" t="str">
            <v>假体</v>
          </cell>
          <cell r="F4785" t="str">
            <v>次</v>
          </cell>
        </row>
        <row r="4785">
          <cell r="I4785" t="str">
            <v>三级1859 二级1580 一级1343</v>
          </cell>
        </row>
        <row r="4785">
          <cell r="K4785">
            <v>1859</v>
          </cell>
          <cell r="L4785">
            <v>1580</v>
          </cell>
          <cell r="M4785">
            <v>1343</v>
          </cell>
        </row>
        <row r="4785">
          <cell r="S4785">
            <v>1859</v>
          </cell>
          <cell r="T4785">
            <v>1580</v>
          </cell>
          <cell r="U4785">
            <v>1343</v>
          </cell>
        </row>
        <row r="4786">
          <cell r="B4786">
            <v>331204013</v>
          </cell>
          <cell r="C4786" t="str">
            <v>阴茎畸型整形术</v>
          </cell>
          <cell r="D4786" t="str">
            <v>包括阴茎弯曲矫正</v>
          </cell>
        </row>
        <row r="4786">
          <cell r="F4786" t="str">
            <v>次</v>
          </cell>
        </row>
        <row r="4786">
          <cell r="I4786" t="str">
            <v>三级1331 二级1131 一级962</v>
          </cell>
        </row>
        <row r="4786">
          <cell r="K4786">
            <v>1331</v>
          </cell>
          <cell r="L4786">
            <v>1131</v>
          </cell>
          <cell r="M4786">
            <v>962</v>
          </cell>
        </row>
        <row r="4786">
          <cell r="S4786">
            <v>1331</v>
          </cell>
          <cell r="T4786">
            <v>1131</v>
          </cell>
          <cell r="U4786">
            <v>962</v>
          </cell>
        </row>
        <row r="4787">
          <cell r="B4787">
            <v>331204014</v>
          </cell>
          <cell r="C4787" t="str">
            <v>阴茎延长术</v>
          </cell>
          <cell r="D4787" t="str">
            <v>包括阴茎加粗、隐匿型延长术</v>
          </cell>
          <cell r="E4787" t="str">
            <v>假体</v>
          </cell>
          <cell r="F4787" t="str">
            <v>次</v>
          </cell>
        </row>
        <row r="4787">
          <cell r="I4787" t="str">
            <v>三级1529 二级1300 一级1105</v>
          </cell>
        </row>
        <row r="4787">
          <cell r="K4787">
            <v>1529</v>
          </cell>
          <cell r="L4787">
            <v>1300</v>
          </cell>
          <cell r="M4787">
            <v>1105</v>
          </cell>
        </row>
        <row r="4787">
          <cell r="S4787">
            <v>1529</v>
          </cell>
          <cell r="T4787">
            <v>1300</v>
          </cell>
          <cell r="U4787">
            <v>1105</v>
          </cell>
        </row>
        <row r="4788">
          <cell r="B4788">
            <v>331204015</v>
          </cell>
          <cell r="C4788" t="str">
            <v>阴茎阴囊移位整形术</v>
          </cell>
        </row>
        <row r="4788">
          <cell r="F4788" t="str">
            <v>次</v>
          </cell>
          <cell r="G4788" t="str">
            <v>增加会阴型尿道下裂修补时加收1260元</v>
          </cell>
        </row>
        <row r="4788">
          <cell r="I4788" t="str">
            <v>三级1221 二级1038 一级882</v>
          </cell>
        </row>
        <row r="4788">
          <cell r="K4788">
            <v>1221</v>
          </cell>
          <cell r="L4788">
            <v>1038</v>
          </cell>
          <cell r="M4788">
            <v>882</v>
          </cell>
        </row>
        <row r="4788">
          <cell r="S4788">
            <v>1221</v>
          </cell>
          <cell r="T4788">
            <v>1038</v>
          </cell>
          <cell r="U4788">
            <v>882</v>
          </cell>
        </row>
        <row r="4789">
          <cell r="B4789">
            <v>331204016</v>
          </cell>
          <cell r="C4789" t="str">
            <v>尿道阴茎海绵体分流术</v>
          </cell>
        </row>
        <row r="4789">
          <cell r="F4789" t="str">
            <v>次</v>
          </cell>
        </row>
        <row r="4789">
          <cell r="I4789" t="str">
            <v>三级891 二级757 一级644</v>
          </cell>
        </row>
        <row r="4789">
          <cell r="K4789">
            <v>891</v>
          </cell>
          <cell r="L4789">
            <v>757</v>
          </cell>
          <cell r="M4789">
            <v>644</v>
          </cell>
        </row>
        <row r="4789">
          <cell r="S4789">
            <v>891</v>
          </cell>
          <cell r="T4789">
            <v>757</v>
          </cell>
          <cell r="U4789">
            <v>644</v>
          </cell>
        </row>
        <row r="4790">
          <cell r="B4790">
            <v>331204017</v>
          </cell>
          <cell r="C4790" t="str">
            <v>阴茎血管重建术</v>
          </cell>
        </row>
        <row r="4790">
          <cell r="F4790" t="str">
            <v>次</v>
          </cell>
        </row>
        <row r="4790">
          <cell r="I4790" t="str">
            <v>三级891 二级757 一级644</v>
          </cell>
        </row>
        <row r="4790">
          <cell r="K4790">
            <v>891</v>
          </cell>
          <cell r="L4790">
            <v>757</v>
          </cell>
          <cell r="M4790">
            <v>644</v>
          </cell>
        </row>
        <row r="4790">
          <cell r="S4790">
            <v>891</v>
          </cell>
          <cell r="T4790">
            <v>757</v>
          </cell>
          <cell r="U4790">
            <v>644</v>
          </cell>
        </row>
        <row r="4791">
          <cell r="B4791">
            <v>331204018</v>
          </cell>
          <cell r="C4791" t="str">
            <v>阴茎海绵体分离术</v>
          </cell>
        </row>
        <row r="4791">
          <cell r="F4791" t="str">
            <v>次</v>
          </cell>
        </row>
        <row r="4791">
          <cell r="I4791" t="str">
            <v>三级1221 二级1038 一级882</v>
          </cell>
        </row>
        <row r="4791">
          <cell r="K4791">
            <v>1221</v>
          </cell>
          <cell r="L4791">
            <v>1038</v>
          </cell>
          <cell r="M4791">
            <v>882</v>
          </cell>
        </row>
        <row r="4791">
          <cell r="S4791">
            <v>1221</v>
          </cell>
          <cell r="T4791">
            <v>1038</v>
          </cell>
          <cell r="U4791">
            <v>882</v>
          </cell>
        </row>
        <row r="4792">
          <cell r="B4792">
            <v>331204019</v>
          </cell>
          <cell r="C4792" t="str">
            <v>阴茎静脉结扎术</v>
          </cell>
          <cell r="D4792" t="str">
            <v>包括海绵体静脉、背深静脉</v>
          </cell>
        </row>
        <row r="4792">
          <cell r="F4792" t="str">
            <v>次</v>
          </cell>
        </row>
        <row r="4792">
          <cell r="I4792" t="str">
            <v>三级957 二级813 一级691</v>
          </cell>
        </row>
        <row r="4792">
          <cell r="K4792">
            <v>957</v>
          </cell>
          <cell r="L4792">
            <v>813</v>
          </cell>
          <cell r="M4792">
            <v>691</v>
          </cell>
        </row>
        <row r="4792">
          <cell r="S4792">
            <v>957</v>
          </cell>
          <cell r="T4792">
            <v>813</v>
          </cell>
          <cell r="U4792">
            <v>691</v>
          </cell>
        </row>
        <row r="4793">
          <cell r="B4793">
            <v>3313</v>
          </cell>
          <cell r="C4793" t="str">
            <v>13.女性生殖系统手术</v>
          </cell>
        </row>
        <row r="4794">
          <cell r="B4794">
            <v>331301</v>
          </cell>
          <cell r="C4794" t="str">
            <v>卵巢手术</v>
          </cell>
        </row>
        <row r="4795">
          <cell r="B4795">
            <v>331301001</v>
          </cell>
          <cell r="C4795" t="str">
            <v>经阴道卵巢囊肿穿刺术</v>
          </cell>
          <cell r="D4795" t="str">
            <v>含活检</v>
          </cell>
        </row>
        <row r="4795">
          <cell r="F4795" t="str">
            <v>单侧</v>
          </cell>
          <cell r="G4795" t="str">
            <v>双侧加50%</v>
          </cell>
        </row>
        <row r="4795">
          <cell r="I4795" t="str">
            <v>三级550 二级468 一级397</v>
          </cell>
        </row>
        <row r="4795">
          <cell r="K4795">
            <v>550</v>
          </cell>
          <cell r="L4795">
            <v>468</v>
          </cell>
          <cell r="M4795">
            <v>397</v>
          </cell>
        </row>
        <row r="4795">
          <cell r="S4795">
            <v>550</v>
          </cell>
          <cell r="T4795">
            <v>468</v>
          </cell>
          <cell r="U4795">
            <v>397</v>
          </cell>
        </row>
        <row r="4796">
          <cell r="B4796">
            <v>331301002</v>
          </cell>
          <cell r="C4796" t="str">
            <v>卵巢囊肿剔除术</v>
          </cell>
          <cell r="D4796" t="str">
            <v>包括烧灼术</v>
          </cell>
        </row>
        <row r="4796">
          <cell r="F4796" t="str">
            <v>单侧</v>
          </cell>
          <cell r="G4796" t="str">
            <v>双侧加50%</v>
          </cell>
        </row>
        <row r="4796">
          <cell r="I4796" t="str">
            <v>三级1111 二级944 一级803</v>
          </cell>
        </row>
        <row r="4796">
          <cell r="K4796">
            <v>1111</v>
          </cell>
          <cell r="L4796">
            <v>944</v>
          </cell>
          <cell r="M4796">
            <v>803</v>
          </cell>
        </row>
        <row r="4796">
          <cell r="S4796">
            <v>1111</v>
          </cell>
          <cell r="T4796">
            <v>944</v>
          </cell>
          <cell r="U4796">
            <v>803</v>
          </cell>
        </row>
        <row r="4797">
          <cell r="B4797">
            <v>331301003</v>
          </cell>
          <cell r="C4797" t="str">
            <v>卵巢修补术</v>
          </cell>
          <cell r="D4797" t="str">
            <v>含活检</v>
          </cell>
        </row>
        <row r="4797">
          <cell r="F4797" t="str">
            <v>单侧</v>
          </cell>
          <cell r="G4797" t="str">
            <v>双侧加50%</v>
          </cell>
        </row>
        <row r="4797">
          <cell r="I4797" t="str">
            <v>三级1111 二级944 一级803</v>
          </cell>
        </row>
        <row r="4797">
          <cell r="K4797">
            <v>1111</v>
          </cell>
          <cell r="L4797">
            <v>944</v>
          </cell>
          <cell r="M4797">
            <v>803</v>
          </cell>
        </row>
        <row r="4797">
          <cell r="S4797">
            <v>1111</v>
          </cell>
          <cell r="T4797">
            <v>944</v>
          </cell>
          <cell r="U4797">
            <v>803</v>
          </cell>
        </row>
        <row r="4798">
          <cell r="B4798">
            <v>331301004</v>
          </cell>
          <cell r="C4798" t="str">
            <v>卵巢楔形切除术</v>
          </cell>
          <cell r="D4798" t="str">
            <v>包括卵巢切开探查、多囊卵巢打孔术</v>
          </cell>
        </row>
        <row r="4798">
          <cell r="F4798" t="str">
            <v>单侧</v>
          </cell>
        </row>
        <row r="4798">
          <cell r="I4798" t="str">
            <v>三级1111 二级944 一级803</v>
          </cell>
        </row>
        <row r="4798">
          <cell r="K4798">
            <v>1111</v>
          </cell>
          <cell r="L4798">
            <v>944</v>
          </cell>
          <cell r="M4798">
            <v>803</v>
          </cell>
        </row>
        <row r="4798">
          <cell r="S4798">
            <v>1111</v>
          </cell>
          <cell r="T4798">
            <v>944</v>
          </cell>
          <cell r="U4798">
            <v>803</v>
          </cell>
        </row>
        <row r="4799">
          <cell r="B4799">
            <v>331301005</v>
          </cell>
          <cell r="C4799" t="str">
            <v>卵巢切除术</v>
          </cell>
        </row>
        <row r="4799">
          <cell r="F4799" t="str">
            <v>单侧</v>
          </cell>
        </row>
        <row r="4799">
          <cell r="I4799" t="str">
            <v>三级1111 二级944 一级803</v>
          </cell>
        </row>
        <row r="4799">
          <cell r="K4799">
            <v>1111</v>
          </cell>
          <cell r="L4799">
            <v>944</v>
          </cell>
          <cell r="M4799">
            <v>803</v>
          </cell>
        </row>
        <row r="4799">
          <cell r="S4799">
            <v>1111</v>
          </cell>
          <cell r="T4799">
            <v>944</v>
          </cell>
          <cell r="U4799">
            <v>803</v>
          </cell>
        </row>
        <row r="4800">
          <cell r="B4800">
            <v>331301006</v>
          </cell>
          <cell r="C4800" t="str">
            <v>卵巢癌根治术</v>
          </cell>
          <cell r="D4800" t="str">
            <v>含全子宫+双附件切除+网膜切除+阑尾切除+肿瘤细胞减灭术（盆、腹腔转移灶切除）</v>
          </cell>
        </row>
        <row r="4800">
          <cell r="F4800" t="str">
            <v>次</v>
          </cell>
          <cell r="G4800" t="str">
            <v>膀胱切除加收630元，肠管部分切除加收630元，盆腔淋巴结清除术加收1260元，腹腔淋巴结清除术加收1260元</v>
          </cell>
        </row>
        <row r="4800">
          <cell r="I4800" t="str">
            <v>三级3059 二级2600 一级2210</v>
          </cell>
        </row>
        <row r="4800">
          <cell r="K4800">
            <v>3059</v>
          </cell>
          <cell r="L4800">
            <v>2600</v>
          </cell>
          <cell r="M4800">
            <v>2210</v>
          </cell>
        </row>
        <row r="4800">
          <cell r="S4800">
            <v>3059</v>
          </cell>
          <cell r="T4800">
            <v>2600</v>
          </cell>
          <cell r="U4800">
            <v>2210</v>
          </cell>
        </row>
        <row r="4801">
          <cell r="B4801">
            <v>331301007</v>
          </cell>
          <cell r="C4801" t="str">
            <v>卵巢癌探查术</v>
          </cell>
          <cell r="D4801" t="str">
            <v>含活检</v>
          </cell>
        </row>
        <row r="4801">
          <cell r="F4801" t="str">
            <v>次</v>
          </cell>
        </row>
        <row r="4801">
          <cell r="I4801" t="str">
            <v>三级1111 二级944 一级803</v>
          </cell>
        </row>
        <row r="4801">
          <cell r="K4801">
            <v>1111</v>
          </cell>
          <cell r="L4801">
            <v>944</v>
          </cell>
          <cell r="M4801">
            <v>803</v>
          </cell>
        </row>
        <row r="4801">
          <cell r="S4801">
            <v>1111</v>
          </cell>
          <cell r="T4801">
            <v>944</v>
          </cell>
          <cell r="U4801">
            <v>803</v>
          </cell>
        </row>
        <row r="4802">
          <cell r="B4802">
            <v>331301008</v>
          </cell>
          <cell r="C4802" t="str">
            <v>卵巢输卵管切除术</v>
          </cell>
        </row>
        <row r="4802">
          <cell r="F4802" t="str">
            <v>单侧</v>
          </cell>
          <cell r="G4802" t="str">
            <v>双侧加50%</v>
          </cell>
        </row>
        <row r="4802">
          <cell r="I4802" t="str">
            <v>三级1111 二级944 一级803</v>
          </cell>
        </row>
        <row r="4802">
          <cell r="K4802">
            <v>1111</v>
          </cell>
          <cell r="L4802">
            <v>944</v>
          </cell>
          <cell r="M4802">
            <v>803</v>
          </cell>
        </row>
        <row r="4802">
          <cell r="S4802">
            <v>1111</v>
          </cell>
          <cell r="T4802">
            <v>944</v>
          </cell>
          <cell r="U4802">
            <v>803</v>
          </cell>
        </row>
        <row r="4803">
          <cell r="B4803">
            <v>331301009</v>
          </cell>
          <cell r="C4803" t="str">
            <v>卵巢移位术</v>
          </cell>
          <cell r="D4803" t="str">
            <v>包括卵巢高位悬吊术</v>
          </cell>
        </row>
        <row r="4803">
          <cell r="F4803" t="str">
            <v>单侧</v>
          </cell>
        </row>
        <row r="4803">
          <cell r="I4803" t="str">
            <v>三级1111 二级944 一级803</v>
          </cell>
        </row>
        <row r="4803">
          <cell r="K4803">
            <v>1111</v>
          </cell>
          <cell r="L4803">
            <v>944</v>
          </cell>
          <cell r="M4803">
            <v>803</v>
          </cell>
        </row>
        <row r="4803">
          <cell r="S4803">
            <v>1111</v>
          </cell>
          <cell r="T4803">
            <v>944</v>
          </cell>
          <cell r="U4803">
            <v>803</v>
          </cell>
        </row>
        <row r="4804">
          <cell r="B4804">
            <v>331301010</v>
          </cell>
          <cell r="C4804" t="str">
            <v>卵巢移植术</v>
          </cell>
        </row>
        <row r="4804">
          <cell r="E4804" t="str">
            <v>供体</v>
          </cell>
          <cell r="F4804" t="str">
            <v>单侧</v>
          </cell>
        </row>
        <row r="4804">
          <cell r="I4804" t="str">
            <v>三级2860 二级2431 一级2066</v>
          </cell>
        </row>
        <row r="4804">
          <cell r="K4804">
            <v>2860</v>
          </cell>
          <cell r="L4804">
            <v>2431</v>
          </cell>
          <cell r="M4804">
            <v>2066</v>
          </cell>
        </row>
        <row r="4804">
          <cell r="S4804">
            <v>2860</v>
          </cell>
          <cell r="T4804">
            <v>2431</v>
          </cell>
          <cell r="U4804">
            <v>2066</v>
          </cell>
        </row>
        <row r="4805">
          <cell r="B4805">
            <v>331302</v>
          </cell>
          <cell r="C4805" t="str">
            <v>输卵管手术</v>
          </cell>
        </row>
        <row r="4806">
          <cell r="B4806">
            <v>331302001</v>
          </cell>
          <cell r="C4806" t="str">
            <v>输卵管结扎术</v>
          </cell>
          <cell r="D4806" t="str">
            <v>包括传统术式、经阴道术式</v>
          </cell>
          <cell r="E4806" t="str">
            <v>银夹</v>
          </cell>
          <cell r="F4806" t="str">
            <v>次</v>
          </cell>
        </row>
        <row r="4806">
          <cell r="I4806" t="str">
            <v>三级660 二级561 一级477</v>
          </cell>
        </row>
        <row r="4806">
          <cell r="K4806">
            <v>660</v>
          </cell>
          <cell r="L4806">
            <v>561</v>
          </cell>
          <cell r="M4806">
            <v>477</v>
          </cell>
        </row>
        <row r="4806">
          <cell r="S4806">
            <v>660</v>
          </cell>
          <cell r="T4806">
            <v>561</v>
          </cell>
          <cell r="U4806">
            <v>477</v>
          </cell>
        </row>
        <row r="4807">
          <cell r="B4807">
            <v>331302002</v>
          </cell>
          <cell r="C4807" t="str">
            <v>显微外科输卵管吻合术</v>
          </cell>
        </row>
        <row r="4807">
          <cell r="F4807" t="str">
            <v>次</v>
          </cell>
        </row>
        <row r="4807">
          <cell r="I4807" t="str">
            <v>三级1529 二级1300 一级1105</v>
          </cell>
        </row>
        <row r="4807">
          <cell r="K4807">
            <v>1529</v>
          </cell>
          <cell r="L4807">
            <v>1300</v>
          </cell>
          <cell r="M4807">
            <v>1105</v>
          </cell>
        </row>
        <row r="4807">
          <cell r="S4807">
            <v>1529</v>
          </cell>
          <cell r="T4807">
            <v>1300</v>
          </cell>
          <cell r="U4807">
            <v>1105</v>
          </cell>
        </row>
        <row r="4808">
          <cell r="B4808">
            <v>331302003</v>
          </cell>
          <cell r="C4808" t="str">
            <v>输卵管修复整形术</v>
          </cell>
          <cell r="D4808" t="str">
            <v>含输卵管吻合、再通、整形</v>
          </cell>
        </row>
        <row r="4808">
          <cell r="F4808" t="str">
            <v>次</v>
          </cell>
        </row>
        <row r="4808">
          <cell r="I4808" t="str">
            <v>三级1639 二级1393 一级1184</v>
          </cell>
        </row>
        <row r="4808">
          <cell r="K4808">
            <v>1639</v>
          </cell>
          <cell r="L4808">
            <v>1393</v>
          </cell>
          <cell r="M4808">
            <v>1184</v>
          </cell>
        </row>
        <row r="4808">
          <cell r="S4808">
            <v>1639</v>
          </cell>
          <cell r="T4808">
            <v>1393</v>
          </cell>
          <cell r="U4808">
            <v>1184</v>
          </cell>
        </row>
        <row r="4809">
          <cell r="B4809">
            <v>331302004</v>
          </cell>
          <cell r="C4809" t="str">
            <v>输卵管切除术</v>
          </cell>
          <cell r="D4809" t="str">
            <v>包括宫外孕的各类手术、输卵管系膜囊肿切除</v>
          </cell>
        </row>
        <row r="4809">
          <cell r="F4809" t="str">
            <v>次</v>
          </cell>
        </row>
        <row r="4809">
          <cell r="I4809" t="str">
            <v>三级1111 二级944 一级803</v>
          </cell>
        </row>
        <row r="4809">
          <cell r="K4809">
            <v>1111</v>
          </cell>
          <cell r="L4809">
            <v>944</v>
          </cell>
          <cell r="M4809">
            <v>803</v>
          </cell>
        </row>
        <row r="4809">
          <cell r="S4809">
            <v>1111</v>
          </cell>
          <cell r="T4809">
            <v>944</v>
          </cell>
          <cell r="U4809">
            <v>803</v>
          </cell>
        </row>
        <row r="4810">
          <cell r="B4810">
            <v>331302005</v>
          </cell>
          <cell r="C4810" t="str">
            <v>输卵管移植术</v>
          </cell>
        </row>
        <row r="4810">
          <cell r="E4810" t="str">
            <v>供体</v>
          </cell>
          <cell r="F4810" t="str">
            <v>次</v>
          </cell>
        </row>
        <row r="4810">
          <cell r="I4810" t="str">
            <v>三级2189 二级1861 一级1582</v>
          </cell>
        </row>
        <row r="4810">
          <cell r="K4810">
            <v>2189</v>
          </cell>
          <cell r="L4810">
            <v>1861</v>
          </cell>
          <cell r="M4810">
            <v>1582</v>
          </cell>
        </row>
        <row r="4810">
          <cell r="S4810">
            <v>2189</v>
          </cell>
          <cell r="T4810">
            <v>1861</v>
          </cell>
          <cell r="U4810">
            <v>1582</v>
          </cell>
        </row>
        <row r="4811">
          <cell r="B4811">
            <v>331302006</v>
          </cell>
          <cell r="C4811" t="str">
            <v>经输卵管镜插管通水术</v>
          </cell>
        </row>
        <row r="4811">
          <cell r="F4811" t="str">
            <v>次</v>
          </cell>
        </row>
        <row r="4811">
          <cell r="I4811" t="str">
            <v>三级891 二级757 一级644</v>
          </cell>
        </row>
        <row r="4811">
          <cell r="K4811">
            <v>891</v>
          </cell>
          <cell r="L4811">
            <v>757</v>
          </cell>
          <cell r="M4811">
            <v>644</v>
          </cell>
        </row>
        <row r="4811">
          <cell r="S4811">
            <v>891</v>
          </cell>
          <cell r="T4811">
            <v>757</v>
          </cell>
          <cell r="U4811">
            <v>644</v>
          </cell>
        </row>
        <row r="4812">
          <cell r="B4812">
            <v>331302007</v>
          </cell>
          <cell r="C4812" t="str">
            <v>输卵管选择性插管术</v>
          </cell>
        </row>
        <row r="4812">
          <cell r="F4812" t="str">
            <v>次</v>
          </cell>
        </row>
        <row r="4812">
          <cell r="I4812" t="str">
            <v>三级891 二级757 一级644</v>
          </cell>
        </row>
        <row r="4812">
          <cell r="K4812">
            <v>891</v>
          </cell>
          <cell r="L4812">
            <v>757</v>
          </cell>
          <cell r="M4812">
            <v>644</v>
          </cell>
        </row>
        <row r="4812">
          <cell r="S4812">
            <v>891</v>
          </cell>
          <cell r="T4812">
            <v>757</v>
          </cell>
          <cell r="U4812">
            <v>644</v>
          </cell>
        </row>
        <row r="4813">
          <cell r="B4813">
            <v>331302008</v>
          </cell>
          <cell r="C4813" t="str">
            <v>经腹腔镜输卵管高压洗注术</v>
          </cell>
        </row>
        <row r="4813">
          <cell r="F4813" t="str">
            <v>次</v>
          </cell>
        </row>
        <row r="4813">
          <cell r="I4813" t="str">
            <v>三级550 二级468 一级397</v>
          </cell>
        </row>
        <row r="4813">
          <cell r="K4813">
            <v>550</v>
          </cell>
          <cell r="L4813">
            <v>468</v>
          </cell>
          <cell r="M4813">
            <v>397</v>
          </cell>
        </row>
        <row r="4813">
          <cell r="S4813">
            <v>550</v>
          </cell>
          <cell r="T4813">
            <v>468</v>
          </cell>
          <cell r="U4813">
            <v>397</v>
          </cell>
        </row>
        <row r="4814">
          <cell r="B4814">
            <v>331302009</v>
          </cell>
          <cell r="C4814" t="str">
            <v>输卵管宫角植入术</v>
          </cell>
        </row>
        <row r="4814">
          <cell r="F4814" t="str">
            <v>次</v>
          </cell>
        </row>
        <row r="4814">
          <cell r="I4814" t="str">
            <v>三级1529 二级1300 一级1105</v>
          </cell>
        </row>
        <row r="4814">
          <cell r="K4814">
            <v>1529</v>
          </cell>
          <cell r="L4814">
            <v>1300</v>
          </cell>
          <cell r="M4814">
            <v>1105</v>
          </cell>
        </row>
        <row r="4814">
          <cell r="S4814">
            <v>1529</v>
          </cell>
          <cell r="T4814">
            <v>1300</v>
          </cell>
          <cell r="U4814">
            <v>1105</v>
          </cell>
        </row>
        <row r="4815">
          <cell r="B4815">
            <v>331302010</v>
          </cell>
          <cell r="C4815" t="str">
            <v>输卵管介入治疗</v>
          </cell>
          <cell r="D4815" t="str">
            <v>包括输卵管积水穿刺</v>
          </cell>
        </row>
        <row r="4815">
          <cell r="F4815" t="str">
            <v>次</v>
          </cell>
        </row>
        <row r="4815">
          <cell r="I4815" t="str">
            <v>三级1331 二级1131 一级962</v>
          </cell>
        </row>
        <row r="4815">
          <cell r="K4815">
            <v>1331</v>
          </cell>
          <cell r="L4815">
            <v>1131</v>
          </cell>
          <cell r="M4815">
            <v>962</v>
          </cell>
        </row>
        <row r="4815">
          <cell r="S4815">
            <v>1331</v>
          </cell>
          <cell r="T4815">
            <v>1131</v>
          </cell>
          <cell r="U4815">
            <v>962</v>
          </cell>
        </row>
        <row r="4816">
          <cell r="B4816">
            <v>331303</v>
          </cell>
          <cell r="C4816" t="str">
            <v>子宫手术</v>
          </cell>
        </row>
        <row r="4817">
          <cell r="B4817">
            <v>331303001</v>
          </cell>
          <cell r="C4817" t="str">
            <v>宫颈息肉切除术</v>
          </cell>
          <cell r="D4817" t="str">
            <v>包括子宫内膜息肉、宫颈管息肉</v>
          </cell>
        </row>
        <row r="4817">
          <cell r="F4817" t="str">
            <v>次</v>
          </cell>
        </row>
        <row r="4817">
          <cell r="I4817" t="str">
            <v>三级216 二级183 一级151</v>
          </cell>
        </row>
        <row r="4817">
          <cell r="K4817">
            <v>216</v>
          </cell>
          <cell r="L4817">
            <v>183</v>
          </cell>
          <cell r="M4817">
            <v>151</v>
          </cell>
        </row>
        <row r="4817">
          <cell r="S4817">
            <v>216</v>
          </cell>
          <cell r="T4817">
            <v>183</v>
          </cell>
          <cell r="U4817">
            <v>151</v>
          </cell>
        </row>
        <row r="4818">
          <cell r="B4818">
            <v>331303002</v>
          </cell>
          <cell r="C4818" t="str">
            <v>宫颈肌瘤剔除术</v>
          </cell>
        </row>
        <row r="4818">
          <cell r="F4818" t="str">
            <v>次</v>
          </cell>
        </row>
        <row r="4818">
          <cell r="I4818" t="str">
            <v>三级1661 二级1412 一级1200</v>
          </cell>
        </row>
        <row r="4818">
          <cell r="K4818">
            <v>1661</v>
          </cell>
          <cell r="L4818">
            <v>1412</v>
          </cell>
          <cell r="M4818">
            <v>1200</v>
          </cell>
        </row>
        <row r="4818">
          <cell r="S4818">
            <v>1661</v>
          </cell>
          <cell r="T4818">
            <v>1412</v>
          </cell>
          <cell r="U4818">
            <v>1200</v>
          </cell>
        </row>
        <row r="4819">
          <cell r="B4819">
            <v>331303003</v>
          </cell>
          <cell r="C4819" t="str">
            <v>宫颈残端切除术</v>
          </cell>
          <cell r="D4819" t="str">
            <v>指经腹手术</v>
          </cell>
        </row>
        <row r="4819">
          <cell r="F4819" t="str">
            <v>次</v>
          </cell>
        </row>
        <row r="4819">
          <cell r="I4819" t="str">
            <v>三级1419 二级1206 一级1025</v>
          </cell>
        </row>
        <row r="4819">
          <cell r="K4819">
            <v>1419</v>
          </cell>
          <cell r="L4819">
            <v>1206</v>
          </cell>
          <cell r="M4819">
            <v>1025</v>
          </cell>
        </row>
        <row r="4819">
          <cell r="S4819">
            <v>1419</v>
          </cell>
          <cell r="T4819">
            <v>1206</v>
          </cell>
          <cell r="U4819">
            <v>1025</v>
          </cell>
        </row>
        <row r="4820">
          <cell r="B4820">
            <v>331303004</v>
          </cell>
          <cell r="C4820" t="str">
            <v>宫颈锥形切除术</v>
          </cell>
        </row>
        <row r="4820">
          <cell r="F4820" t="str">
            <v>次</v>
          </cell>
        </row>
        <row r="4820">
          <cell r="I4820" t="str">
            <v>三级1078 二级916 一级779</v>
          </cell>
        </row>
        <row r="4820">
          <cell r="K4820">
            <v>1078</v>
          </cell>
          <cell r="L4820">
            <v>916</v>
          </cell>
          <cell r="M4820">
            <v>779</v>
          </cell>
        </row>
        <row r="4820">
          <cell r="S4820">
            <v>1078</v>
          </cell>
          <cell r="T4820">
            <v>916</v>
          </cell>
          <cell r="U4820">
            <v>779</v>
          </cell>
        </row>
        <row r="4821">
          <cell r="B4821">
            <v>331303005</v>
          </cell>
          <cell r="C4821" t="str">
            <v>宫颈环形电切术</v>
          </cell>
        </row>
        <row r="4821">
          <cell r="F4821" t="str">
            <v>次</v>
          </cell>
          <cell r="G4821" t="str">
            <v>用Leep刀加收380元</v>
          </cell>
        </row>
        <row r="4821">
          <cell r="I4821" t="str">
            <v>三级1067 二级907 一级771</v>
          </cell>
        </row>
        <row r="4821">
          <cell r="K4821">
            <v>1067</v>
          </cell>
          <cell r="L4821">
            <v>907</v>
          </cell>
          <cell r="M4821">
            <v>771</v>
          </cell>
        </row>
        <row r="4821">
          <cell r="S4821">
            <v>1067</v>
          </cell>
          <cell r="T4821">
            <v>907</v>
          </cell>
          <cell r="U4821">
            <v>771</v>
          </cell>
        </row>
        <row r="4822">
          <cell r="B4822">
            <v>331303006</v>
          </cell>
          <cell r="C4822" t="str">
            <v>非孕期子宫内口矫正术</v>
          </cell>
        </row>
        <row r="4822">
          <cell r="F4822" t="str">
            <v>次</v>
          </cell>
        </row>
        <row r="4822">
          <cell r="I4822" t="str">
            <v>自主定价</v>
          </cell>
        </row>
        <row r="4822">
          <cell r="K4822" t="str">
            <v>自主定价</v>
          </cell>
        </row>
        <row r="4822">
          <cell r="S4822" t="str">
            <v>自主定价</v>
          </cell>
          <cell r="T4822" t="str">
            <v>自主定价</v>
          </cell>
          <cell r="U4822" t="str">
            <v>自主定价</v>
          </cell>
        </row>
        <row r="4823">
          <cell r="B4823">
            <v>331303007</v>
          </cell>
          <cell r="C4823" t="str">
            <v>孕期子宫内口缝合术</v>
          </cell>
        </row>
        <row r="4823">
          <cell r="F4823" t="str">
            <v>次</v>
          </cell>
        </row>
        <row r="4823">
          <cell r="I4823" t="str">
            <v>三级891 二级757 一级644</v>
          </cell>
        </row>
        <row r="4823">
          <cell r="K4823">
            <v>891</v>
          </cell>
          <cell r="L4823">
            <v>757</v>
          </cell>
          <cell r="M4823">
            <v>644</v>
          </cell>
        </row>
        <row r="4823">
          <cell r="S4823">
            <v>891</v>
          </cell>
          <cell r="T4823">
            <v>757</v>
          </cell>
          <cell r="U4823">
            <v>644</v>
          </cell>
        </row>
        <row r="4824">
          <cell r="B4824">
            <v>331303008</v>
          </cell>
          <cell r="C4824" t="str">
            <v>曼氏手术</v>
          </cell>
          <cell r="D4824" t="str">
            <v>含宫颈部分切除+主韧带缩短+阴道前后壁修补术</v>
          </cell>
        </row>
        <row r="4824">
          <cell r="F4824" t="str">
            <v>次</v>
          </cell>
        </row>
        <row r="4824">
          <cell r="I4824" t="str">
            <v>三级1529 二级1300 一级1105</v>
          </cell>
        </row>
        <row r="4824">
          <cell r="K4824">
            <v>1529</v>
          </cell>
          <cell r="L4824">
            <v>1300</v>
          </cell>
          <cell r="M4824">
            <v>1105</v>
          </cell>
        </row>
        <row r="4824">
          <cell r="S4824">
            <v>1529</v>
          </cell>
          <cell r="T4824">
            <v>1300</v>
          </cell>
          <cell r="U4824">
            <v>1105</v>
          </cell>
        </row>
        <row r="4825">
          <cell r="B4825">
            <v>331303009</v>
          </cell>
          <cell r="C4825" t="str">
            <v>子宫颈截除术</v>
          </cell>
        </row>
        <row r="4825">
          <cell r="F4825" t="str">
            <v>次</v>
          </cell>
          <cell r="G4825" t="str">
            <v>经阴加收500元</v>
          </cell>
        </row>
        <row r="4825">
          <cell r="I4825" t="str">
            <v>三级1078 二级916 一级779</v>
          </cell>
        </row>
        <row r="4825">
          <cell r="K4825">
            <v>1078</v>
          </cell>
          <cell r="L4825">
            <v>916</v>
          </cell>
          <cell r="M4825">
            <v>779</v>
          </cell>
        </row>
        <row r="4825">
          <cell r="S4825">
            <v>1078</v>
          </cell>
          <cell r="T4825">
            <v>916</v>
          </cell>
          <cell r="U4825">
            <v>779</v>
          </cell>
        </row>
        <row r="4826">
          <cell r="B4826">
            <v>331303010</v>
          </cell>
          <cell r="C4826" t="str">
            <v>子宫修补术</v>
          </cell>
        </row>
        <row r="4826">
          <cell r="F4826" t="str">
            <v>次</v>
          </cell>
        </row>
        <row r="4826">
          <cell r="I4826" t="str">
            <v>三级1111 二级944 一级803</v>
          </cell>
        </row>
        <row r="4826">
          <cell r="K4826">
            <v>1111</v>
          </cell>
          <cell r="L4826">
            <v>944</v>
          </cell>
          <cell r="M4826">
            <v>803</v>
          </cell>
        </row>
        <row r="4826">
          <cell r="S4826">
            <v>1111</v>
          </cell>
          <cell r="T4826">
            <v>944</v>
          </cell>
          <cell r="U4826">
            <v>803</v>
          </cell>
        </row>
        <row r="4827">
          <cell r="B4827">
            <v>331303011</v>
          </cell>
          <cell r="C4827" t="str">
            <v>经腹子宫肌瘤剔除术</v>
          </cell>
        </row>
        <row r="4827">
          <cell r="F4827" t="str">
            <v>次</v>
          </cell>
          <cell r="G4827" t="str">
            <v>剔除肌瘤5个以上加收500元。使用肌瘤粉碎装置时加收500元</v>
          </cell>
        </row>
        <row r="4827">
          <cell r="I4827" t="str">
            <v>三级1661 二级1412 一级1200</v>
          </cell>
        </row>
        <row r="4827">
          <cell r="K4827">
            <v>1661</v>
          </cell>
          <cell r="L4827">
            <v>1412</v>
          </cell>
          <cell r="M4827">
            <v>1200</v>
          </cell>
        </row>
        <row r="4827">
          <cell r="S4827">
            <v>1661</v>
          </cell>
          <cell r="T4827">
            <v>1412</v>
          </cell>
          <cell r="U4827">
            <v>1200</v>
          </cell>
        </row>
        <row r="4828">
          <cell r="B4828">
            <v>331303012</v>
          </cell>
          <cell r="C4828" t="str">
            <v>子宫次全切除术</v>
          </cell>
        </row>
        <row r="4828">
          <cell r="F4828" t="str">
            <v>次</v>
          </cell>
        </row>
        <row r="4828">
          <cell r="I4828" t="str">
            <v>三级1661 二级1412 一级1200</v>
          </cell>
        </row>
        <row r="4828">
          <cell r="K4828">
            <v>1661</v>
          </cell>
          <cell r="L4828">
            <v>1412</v>
          </cell>
          <cell r="M4828">
            <v>1200</v>
          </cell>
        </row>
        <row r="4828">
          <cell r="S4828">
            <v>1661</v>
          </cell>
          <cell r="T4828">
            <v>1412</v>
          </cell>
          <cell r="U4828">
            <v>1200</v>
          </cell>
        </row>
        <row r="4829">
          <cell r="B4829">
            <v>331303013</v>
          </cell>
          <cell r="C4829" t="str">
            <v>阴式全子宫切除术</v>
          </cell>
        </row>
        <row r="4829">
          <cell r="F4829" t="str">
            <v>次</v>
          </cell>
        </row>
        <row r="4829">
          <cell r="I4829" t="str">
            <v>三级2900 二级2300 一级1955</v>
          </cell>
        </row>
        <row r="4829">
          <cell r="K4829">
            <v>2900</v>
          </cell>
          <cell r="L4829">
            <v>2300</v>
          </cell>
          <cell r="M4829">
            <v>1955</v>
          </cell>
        </row>
        <row r="4829">
          <cell r="S4829">
            <v>2900</v>
          </cell>
          <cell r="T4829">
            <v>2300</v>
          </cell>
          <cell r="U4829">
            <v>1955</v>
          </cell>
        </row>
        <row r="4830">
          <cell r="B4830">
            <v>331303014</v>
          </cell>
          <cell r="C4830" t="str">
            <v>腹式全子宫切除术</v>
          </cell>
        </row>
        <row r="4830">
          <cell r="F4830" t="str">
            <v>次</v>
          </cell>
        </row>
        <row r="4830">
          <cell r="I4830" t="str">
            <v>三级1639 二级1393 一级1184</v>
          </cell>
        </row>
        <row r="4830">
          <cell r="K4830">
            <v>1639</v>
          </cell>
          <cell r="L4830">
            <v>1393</v>
          </cell>
          <cell r="M4830">
            <v>1184</v>
          </cell>
        </row>
        <row r="4830">
          <cell r="S4830">
            <v>1639</v>
          </cell>
          <cell r="T4830">
            <v>1393</v>
          </cell>
          <cell r="U4830">
            <v>1184</v>
          </cell>
        </row>
        <row r="4831">
          <cell r="B4831">
            <v>331303015</v>
          </cell>
          <cell r="C4831" t="str">
            <v>全子宫+双附件切除术</v>
          </cell>
        </row>
        <row r="4831">
          <cell r="F4831" t="str">
            <v>次</v>
          </cell>
        </row>
        <row r="4831">
          <cell r="I4831" t="str">
            <v>三级1749 二级1487 一级1264</v>
          </cell>
        </row>
        <row r="4831">
          <cell r="K4831">
            <v>1749</v>
          </cell>
          <cell r="L4831">
            <v>1487</v>
          </cell>
          <cell r="M4831">
            <v>1264</v>
          </cell>
        </row>
        <row r="4831">
          <cell r="S4831">
            <v>1749</v>
          </cell>
          <cell r="T4831">
            <v>1487</v>
          </cell>
          <cell r="U4831">
            <v>1264</v>
          </cell>
        </row>
        <row r="4832">
          <cell r="B4832">
            <v>331303016</v>
          </cell>
          <cell r="C4832" t="str">
            <v>次广泛子宫切除术</v>
          </cell>
          <cell r="D4832" t="str">
            <v>含双附件切除</v>
          </cell>
        </row>
        <row r="4832">
          <cell r="F4832" t="str">
            <v>次</v>
          </cell>
          <cell r="G4832" t="str">
            <v>经阴加收500元</v>
          </cell>
        </row>
        <row r="4832">
          <cell r="I4832" t="str">
            <v>三级1771 二级1505 一级1280</v>
          </cell>
        </row>
        <row r="4832">
          <cell r="K4832">
            <v>1771</v>
          </cell>
          <cell r="L4832">
            <v>1505</v>
          </cell>
          <cell r="M4832">
            <v>1280</v>
          </cell>
        </row>
        <row r="4832">
          <cell r="S4832">
            <v>1771</v>
          </cell>
          <cell r="T4832">
            <v>1505</v>
          </cell>
          <cell r="U4832">
            <v>1280</v>
          </cell>
        </row>
        <row r="4833">
          <cell r="B4833">
            <v>331303017</v>
          </cell>
          <cell r="C4833" t="str">
            <v>广泛性子宫切除+盆腹腔淋巴结清除术</v>
          </cell>
          <cell r="D4833" t="str">
            <v>含双附件切除</v>
          </cell>
        </row>
        <row r="4833">
          <cell r="F4833" t="str">
            <v>次</v>
          </cell>
        </row>
        <row r="4833">
          <cell r="I4833" t="str">
            <v>三级4000 二级3400 一级2890</v>
          </cell>
        </row>
        <row r="4833">
          <cell r="K4833">
            <v>4000</v>
          </cell>
          <cell r="L4833">
            <v>3400</v>
          </cell>
          <cell r="M4833">
            <v>2890</v>
          </cell>
        </row>
        <row r="4833">
          <cell r="S4833">
            <v>4000</v>
          </cell>
          <cell r="T4833">
            <v>3400</v>
          </cell>
          <cell r="U4833">
            <v>2890</v>
          </cell>
        </row>
        <row r="4834">
          <cell r="B4834">
            <v>331303018</v>
          </cell>
          <cell r="C4834" t="str">
            <v>经腹阴道联合子宫切除术</v>
          </cell>
        </row>
        <row r="4834">
          <cell r="F4834" t="str">
            <v>次</v>
          </cell>
        </row>
        <row r="4834">
          <cell r="I4834" t="str">
            <v>三级3500 二级3000 一级2550</v>
          </cell>
        </row>
        <row r="4834">
          <cell r="K4834">
            <v>3500</v>
          </cell>
          <cell r="L4834">
            <v>3000</v>
          </cell>
          <cell r="M4834">
            <v>2550</v>
          </cell>
        </row>
        <row r="4834">
          <cell r="S4834">
            <v>3500</v>
          </cell>
          <cell r="T4834">
            <v>3000</v>
          </cell>
          <cell r="U4834">
            <v>2550</v>
          </cell>
        </row>
        <row r="4835">
          <cell r="B4835">
            <v>331303019</v>
          </cell>
          <cell r="C4835" t="str">
            <v>子宫整形术</v>
          </cell>
          <cell r="D4835" t="str">
            <v>包括纵隔切除、残角子宫切除、畸形子宫矫治、双角子宫融合等；不含术中B超监视</v>
          </cell>
        </row>
        <row r="4835">
          <cell r="F4835" t="str">
            <v>次</v>
          </cell>
        </row>
        <row r="4835">
          <cell r="I4835" t="str">
            <v>三级1661 二级1412 一级1200</v>
          </cell>
        </row>
        <row r="4835">
          <cell r="K4835">
            <v>1661</v>
          </cell>
          <cell r="L4835">
            <v>1412</v>
          </cell>
          <cell r="M4835">
            <v>1200</v>
          </cell>
        </row>
        <row r="4835">
          <cell r="S4835">
            <v>1661</v>
          </cell>
          <cell r="T4835">
            <v>1412</v>
          </cell>
          <cell r="U4835">
            <v>1200</v>
          </cell>
        </row>
        <row r="4836">
          <cell r="B4836">
            <v>331303020</v>
          </cell>
          <cell r="C4836" t="str">
            <v>开腹取环术</v>
          </cell>
        </row>
        <row r="4836">
          <cell r="F4836" t="str">
            <v>次</v>
          </cell>
        </row>
        <row r="4836">
          <cell r="I4836" t="str">
            <v>三级1111 二级944 一级803</v>
          </cell>
        </row>
        <row r="4836">
          <cell r="K4836">
            <v>1111</v>
          </cell>
          <cell r="L4836">
            <v>944</v>
          </cell>
          <cell r="M4836">
            <v>803</v>
          </cell>
        </row>
        <row r="4836">
          <cell r="S4836">
            <v>1111</v>
          </cell>
          <cell r="T4836">
            <v>944</v>
          </cell>
          <cell r="U4836">
            <v>803</v>
          </cell>
        </row>
        <row r="4837">
          <cell r="B4837">
            <v>331303021</v>
          </cell>
          <cell r="C4837" t="str">
            <v>经腹腔镜取环术</v>
          </cell>
        </row>
        <row r="4837">
          <cell r="F4837" t="str">
            <v>次</v>
          </cell>
        </row>
        <row r="4837">
          <cell r="I4837" t="str">
            <v>三级1331 二级1131 一级962</v>
          </cell>
        </row>
        <row r="4837">
          <cell r="K4837">
            <v>1331</v>
          </cell>
          <cell r="L4837">
            <v>1131</v>
          </cell>
          <cell r="M4837">
            <v>962</v>
          </cell>
        </row>
        <row r="4837">
          <cell r="S4837">
            <v>1331</v>
          </cell>
          <cell r="T4837">
            <v>1131</v>
          </cell>
          <cell r="U4837">
            <v>962</v>
          </cell>
        </row>
        <row r="4838">
          <cell r="B4838">
            <v>331303022</v>
          </cell>
          <cell r="C4838" t="str">
            <v>子宫动脉结扎术</v>
          </cell>
          <cell r="D4838" t="str">
            <v>包括子宫Belyche缝扎术</v>
          </cell>
        </row>
        <row r="4838">
          <cell r="F4838" t="str">
            <v>次</v>
          </cell>
        </row>
        <row r="4838">
          <cell r="I4838" t="str">
            <v>三级891 二级757 一级644</v>
          </cell>
        </row>
        <row r="4838">
          <cell r="K4838">
            <v>891</v>
          </cell>
          <cell r="L4838">
            <v>757</v>
          </cell>
          <cell r="M4838">
            <v>644</v>
          </cell>
        </row>
        <row r="4838">
          <cell r="S4838">
            <v>891</v>
          </cell>
          <cell r="T4838">
            <v>757</v>
          </cell>
          <cell r="U4838">
            <v>644</v>
          </cell>
        </row>
        <row r="4839">
          <cell r="B4839">
            <v>331303023</v>
          </cell>
          <cell r="C4839" t="str">
            <v>子宫悬吊术</v>
          </cell>
          <cell r="D4839" t="str">
            <v>包括阴道吊带术、阴道残端悬吊术、前盆（后盆）悬吊术</v>
          </cell>
          <cell r="E4839" t="str">
            <v>吊带</v>
          </cell>
          <cell r="F4839" t="str">
            <v>次</v>
          </cell>
          <cell r="G4839" t="str">
            <v>经腹腔镜加收，全盆悬吊加收380元</v>
          </cell>
        </row>
        <row r="4839">
          <cell r="I4839" t="str">
            <v>三级1111 二级944 一级803</v>
          </cell>
        </row>
        <row r="4839">
          <cell r="K4839">
            <v>1111</v>
          </cell>
          <cell r="L4839">
            <v>944</v>
          </cell>
          <cell r="M4839">
            <v>803</v>
          </cell>
        </row>
        <row r="4839">
          <cell r="S4839">
            <v>1111</v>
          </cell>
          <cell r="T4839">
            <v>944</v>
          </cell>
          <cell r="U4839">
            <v>803</v>
          </cell>
        </row>
        <row r="4840">
          <cell r="B4840">
            <v>331303024</v>
          </cell>
          <cell r="C4840" t="str">
            <v>子宫内翻复位术</v>
          </cell>
          <cell r="D4840" t="str">
            <v>指手法复位</v>
          </cell>
        </row>
        <row r="4840">
          <cell r="F4840" t="str">
            <v>次</v>
          </cell>
        </row>
        <row r="4840">
          <cell r="I4840" t="str">
            <v>三级1111 二级944 一级803</v>
          </cell>
        </row>
        <row r="4840">
          <cell r="K4840">
            <v>1111</v>
          </cell>
          <cell r="L4840">
            <v>944</v>
          </cell>
          <cell r="M4840">
            <v>803</v>
          </cell>
        </row>
        <row r="4840">
          <cell r="S4840">
            <v>1111</v>
          </cell>
          <cell r="T4840">
            <v>944</v>
          </cell>
          <cell r="U4840">
            <v>803</v>
          </cell>
        </row>
        <row r="4841">
          <cell r="B4841">
            <v>331303025</v>
          </cell>
          <cell r="C4841" t="str">
            <v>盆腔巨大肿瘤切除术</v>
          </cell>
        </row>
        <row r="4841">
          <cell r="F4841" t="str">
            <v>次</v>
          </cell>
        </row>
        <row r="4841">
          <cell r="I4841" t="str">
            <v>三级1749 二级1487 一级1264</v>
          </cell>
        </row>
        <row r="4841">
          <cell r="K4841">
            <v>1749</v>
          </cell>
          <cell r="L4841">
            <v>1487</v>
          </cell>
          <cell r="M4841">
            <v>1264</v>
          </cell>
        </row>
        <row r="4841">
          <cell r="S4841">
            <v>1749</v>
          </cell>
          <cell r="T4841">
            <v>1487</v>
          </cell>
          <cell r="U4841">
            <v>1264</v>
          </cell>
        </row>
        <row r="4842">
          <cell r="B4842">
            <v>331303026</v>
          </cell>
          <cell r="C4842" t="str">
            <v>阔韧带内肿瘤切除术</v>
          </cell>
        </row>
        <row r="4842">
          <cell r="F4842" t="str">
            <v>次</v>
          </cell>
        </row>
        <row r="4842">
          <cell r="I4842" t="str">
            <v>三级1749 二级1487 一级1264</v>
          </cell>
        </row>
        <row r="4842">
          <cell r="K4842">
            <v>1749</v>
          </cell>
          <cell r="L4842">
            <v>1487</v>
          </cell>
          <cell r="M4842">
            <v>1264</v>
          </cell>
        </row>
        <row r="4842">
          <cell r="S4842">
            <v>1749</v>
          </cell>
          <cell r="T4842">
            <v>1487</v>
          </cell>
          <cell r="U4842">
            <v>1264</v>
          </cell>
        </row>
        <row r="4843">
          <cell r="B4843">
            <v>331303027</v>
          </cell>
          <cell r="C4843" t="str">
            <v>热球子宫内膜去除术</v>
          </cell>
          <cell r="D4843" t="str">
            <v>包括电凝术、射频术</v>
          </cell>
        </row>
        <row r="4843">
          <cell r="F4843" t="str">
            <v>次</v>
          </cell>
        </row>
        <row r="4843">
          <cell r="I4843" t="str">
            <v>三级1298 二级1103 一级938</v>
          </cell>
        </row>
        <row r="4843">
          <cell r="K4843">
            <v>1298</v>
          </cell>
          <cell r="L4843">
            <v>1103</v>
          </cell>
          <cell r="M4843">
            <v>938</v>
          </cell>
        </row>
        <row r="4843">
          <cell r="S4843">
            <v>1298</v>
          </cell>
          <cell r="T4843">
            <v>1103</v>
          </cell>
          <cell r="U4843">
            <v>938</v>
          </cell>
        </row>
        <row r="4844">
          <cell r="B4844">
            <v>331303028</v>
          </cell>
          <cell r="C4844" t="str">
            <v>根治性宫颈切除术</v>
          </cell>
          <cell r="D4844" t="str">
            <v>含盆腔淋巴结清扫、卵巢动静脉高位结扎术</v>
          </cell>
        </row>
        <row r="4844">
          <cell r="F4844" t="str">
            <v>次</v>
          </cell>
        </row>
        <row r="4844">
          <cell r="I4844" t="str">
            <v>三级3861 二级3282 一级2790</v>
          </cell>
        </row>
        <row r="4844">
          <cell r="K4844">
            <v>3861</v>
          </cell>
          <cell r="L4844">
            <v>3282</v>
          </cell>
          <cell r="M4844">
            <v>2790</v>
          </cell>
        </row>
        <row r="4844">
          <cell r="S4844">
            <v>3861</v>
          </cell>
          <cell r="T4844">
            <v>3282</v>
          </cell>
          <cell r="U4844">
            <v>2790</v>
          </cell>
        </row>
        <row r="4845">
          <cell r="B4845">
            <v>331303029</v>
          </cell>
          <cell r="C4845" t="str">
            <v>粘膜下子宫肌瘤圈套术</v>
          </cell>
        </row>
        <row r="4845">
          <cell r="F4845" t="str">
            <v>次</v>
          </cell>
        </row>
        <row r="4845">
          <cell r="I4845" t="str">
            <v>三级1331 二级1131 一级962</v>
          </cell>
        </row>
        <row r="4845">
          <cell r="K4845">
            <v>1331</v>
          </cell>
          <cell r="L4845">
            <v>1131</v>
          </cell>
          <cell r="M4845">
            <v>962</v>
          </cell>
        </row>
        <row r="4845">
          <cell r="S4845">
            <v>1331</v>
          </cell>
          <cell r="T4845">
            <v>1131</v>
          </cell>
          <cell r="U4845">
            <v>962</v>
          </cell>
        </row>
        <row r="4846">
          <cell r="B4846">
            <v>331303030</v>
          </cell>
          <cell r="C4846" t="str">
            <v>宫颈悬吊术</v>
          </cell>
          <cell r="D4846" t="str">
            <v>含离断、固定术</v>
          </cell>
          <cell r="E4846" t="str">
            <v>悬吊材料</v>
          </cell>
          <cell r="F4846" t="str">
            <v>次</v>
          </cell>
        </row>
        <row r="4846">
          <cell r="I4846" t="str">
            <v>三级1001 二级851 一级723</v>
          </cell>
        </row>
        <row r="4846">
          <cell r="K4846">
            <v>1001</v>
          </cell>
          <cell r="L4846">
            <v>851</v>
          </cell>
          <cell r="M4846">
            <v>723</v>
          </cell>
        </row>
        <row r="4846">
          <cell r="S4846">
            <v>1001</v>
          </cell>
          <cell r="T4846">
            <v>851</v>
          </cell>
          <cell r="U4846">
            <v>723</v>
          </cell>
        </row>
        <row r="4847">
          <cell r="B4847">
            <v>331303031</v>
          </cell>
          <cell r="C4847" t="str">
            <v>子宫内膜异位病灶切除术</v>
          </cell>
          <cell r="D4847" t="str">
            <v>全麻，消毒铺巾，开腹，切除可见子宫内膜异位病灶结节、剔除卵巢子宫内膜异位囊肿以及分离粘连，留取盆腔引流管，关腹。包括电灼、电凝</v>
          </cell>
        </row>
        <row r="4847">
          <cell r="F4847" t="str">
            <v>次</v>
          </cell>
        </row>
        <row r="4847">
          <cell r="I4847" t="str">
            <v>自主定价</v>
          </cell>
        </row>
        <row r="4847">
          <cell r="K4847" t="str">
            <v>自主定价</v>
          </cell>
        </row>
        <row r="4847">
          <cell r="S4847" t="str">
            <v>自主定价</v>
          </cell>
          <cell r="T4847" t="str">
            <v>自主定价</v>
          </cell>
          <cell r="U4847" t="str">
            <v>自主定价</v>
          </cell>
        </row>
        <row r="4848">
          <cell r="B4848">
            <v>331303032</v>
          </cell>
          <cell r="C4848" t="str">
            <v>子宫瘢痕憩室修补术</v>
          </cell>
          <cell r="D4848" t="str">
            <v>麻醉，消毒铺巾，切开瘢痕上方组织，暴露瘢痕妊娠/瘢痕憩室薄弱处，经腹/经阴切开瘢痕处，去除妊娠组织活憩室薄弱处，修复子宫，缝合。</v>
          </cell>
        </row>
        <row r="4848">
          <cell r="F4848" t="str">
            <v>次</v>
          </cell>
        </row>
        <row r="4848">
          <cell r="I4848" t="str">
            <v>自主定价</v>
          </cell>
        </row>
        <row r="4848">
          <cell r="K4848" t="str">
            <v>自主定价</v>
          </cell>
        </row>
        <row r="4848">
          <cell r="S4848" t="str">
            <v>自主定价</v>
          </cell>
          <cell r="T4848" t="str">
            <v>自主定价</v>
          </cell>
          <cell r="U4848" t="str">
            <v>自主定价</v>
          </cell>
        </row>
        <row r="4849">
          <cell r="B4849">
            <v>331303033</v>
          </cell>
          <cell r="C4849" t="str">
            <v>宫腔镜瘢痕妊娠病灶电切术</v>
          </cell>
          <cell r="D4849" t="str">
            <v>包括胎盘残留电切术/取岀术。窥器暴露宫颈，扩张棒逐号扩张宫颈管至10号，接通宫腔镜系统，排净管内气体，检查宫颈管及宫腔情况。行瘢痕妊娠病灶电切，分次切除妊娠组织。撤镜结束手术。组织送病理检查。</v>
          </cell>
          <cell r="E4849" t="str">
            <v>电切环</v>
          </cell>
          <cell r="F4849" t="str">
            <v>次</v>
          </cell>
        </row>
        <row r="4849">
          <cell r="I4849" t="str">
            <v>自主定价</v>
          </cell>
        </row>
        <row r="4849">
          <cell r="K4849" t="str">
            <v>自主定价</v>
          </cell>
        </row>
        <row r="4849">
          <cell r="S4849" t="str">
            <v>自主定价</v>
          </cell>
          <cell r="T4849" t="str">
            <v>自主定价</v>
          </cell>
          <cell r="U4849" t="str">
            <v>自主定价</v>
          </cell>
        </row>
        <row r="4850">
          <cell r="B4850">
            <v>331303034</v>
          </cell>
          <cell r="C4850" t="str">
            <v>腹腔镜下瘢痕妊娠病灶电切术+瘢痕缺陷修补术</v>
          </cell>
          <cell r="D4850" t="str">
            <v>患者取膀胱截石位，全麻。置入套管针,接入腹腔镜系统，探查子宫、瘢痕处及双附件情况。暴露子宫瘢痕处，先行负压吸宫，后打开瘢痕处肌层，彻底清除妊娠组织，修剪瘢痕处糟脆的组织，予可吸收线连续缝合切口，并水平褥式包埋一层。检查无活动性岀血，撤镜，常规缝合各穿刺孔，结束手术。</v>
          </cell>
          <cell r="E4850" t="str">
            <v>超声刀</v>
          </cell>
          <cell r="F4850" t="str">
            <v>次</v>
          </cell>
        </row>
        <row r="4850">
          <cell r="I4850" t="str">
            <v>自主定价</v>
          </cell>
        </row>
        <row r="4850">
          <cell r="K4850" t="str">
            <v>自主定价</v>
          </cell>
        </row>
        <row r="4850">
          <cell r="S4850" t="str">
            <v>自主定价</v>
          </cell>
          <cell r="T4850" t="str">
            <v>自主定价</v>
          </cell>
          <cell r="U4850" t="str">
            <v>自主定价</v>
          </cell>
        </row>
        <row r="4851">
          <cell r="B4851">
            <v>331304</v>
          </cell>
          <cell r="C4851" t="str">
            <v>阴道手术</v>
          </cell>
        </row>
        <row r="4852">
          <cell r="B4852">
            <v>331304001</v>
          </cell>
          <cell r="C4852" t="str">
            <v>阴道异物取岀术</v>
          </cell>
        </row>
        <row r="4852">
          <cell r="F4852" t="str">
            <v>次</v>
          </cell>
        </row>
        <row r="4852">
          <cell r="I4852" t="str">
            <v>三级1001 二级851 一级723</v>
          </cell>
        </row>
        <row r="4852">
          <cell r="K4852">
            <v>1001</v>
          </cell>
          <cell r="L4852">
            <v>851</v>
          </cell>
          <cell r="M4852">
            <v>723</v>
          </cell>
        </row>
        <row r="4852">
          <cell r="S4852">
            <v>1001</v>
          </cell>
          <cell r="T4852">
            <v>851</v>
          </cell>
          <cell r="U4852">
            <v>723</v>
          </cell>
        </row>
        <row r="4853">
          <cell r="B4853">
            <v>331304002</v>
          </cell>
          <cell r="C4853" t="str">
            <v>阴道裂伤缝合术</v>
          </cell>
        </row>
        <row r="4853">
          <cell r="F4853" t="str">
            <v>次</v>
          </cell>
        </row>
        <row r="4853">
          <cell r="I4853" t="str">
            <v>三级1001 二级851 一级723</v>
          </cell>
        </row>
        <row r="4853">
          <cell r="K4853">
            <v>1001</v>
          </cell>
          <cell r="L4853">
            <v>851</v>
          </cell>
          <cell r="M4853">
            <v>723</v>
          </cell>
        </row>
        <row r="4853">
          <cell r="S4853">
            <v>1001</v>
          </cell>
          <cell r="T4853">
            <v>851</v>
          </cell>
          <cell r="U4853">
            <v>723</v>
          </cell>
        </row>
        <row r="4854">
          <cell r="B4854">
            <v>331304003</v>
          </cell>
          <cell r="C4854" t="str">
            <v>阴道扩张术</v>
          </cell>
        </row>
        <row r="4854">
          <cell r="E4854" t="str">
            <v>扩张用模具</v>
          </cell>
          <cell r="F4854" t="str">
            <v>次</v>
          </cell>
        </row>
        <row r="4854">
          <cell r="I4854" t="str">
            <v>三级440 二级374 一级318</v>
          </cell>
        </row>
        <row r="4854">
          <cell r="K4854">
            <v>440</v>
          </cell>
          <cell r="L4854">
            <v>374</v>
          </cell>
          <cell r="M4854">
            <v>318</v>
          </cell>
        </row>
        <row r="4854">
          <cell r="S4854">
            <v>440</v>
          </cell>
          <cell r="T4854">
            <v>374</v>
          </cell>
          <cell r="U4854">
            <v>318</v>
          </cell>
        </row>
        <row r="4855">
          <cell r="B4855">
            <v>331304004</v>
          </cell>
          <cell r="C4855" t="str">
            <v>阴道疤痕切除术</v>
          </cell>
        </row>
        <row r="4855">
          <cell r="E4855" t="str">
            <v>扩张用模具</v>
          </cell>
          <cell r="F4855" t="str">
            <v>次</v>
          </cell>
        </row>
        <row r="4855">
          <cell r="I4855" t="str">
            <v>三级858 二级729 一级620</v>
          </cell>
        </row>
        <row r="4855">
          <cell r="K4855">
            <v>858</v>
          </cell>
          <cell r="L4855">
            <v>729</v>
          </cell>
          <cell r="M4855">
            <v>620</v>
          </cell>
        </row>
        <row r="4855">
          <cell r="S4855">
            <v>858</v>
          </cell>
          <cell r="T4855">
            <v>729</v>
          </cell>
          <cell r="U4855">
            <v>620</v>
          </cell>
        </row>
        <row r="4856">
          <cell r="B4856">
            <v>331304005</v>
          </cell>
          <cell r="C4856" t="str">
            <v>阴道横纵膈切开术</v>
          </cell>
        </row>
        <row r="4856">
          <cell r="F4856" t="str">
            <v>次</v>
          </cell>
        </row>
        <row r="4856">
          <cell r="I4856" t="str">
            <v>三级913 二级776 一级660</v>
          </cell>
        </row>
        <row r="4856">
          <cell r="K4856">
            <v>913</v>
          </cell>
          <cell r="L4856">
            <v>776</v>
          </cell>
          <cell r="M4856">
            <v>660</v>
          </cell>
        </row>
        <row r="4856">
          <cell r="S4856">
            <v>913</v>
          </cell>
          <cell r="T4856">
            <v>776</v>
          </cell>
          <cell r="U4856">
            <v>660</v>
          </cell>
        </row>
        <row r="4857">
          <cell r="B4857">
            <v>331304006</v>
          </cell>
          <cell r="C4857" t="str">
            <v>阴道闭锁切开术</v>
          </cell>
          <cell r="D4857" t="str">
            <v>不含植皮</v>
          </cell>
          <cell r="E4857" t="str">
            <v>扩张用模具</v>
          </cell>
          <cell r="F4857" t="str">
            <v>次</v>
          </cell>
        </row>
        <row r="4857">
          <cell r="I4857" t="str">
            <v>三级891 二级757 一级644</v>
          </cell>
        </row>
        <row r="4857">
          <cell r="K4857">
            <v>891</v>
          </cell>
          <cell r="L4857">
            <v>757</v>
          </cell>
          <cell r="M4857">
            <v>644</v>
          </cell>
        </row>
        <row r="4857">
          <cell r="S4857">
            <v>891</v>
          </cell>
          <cell r="T4857">
            <v>757</v>
          </cell>
          <cell r="U4857">
            <v>644</v>
          </cell>
        </row>
        <row r="4858">
          <cell r="B4858">
            <v>331304007</v>
          </cell>
          <cell r="C4858" t="str">
            <v>阴道良性肿物切除术</v>
          </cell>
          <cell r="D4858" t="str">
            <v>包括阴道结节或阴道囊肿切除</v>
          </cell>
        </row>
        <row r="4858">
          <cell r="F4858" t="str">
            <v>次</v>
          </cell>
          <cell r="G4858" t="str">
            <v>阴道壁赘生物摘除收200元</v>
          </cell>
        </row>
        <row r="4858">
          <cell r="I4858" t="str">
            <v>三级1040 二级884 一级751</v>
          </cell>
        </row>
        <row r="4858">
          <cell r="K4858">
            <v>1040</v>
          </cell>
          <cell r="L4858">
            <v>884</v>
          </cell>
          <cell r="M4858">
            <v>751</v>
          </cell>
        </row>
        <row r="4858">
          <cell r="S4858">
            <v>1040</v>
          </cell>
          <cell r="T4858">
            <v>884</v>
          </cell>
          <cell r="U4858">
            <v>751</v>
          </cell>
        </row>
        <row r="4859">
          <cell r="B4859">
            <v>331304008</v>
          </cell>
          <cell r="C4859" t="str">
            <v>阴道成形术</v>
          </cell>
          <cell r="D4859" t="str">
            <v>不含植皮、取乙状结肠（代阴道）等所有组织瓣切取</v>
          </cell>
        </row>
        <row r="4859">
          <cell r="F4859" t="str">
            <v>次</v>
          </cell>
        </row>
        <row r="4859">
          <cell r="I4859" t="str">
            <v>三级2222 二级1889 一级1605</v>
          </cell>
        </row>
        <row r="4859">
          <cell r="K4859">
            <v>2222</v>
          </cell>
          <cell r="L4859">
            <v>1889</v>
          </cell>
          <cell r="M4859">
            <v>1605</v>
          </cell>
        </row>
        <row r="4859">
          <cell r="S4859">
            <v>2222</v>
          </cell>
          <cell r="T4859">
            <v>1889</v>
          </cell>
          <cell r="U4859">
            <v>1605</v>
          </cell>
        </row>
        <row r="4860">
          <cell r="B4860">
            <v>331304009</v>
          </cell>
          <cell r="C4860" t="str">
            <v>阴道直肠痿修补术</v>
          </cell>
        </row>
        <row r="4860">
          <cell r="F4860" t="str">
            <v>次</v>
          </cell>
          <cell r="G4860" t="str">
            <v>复杂加收950元</v>
          </cell>
        </row>
        <row r="4860">
          <cell r="I4860" t="str">
            <v>三级1661 二级1412 一级1200</v>
          </cell>
        </row>
        <row r="4860">
          <cell r="K4860">
            <v>1661</v>
          </cell>
          <cell r="L4860">
            <v>1412</v>
          </cell>
          <cell r="M4860">
            <v>1200</v>
          </cell>
        </row>
        <row r="4860">
          <cell r="S4860">
            <v>1661</v>
          </cell>
          <cell r="T4860">
            <v>1412</v>
          </cell>
          <cell r="U4860">
            <v>1200</v>
          </cell>
        </row>
        <row r="4861">
          <cell r="B4861">
            <v>331304010</v>
          </cell>
          <cell r="C4861" t="str">
            <v>阴道壁血肿切开术</v>
          </cell>
        </row>
        <row r="4861">
          <cell r="F4861" t="str">
            <v>次</v>
          </cell>
        </row>
        <row r="4861">
          <cell r="I4861" t="str">
            <v>三级660 二级561 一级477</v>
          </cell>
        </row>
        <row r="4861">
          <cell r="K4861">
            <v>660</v>
          </cell>
          <cell r="L4861">
            <v>561</v>
          </cell>
          <cell r="M4861">
            <v>477</v>
          </cell>
        </row>
        <row r="4861">
          <cell r="S4861">
            <v>660</v>
          </cell>
          <cell r="T4861">
            <v>561</v>
          </cell>
          <cell r="U4861">
            <v>477</v>
          </cell>
        </row>
        <row r="4862">
          <cell r="B4862">
            <v>331304011</v>
          </cell>
          <cell r="C4862" t="str">
            <v>阴道前后壁修补术</v>
          </cell>
          <cell r="D4862" t="str">
            <v>包括阴道延长术</v>
          </cell>
        </row>
        <row r="4862">
          <cell r="F4862" t="str">
            <v>次</v>
          </cell>
          <cell r="G4862" t="str">
            <v>前后壁网片修补加收630元</v>
          </cell>
        </row>
        <row r="4862">
          <cell r="I4862" t="str">
            <v>三级1419 二级1206 一级1025</v>
          </cell>
        </row>
        <row r="4862">
          <cell r="K4862">
            <v>1419</v>
          </cell>
          <cell r="L4862">
            <v>1206</v>
          </cell>
          <cell r="M4862">
            <v>1025</v>
          </cell>
        </row>
        <row r="4862">
          <cell r="S4862">
            <v>1419</v>
          </cell>
          <cell r="T4862">
            <v>1206</v>
          </cell>
          <cell r="U4862">
            <v>1025</v>
          </cell>
        </row>
        <row r="4863">
          <cell r="B4863">
            <v>331304012</v>
          </cell>
          <cell r="C4863" t="str">
            <v>阴道中隔成形术</v>
          </cell>
        </row>
        <row r="4863">
          <cell r="F4863" t="str">
            <v>次</v>
          </cell>
        </row>
        <row r="4863">
          <cell r="I4863" t="str">
            <v>三级1078 二级916 一级779</v>
          </cell>
        </row>
        <row r="4863">
          <cell r="K4863">
            <v>1078</v>
          </cell>
          <cell r="L4863">
            <v>916</v>
          </cell>
          <cell r="M4863">
            <v>779</v>
          </cell>
        </row>
        <row r="4863">
          <cell r="S4863">
            <v>1078</v>
          </cell>
          <cell r="T4863">
            <v>916</v>
          </cell>
          <cell r="U4863">
            <v>779</v>
          </cell>
        </row>
        <row r="4864">
          <cell r="B4864">
            <v>331304013</v>
          </cell>
          <cell r="C4864" t="str">
            <v>后穹窿损伤缝合术</v>
          </cell>
          <cell r="D4864" t="str">
            <v>包括阴道后穹窿切开引流</v>
          </cell>
        </row>
        <row r="4864">
          <cell r="F4864" t="str">
            <v>次</v>
          </cell>
        </row>
        <row r="4864">
          <cell r="I4864" t="str">
            <v>三级1001 二级851 一级723</v>
          </cell>
        </row>
        <row r="4864">
          <cell r="K4864">
            <v>1001</v>
          </cell>
          <cell r="L4864">
            <v>851</v>
          </cell>
          <cell r="M4864">
            <v>723</v>
          </cell>
        </row>
        <row r="4864">
          <cell r="S4864">
            <v>1001</v>
          </cell>
          <cell r="T4864">
            <v>851</v>
          </cell>
          <cell r="U4864">
            <v>723</v>
          </cell>
        </row>
        <row r="4865">
          <cell r="B4865">
            <v>331304014</v>
          </cell>
          <cell r="C4865" t="str">
            <v>阴道缩紧术</v>
          </cell>
        </row>
        <row r="4865">
          <cell r="F4865" t="str">
            <v>次</v>
          </cell>
        </row>
        <row r="4865">
          <cell r="I4865" t="str">
            <v>三级1353 二级1150 一级978</v>
          </cell>
        </row>
        <row r="4865">
          <cell r="K4865">
            <v>1353</v>
          </cell>
          <cell r="L4865">
            <v>1150</v>
          </cell>
          <cell r="M4865">
            <v>978</v>
          </cell>
        </row>
        <row r="4865">
          <cell r="S4865">
            <v>1353</v>
          </cell>
          <cell r="T4865">
            <v>1150</v>
          </cell>
          <cell r="U4865">
            <v>978</v>
          </cell>
        </row>
        <row r="4866">
          <cell r="B4866">
            <v>331304015</v>
          </cell>
          <cell r="C4866" t="str">
            <v>全阴道切除术</v>
          </cell>
        </row>
        <row r="4866">
          <cell r="F4866" t="str">
            <v>次</v>
          </cell>
        </row>
        <row r="4866">
          <cell r="I4866" t="str">
            <v>三级2222 二级1889 一级1605</v>
          </cell>
        </row>
        <row r="4866">
          <cell r="K4866">
            <v>2222</v>
          </cell>
          <cell r="L4866">
            <v>1889</v>
          </cell>
          <cell r="M4866">
            <v>1605</v>
          </cell>
        </row>
        <row r="4866">
          <cell r="S4866">
            <v>2222</v>
          </cell>
          <cell r="T4866">
            <v>1889</v>
          </cell>
          <cell r="U4866">
            <v>1605</v>
          </cell>
        </row>
        <row r="4867">
          <cell r="B4867">
            <v>331305</v>
          </cell>
          <cell r="C4867" t="str">
            <v>外阴手术</v>
          </cell>
        </row>
        <row r="4868">
          <cell r="B4868">
            <v>331305001</v>
          </cell>
          <cell r="C4868" t="str">
            <v>外阴损伤缝合术</v>
          </cell>
          <cell r="D4868" t="str">
            <v>含小阴唇粘连分离术</v>
          </cell>
        </row>
        <row r="4868">
          <cell r="F4868" t="str">
            <v>次</v>
          </cell>
        </row>
        <row r="4868">
          <cell r="I4868" t="str">
            <v>三级693 二级589 一级501</v>
          </cell>
        </row>
        <row r="4868">
          <cell r="K4868">
            <v>693</v>
          </cell>
          <cell r="L4868">
            <v>589</v>
          </cell>
          <cell r="M4868">
            <v>501</v>
          </cell>
        </row>
        <row r="4868">
          <cell r="S4868">
            <v>693</v>
          </cell>
          <cell r="T4868">
            <v>589</v>
          </cell>
          <cell r="U4868">
            <v>501</v>
          </cell>
        </row>
        <row r="4869">
          <cell r="B4869">
            <v>331305002</v>
          </cell>
          <cell r="C4869" t="str">
            <v>陈旧性会阴裂伤修补术</v>
          </cell>
        </row>
        <row r="4869">
          <cell r="F4869" t="str">
            <v>次</v>
          </cell>
        </row>
        <row r="4869">
          <cell r="I4869" t="str">
            <v>三级913 二级776 一级660</v>
          </cell>
        </row>
        <row r="4869">
          <cell r="K4869">
            <v>913</v>
          </cell>
          <cell r="L4869">
            <v>776</v>
          </cell>
          <cell r="M4869">
            <v>660</v>
          </cell>
        </row>
        <row r="4869">
          <cell r="S4869">
            <v>913</v>
          </cell>
          <cell r="T4869">
            <v>776</v>
          </cell>
          <cell r="U4869">
            <v>660</v>
          </cell>
        </row>
        <row r="4870">
          <cell r="B4870">
            <v>331305003</v>
          </cell>
          <cell r="C4870" t="str">
            <v>陈旧性会阴III度裂伤缝合术</v>
          </cell>
          <cell r="D4870" t="str">
            <v>含肛门括约肌及直肠裂伤</v>
          </cell>
        </row>
        <row r="4870">
          <cell r="F4870" t="str">
            <v>次</v>
          </cell>
        </row>
        <row r="4870">
          <cell r="I4870" t="str">
            <v>三级1661 二级1412 一级1200</v>
          </cell>
        </row>
        <row r="4870">
          <cell r="K4870">
            <v>1661</v>
          </cell>
          <cell r="L4870">
            <v>1412</v>
          </cell>
          <cell r="M4870">
            <v>1200</v>
          </cell>
        </row>
        <row r="4870">
          <cell r="S4870">
            <v>1661</v>
          </cell>
          <cell r="T4870">
            <v>1412</v>
          </cell>
          <cell r="U4870">
            <v>1200</v>
          </cell>
        </row>
        <row r="4871">
          <cell r="B4871">
            <v>331305004</v>
          </cell>
          <cell r="C4871" t="str">
            <v>外阴脓肿切开引流术</v>
          </cell>
          <cell r="D4871" t="str">
            <v>包括外阴血肿切开</v>
          </cell>
        </row>
        <row r="4871">
          <cell r="F4871" t="str">
            <v>次</v>
          </cell>
        </row>
        <row r="4871">
          <cell r="I4871" t="str">
            <v>三级528 二级449 一级381</v>
          </cell>
        </row>
        <row r="4871">
          <cell r="K4871">
            <v>528</v>
          </cell>
          <cell r="L4871">
            <v>449</v>
          </cell>
          <cell r="M4871">
            <v>381</v>
          </cell>
        </row>
        <row r="4871">
          <cell r="S4871">
            <v>528</v>
          </cell>
          <cell r="T4871">
            <v>449</v>
          </cell>
          <cell r="U4871">
            <v>381</v>
          </cell>
        </row>
        <row r="4872">
          <cell r="B4872">
            <v>331305005</v>
          </cell>
          <cell r="C4872" t="str">
            <v>外阴良性肿物切除术</v>
          </cell>
          <cell r="D4872" t="str">
            <v>包括肿瘤、囊肿、赘生物等</v>
          </cell>
        </row>
        <row r="4872">
          <cell r="F4872" t="str">
            <v>次</v>
          </cell>
        </row>
        <row r="4872">
          <cell r="I4872" t="str">
            <v>三级891 二级757 一级644</v>
          </cell>
        </row>
        <row r="4872">
          <cell r="K4872">
            <v>891</v>
          </cell>
          <cell r="L4872">
            <v>757</v>
          </cell>
          <cell r="M4872">
            <v>644</v>
          </cell>
        </row>
        <row r="4872">
          <cell r="S4872">
            <v>891</v>
          </cell>
          <cell r="T4872">
            <v>757</v>
          </cell>
          <cell r="U4872">
            <v>644</v>
          </cell>
        </row>
        <row r="4873">
          <cell r="B4873">
            <v>331305006</v>
          </cell>
          <cell r="C4873" t="str">
            <v>阴蒂肥大整复术</v>
          </cell>
        </row>
        <row r="4873">
          <cell r="F4873" t="str">
            <v>次</v>
          </cell>
        </row>
        <row r="4873">
          <cell r="I4873" t="str">
            <v>三级660 二级561 一级477</v>
          </cell>
        </row>
        <row r="4873">
          <cell r="K4873">
            <v>660</v>
          </cell>
          <cell r="L4873">
            <v>561</v>
          </cell>
          <cell r="M4873">
            <v>477</v>
          </cell>
        </row>
        <row r="4873">
          <cell r="S4873">
            <v>660</v>
          </cell>
          <cell r="T4873">
            <v>561</v>
          </cell>
          <cell r="U4873">
            <v>477</v>
          </cell>
        </row>
        <row r="4874">
          <cell r="B4874">
            <v>331305007</v>
          </cell>
          <cell r="C4874" t="str">
            <v>阴蒂短缩成型术</v>
          </cell>
        </row>
        <row r="4874">
          <cell r="F4874" t="str">
            <v>次</v>
          </cell>
        </row>
        <row r="4874">
          <cell r="I4874" t="str">
            <v>三级660 二级561 一级477</v>
          </cell>
        </row>
        <row r="4874">
          <cell r="K4874">
            <v>660</v>
          </cell>
          <cell r="L4874">
            <v>561</v>
          </cell>
          <cell r="M4874">
            <v>477</v>
          </cell>
        </row>
        <row r="4874">
          <cell r="S4874">
            <v>660</v>
          </cell>
          <cell r="T4874">
            <v>561</v>
          </cell>
          <cell r="U4874">
            <v>477</v>
          </cell>
        </row>
        <row r="4875">
          <cell r="B4875">
            <v>331305008</v>
          </cell>
          <cell r="C4875" t="str">
            <v>单纯性外阴切除术</v>
          </cell>
        </row>
        <row r="4875">
          <cell r="F4875" t="str">
            <v>次</v>
          </cell>
        </row>
        <row r="4875">
          <cell r="I4875" t="str">
            <v>三级1111 二级944 一级803</v>
          </cell>
        </row>
        <row r="4875">
          <cell r="K4875">
            <v>1111</v>
          </cell>
          <cell r="L4875">
            <v>944</v>
          </cell>
          <cell r="M4875">
            <v>803</v>
          </cell>
        </row>
        <row r="4875">
          <cell r="S4875">
            <v>1111</v>
          </cell>
          <cell r="T4875">
            <v>944</v>
          </cell>
          <cell r="U4875">
            <v>803</v>
          </cell>
        </row>
        <row r="4876">
          <cell r="B4876">
            <v>331305009</v>
          </cell>
          <cell r="C4876" t="str">
            <v>外阴局部扩大切除术</v>
          </cell>
        </row>
        <row r="4876">
          <cell r="F4876" t="str">
            <v>次</v>
          </cell>
        </row>
        <row r="4876">
          <cell r="I4876" t="str">
            <v>三级913 二级776 一级660</v>
          </cell>
        </row>
        <row r="4876">
          <cell r="K4876">
            <v>913</v>
          </cell>
          <cell r="L4876">
            <v>776</v>
          </cell>
          <cell r="M4876">
            <v>660</v>
          </cell>
        </row>
        <row r="4876">
          <cell r="S4876">
            <v>913</v>
          </cell>
          <cell r="T4876">
            <v>776</v>
          </cell>
          <cell r="U4876">
            <v>660</v>
          </cell>
        </row>
        <row r="4877">
          <cell r="B4877">
            <v>331305010</v>
          </cell>
          <cell r="C4877" t="str">
            <v>外阴广泛切除+淋巴结清除术</v>
          </cell>
          <cell r="D4877" t="str">
            <v>含腹股沟淋巴、股深淋巴、盆、腹腔淋巴结清除术；不含特殊引流</v>
          </cell>
        </row>
        <row r="4877">
          <cell r="F4877" t="str">
            <v>次</v>
          </cell>
        </row>
        <row r="4877">
          <cell r="I4877" t="str">
            <v>三级3102 二级2637 一级2241</v>
          </cell>
        </row>
        <row r="4877">
          <cell r="K4877">
            <v>3102</v>
          </cell>
          <cell r="L4877">
            <v>2637</v>
          </cell>
          <cell r="M4877">
            <v>2241</v>
          </cell>
        </row>
        <row r="4877">
          <cell r="S4877">
            <v>3102</v>
          </cell>
          <cell r="T4877">
            <v>2637</v>
          </cell>
          <cell r="U4877">
            <v>2241</v>
          </cell>
        </row>
        <row r="4878">
          <cell r="B4878">
            <v>331305011</v>
          </cell>
          <cell r="C4878" t="str">
            <v>外阴整形术</v>
          </cell>
          <cell r="D4878" t="str">
            <v>不含取皮瓣</v>
          </cell>
        </row>
        <row r="4878">
          <cell r="F4878" t="str">
            <v>次</v>
          </cell>
        </row>
        <row r="4878">
          <cell r="I4878" t="str">
            <v>三级1298 二级1103 一级938</v>
          </cell>
        </row>
        <row r="4878">
          <cell r="K4878">
            <v>1298</v>
          </cell>
          <cell r="L4878">
            <v>1103</v>
          </cell>
          <cell r="M4878">
            <v>938</v>
          </cell>
        </row>
        <row r="4878">
          <cell r="S4878">
            <v>1298</v>
          </cell>
          <cell r="T4878">
            <v>1103</v>
          </cell>
          <cell r="U4878">
            <v>938</v>
          </cell>
        </row>
        <row r="4879">
          <cell r="B4879">
            <v>331305012</v>
          </cell>
          <cell r="C4879" t="str">
            <v>前庭大腺囊肿造口术</v>
          </cell>
          <cell r="D4879" t="str">
            <v>含脓肿切开引流术</v>
          </cell>
        </row>
        <row r="4879">
          <cell r="F4879" t="str">
            <v>次</v>
          </cell>
        </row>
        <row r="4879">
          <cell r="I4879" t="str">
            <v>三级660 二级561 一级477</v>
          </cell>
        </row>
        <row r="4879">
          <cell r="K4879">
            <v>660</v>
          </cell>
          <cell r="L4879">
            <v>561</v>
          </cell>
          <cell r="M4879">
            <v>477</v>
          </cell>
        </row>
        <row r="4879">
          <cell r="S4879">
            <v>660</v>
          </cell>
          <cell r="T4879">
            <v>561</v>
          </cell>
          <cell r="U4879">
            <v>477</v>
          </cell>
        </row>
        <row r="4880">
          <cell r="B4880">
            <v>331305013</v>
          </cell>
          <cell r="C4880" t="str">
            <v>前庭大腺囊肿切除术</v>
          </cell>
        </row>
        <row r="4880">
          <cell r="F4880" t="str">
            <v>次</v>
          </cell>
        </row>
        <row r="4880">
          <cell r="I4880" t="str">
            <v>三级660 二级561 一级477</v>
          </cell>
        </row>
        <row r="4880">
          <cell r="K4880">
            <v>660</v>
          </cell>
          <cell r="L4880">
            <v>561</v>
          </cell>
          <cell r="M4880">
            <v>477</v>
          </cell>
        </row>
        <row r="4880">
          <cell r="S4880">
            <v>660</v>
          </cell>
          <cell r="T4880">
            <v>561</v>
          </cell>
          <cell r="U4880">
            <v>477</v>
          </cell>
        </row>
        <row r="4881">
          <cell r="B4881">
            <v>331305014</v>
          </cell>
          <cell r="C4881" t="str">
            <v>处女膜切开术</v>
          </cell>
        </row>
        <row r="4881">
          <cell r="F4881" t="str">
            <v>次</v>
          </cell>
        </row>
        <row r="4881">
          <cell r="I4881" t="str">
            <v>三级330 二级281 一级238</v>
          </cell>
        </row>
        <row r="4881">
          <cell r="K4881">
            <v>330</v>
          </cell>
          <cell r="L4881">
            <v>281</v>
          </cell>
          <cell r="M4881">
            <v>238</v>
          </cell>
        </row>
        <row r="4881">
          <cell r="S4881">
            <v>330</v>
          </cell>
          <cell r="T4881">
            <v>281</v>
          </cell>
          <cell r="U4881">
            <v>238</v>
          </cell>
        </row>
        <row r="4882">
          <cell r="B4882">
            <v>331305015</v>
          </cell>
          <cell r="C4882" t="str">
            <v>处女膜修复术</v>
          </cell>
        </row>
        <row r="4882">
          <cell r="F4882" t="str">
            <v>次</v>
          </cell>
        </row>
        <row r="4882">
          <cell r="I4882" t="str">
            <v>三级1353 二级1150 一级978</v>
          </cell>
        </row>
        <row r="4882">
          <cell r="K4882">
            <v>1353</v>
          </cell>
          <cell r="L4882">
            <v>1150</v>
          </cell>
          <cell r="M4882">
            <v>978</v>
          </cell>
        </row>
        <row r="4882">
          <cell r="S4882">
            <v>1353</v>
          </cell>
          <cell r="T4882">
            <v>1150</v>
          </cell>
          <cell r="U4882">
            <v>978</v>
          </cell>
        </row>
        <row r="4883">
          <cell r="B4883">
            <v>331305016</v>
          </cell>
          <cell r="C4883" t="str">
            <v>两性畸形整形术</v>
          </cell>
        </row>
        <row r="4883">
          <cell r="F4883" t="str">
            <v>次</v>
          </cell>
        </row>
        <row r="4883">
          <cell r="I4883" t="str">
            <v>三级3047 二级2590 一级2201</v>
          </cell>
        </row>
        <row r="4883">
          <cell r="K4883">
            <v>3047</v>
          </cell>
          <cell r="L4883">
            <v>2590</v>
          </cell>
          <cell r="M4883">
            <v>2201</v>
          </cell>
        </row>
        <row r="4883">
          <cell r="S4883">
            <v>3047</v>
          </cell>
          <cell r="T4883">
            <v>2590</v>
          </cell>
          <cell r="U4883">
            <v>2201</v>
          </cell>
        </row>
        <row r="4884">
          <cell r="B4884">
            <v>331305017</v>
          </cell>
          <cell r="C4884" t="str">
            <v>变性术</v>
          </cell>
          <cell r="D4884" t="str">
            <v>含器官切除、器官再造</v>
          </cell>
        </row>
        <row r="4884">
          <cell r="F4884" t="str">
            <v>次</v>
          </cell>
        </row>
        <row r="4884">
          <cell r="I4884" t="str">
            <v>三级4994 二级4245 一级3608</v>
          </cell>
        </row>
        <row r="4884">
          <cell r="K4884">
            <v>4994</v>
          </cell>
          <cell r="L4884">
            <v>4245</v>
          </cell>
          <cell r="M4884">
            <v>3608</v>
          </cell>
        </row>
        <row r="4884">
          <cell r="S4884">
            <v>4994</v>
          </cell>
          <cell r="T4884">
            <v>4245</v>
          </cell>
          <cell r="U4884">
            <v>3608</v>
          </cell>
        </row>
        <row r="4885">
          <cell r="B4885">
            <v>331306</v>
          </cell>
          <cell r="C4885" t="str">
            <v>女性生殖器官其他手术</v>
          </cell>
        </row>
        <row r="4886">
          <cell r="B4886">
            <v>331306001</v>
          </cell>
          <cell r="C4886" t="str">
            <v>经腹腔镜取卵术</v>
          </cell>
        </row>
        <row r="4886">
          <cell r="F4886" t="str">
            <v>次</v>
          </cell>
        </row>
        <row r="4886">
          <cell r="I4886" t="str">
            <v>三级2222 二级1889 一级1605</v>
          </cell>
        </row>
        <row r="4886">
          <cell r="K4886">
            <v>2222</v>
          </cell>
          <cell r="L4886">
            <v>1889</v>
          </cell>
          <cell r="M4886">
            <v>1605</v>
          </cell>
        </row>
        <row r="4886">
          <cell r="S4886">
            <v>2222</v>
          </cell>
          <cell r="T4886">
            <v>1889</v>
          </cell>
          <cell r="U4886">
            <v>1605</v>
          </cell>
        </row>
        <row r="4887">
          <cell r="B4887">
            <v>331306002</v>
          </cell>
          <cell r="C4887" t="str">
            <v>经腹腔镜盆腔粘连分离术</v>
          </cell>
          <cell r="D4887" t="str">
            <v>包括盆腔粘连松解术</v>
          </cell>
        </row>
        <row r="4887">
          <cell r="F4887" t="str">
            <v>次</v>
          </cell>
        </row>
        <row r="4887">
          <cell r="I4887" t="str">
            <v>三级1331 二级1131 一级962</v>
          </cell>
        </row>
        <row r="4887">
          <cell r="K4887">
            <v>1331</v>
          </cell>
          <cell r="L4887">
            <v>1131</v>
          </cell>
          <cell r="M4887">
            <v>962</v>
          </cell>
        </row>
        <row r="4887">
          <cell r="S4887">
            <v>1331</v>
          </cell>
          <cell r="T4887">
            <v>1131</v>
          </cell>
          <cell r="U4887">
            <v>962</v>
          </cell>
        </row>
        <row r="4888">
          <cell r="B4888">
            <v>331306003</v>
          </cell>
          <cell r="C4888" t="str">
            <v>宫腔镜检查</v>
          </cell>
          <cell r="D4888" t="str">
            <v>含活检；包括幼女阴道异物诊治；不含宫旁阻滞麻醉</v>
          </cell>
        </row>
        <row r="4888">
          <cell r="F4888" t="str">
            <v>次</v>
          </cell>
        </row>
        <row r="4888">
          <cell r="I4888" t="str">
            <v>三级418 二级355 一级302</v>
          </cell>
        </row>
        <row r="4888">
          <cell r="K4888">
            <v>418</v>
          </cell>
          <cell r="L4888">
            <v>355</v>
          </cell>
          <cell r="M4888">
            <v>302</v>
          </cell>
        </row>
        <row r="4888">
          <cell r="S4888">
            <v>418</v>
          </cell>
          <cell r="T4888">
            <v>355</v>
          </cell>
          <cell r="U4888">
            <v>302</v>
          </cell>
        </row>
        <row r="4889">
          <cell r="B4889">
            <v>331306004</v>
          </cell>
          <cell r="C4889" t="str">
            <v>经宫腔镜取环术</v>
          </cell>
          <cell r="D4889" t="str">
            <v>包括宫腔内异物取岀术；不含术中B超监视</v>
          </cell>
        </row>
        <row r="4889">
          <cell r="F4889" t="str">
            <v>次</v>
          </cell>
        </row>
        <row r="4889">
          <cell r="I4889" t="str">
            <v>三级660 二级561 一级477</v>
          </cell>
        </row>
        <row r="4889">
          <cell r="K4889">
            <v>660</v>
          </cell>
          <cell r="L4889">
            <v>561</v>
          </cell>
          <cell r="M4889">
            <v>477</v>
          </cell>
        </row>
        <row r="4889">
          <cell r="S4889">
            <v>660</v>
          </cell>
          <cell r="T4889">
            <v>561</v>
          </cell>
          <cell r="U4889">
            <v>477</v>
          </cell>
        </row>
        <row r="4890">
          <cell r="B4890">
            <v>331306005</v>
          </cell>
          <cell r="C4890" t="str">
            <v>经宫腔镜输卵管插管术</v>
          </cell>
        </row>
        <row r="4890">
          <cell r="F4890" t="str">
            <v>次</v>
          </cell>
        </row>
        <row r="4890">
          <cell r="I4890" t="str">
            <v>三级550 二级468 一级397</v>
          </cell>
        </row>
        <row r="4890">
          <cell r="K4890">
            <v>550</v>
          </cell>
          <cell r="L4890">
            <v>468</v>
          </cell>
          <cell r="M4890">
            <v>397</v>
          </cell>
        </row>
        <row r="4890">
          <cell r="S4890">
            <v>550</v>
          </cell>
          <cell r="T4890">
            <v>468</v>
          </cell>
          <cell r="U4890">
            <v>397</v>
          </cell>
        </row>
        <row r="4891">
          <cell r="B4891">
            <v>331306006</v>
          </cell>
          <cell r="C4891" t="str">
            <v>经宫腔镜宫腔粘连分离术</v>
          </cell>
        </row>
        <row r="4891">
          <cell r="F4891" t="str">
            <v>次</v>
          </cell>
        </row>
        <row r="4891">
          <cell r="I4891" t="str">
            <v>三级1078 二级916 一级779</v>
          </cell>
        </row>
        <row r="4891">
          <cell r="K4891">
            <v>1078</v>
          </cell>
          <cell r="L4891">
            <v>916</v>
          </cell>
          <cell r="M4891">
            <v>779</v>
          </cell>
        </row>
        <row r="4891">
          <cell r="S4891">
            <v>1078</v>
          </cell>
          <cell r="T4891">
            <v>916</v>
          </cell>
          <cell r="U4891">
            <v>779</v>
          </cell>
        </row>
        <row r="4892">
          <cell r="B4892">
            <v>331306007</v>
          </cell>
          <cell r="C4892" t="str">
            <v>经宫腔镜子宫纵隔切除术</v>
          </cell>
          <cell r="D4892" t="str">
            <v>不含术中B超监视</v>
          </cell>
        </row>
        <row r="4892">
          <cell r="F4892" t="str">
            <v>次</v>
          </cell>
        </row>
        <row r="4892">
          <cell r="I4892" t="str">
            <v>三级1111 二级944 一级803</v>
          </cell>
        </row>
        <row r="4892">
          <cell r="K4892">
            <v>1111</v>
          </cell>
          <cell r="L4892">
            <v>944</v>
          </cell>
          <cell r="M4892">
            <v>803</v>
          </cell>
        </row>
        <row r="4892">
          <cell r="S4892">
            <v>1111</v>
          </cell>
          <cell r="T4892">
            <v>944</v>
          </cell>
          <cell r="U4892">
            <v>803</v>
          </cell>
        </row>
        <row r="4893">
          <cell r="B4893">
            <v>331306008</v>
          </cell>
          <cell r="C4893" t="str">
            <v>经宫腔镜子宫肌瘤切除术</v>
          </cell>
          <cell r="D4893" t="str">
            <v>包括经宫腔镜子宫异常组织切除术，不含术中B超监视</v>
          </cell>
          <cell r="E4893" t="str">
            <v>一次性组织切除装置</v>
          </cell>
          <cell r="F4893" t="str">
            <v>次</v>
          </cell>
          <cell r="G4893" t="str">
            <v>子宫内膜息肉电切术收1260元</v>
          </cell>
        </row>
        <row r="4893">
          <cell r="I4893" t="str">
            <v>三级1800 二级1530 一级1224</v>
          </cell>
        </row>
        <row r="4893">
          <cell r="K4893">
            <v>1800</v>
          </cell>
          <cell r="L4893">
            <v>1530</v>
          </cell>
          <cell r="M4893">
            <v>1224</v>
          </cell>
        </row>
        <row r="4893">
          <cell r="S4893">
            <v>1800</v>
          </cell>
          <cell r="T4893">
            <v>1530</v>
          </cell>
          <cell r="U4893">
            <v>1224</v>
          </cell>
        </row>
        <row r="4894">
          <cell r="B4894">
            <v>331306009</v>
          </cell>
          <cell r="C4894" t="str">
            <v>经宫腔镜子宫内膜剥离术</v>
          </cell>
          <cell r="D4894" t="str">
            <v>不含术中B超监视</v>
          </cell>
        </row>
        <row r="4894">
          <cell r="F4894" t="str">
            <v>次</v>
          </cell>
        </row>
        <row r="4894">
          <cell r="I4894" t="str">
            <v>三级1661 二级1412 一级1200</v>
          </cell>
        </row>
        <row r="4894">
          <cell r="K4894">
            <v>1661</v>
          </cell>
          <cell r="L4894">
            <v>1412</v>
          </cell>
          <cell r="M4894">
            <v>1200</v>
          </cell>
        </row>
        <row r="4894">
          <cell r="S4894">
            <v>1661</v>
          </cell>
          <cell r="T4894">
            <v>1412</v>
          </cell>
          <cell r="U4894">
            <v>1200</v>
          </cell>
        </row>
        <row r="4895">
          <cell r="B4895">
            <v>3314</v>
          </cell>
          <cell r="C4895" t="str">
            <v>14.产科手术与操作</v>
          </cell>
        </row>
        <row r="4895">
          <cell r="E4895" t="str">
            <v>特殊脐带夹</v>
          </cell>
        </row>
        <row r="4896">
          <cell r="B4896">
            <v>331400001</v>
          </cell>
          <cell r="C4896" t="str">
            <v>人工破膜术</v>
          </cell>
        </row>
        <row r="4896">
          <cell r="F4896" t="str">
            <v>次</v>
          </cell>
        </row>
        <row r="4896">
          <cell r="I4896" t="str">
            <v>三级110 二级94 一级79</v>
          </cell>
        </row>
        <row r="4896">
          <cell r="K4896">
            <v>110</v>
          </cell>
          <cell r="L4896">
            <v>94</v>
          </cell>
          <cell r="M4896">
            <v>79</v>
          </cell>
        </row>
        <row r="4896">
          <cell r="S4896">
            <v>110</v>
          </cell>
          <cell r="T4896">
            <v>94</v>
          </cell>
          <cell r="U4896">
            <v>79</v>
          </cell>
        </row>
        <row r="4897">
          <cell r="B4897">
            <v>331400002</v>
          </cell>
          <cell r="C4897" t="str">
            <v>单胎顺产接生</v>
          </cell>
          <cell r="D4897" t="str">
            <v>含产程观察、阴道或肛门检查、脐带处理</v>
          </cell>
        </row>
        <row r="4897">
          <cell r="F4897" t="str">
            <v>次</v>
          </cell>
          <cell r="G4897" t="str">
            <v>会阴裂伤修补及侧切加收630元</v>
          </cell>
        </row>
        <row r="4897">
          <cell r="I4897" t="str">
            <v>三级680 二级580 一级460</v>
          </cell>
        </row>
        <row r="4897">
          <cell r="K4897">
            <v>680</v>
          </cell>
          <cell r="L4897">
            <v>580</v>
          </cell>
          <cell r="M4897">
            <v>460</v>
          </cell>
        </row>
        <row r="4897">
          <cell r="S4897">
            <v>680</v>
          </cell>
          <cell r="T4897">
            <v>580</v>
          </cell>
          <cell r="U4897">
            <v>460</v>
          </cell>
        </row>
        <row r="4898">
          <cell r="B4898">
            <v>331400003</v>
          </cell>
          <cell r="C4898" t="str">
            <v>双胎接生</v>
          </cell>
          <cell r="D4898" t="str">
            <v>含产程观察、阴道或肛门检查、脐带处理、会阴裂伤修补及侧切</v>
          </cell>
        </row>
        <row r="4898">
          <cell r="F4898" t="str">
            <v>次</v>
          </cell>
          <cell r="G4898" t="str">
            <v>会阴裂伤修补及侧切加630元</v>
          </cell>
        </row>
        <row r="4898">
          <cell r="I4898" t="str">
            <v>三级781 二级664 一级564</v>
          </cell>
        </row>
        <row r="4898">
          <cell r="K4898">
            <v>781</v>
          </cell>
          <cell r="L4898">
            <v>664</v>
          </cell>
          <cell r="M4898">
            <v>564</v>
          </cell>
        </row>
        <row r="4898">
          <cell r="S4898">
            <v>781</v>
          </cell>
          <cell r="T4898">
            <v>664</v>
          </cell>
          <cell r="U4898">
            <v>564</v>
          </cell>
        </row>
        <row r="4899">
          <cell r="B4899">
            <v>331400004</v>
          </cell>
          <cell r="C4899" t="str">
            <v>多胎接生</v>
          </cell>
          <cell r="D4899" t="str">
            <v>含产程观察、阴道或肛门检查、脐带处理、会阴裂伤修补及侧切</v>
          </cell>
        </row>
        <row r="4899">
          <cell r="F4899" t="str">
            <v>次</v>
          </cell>
          <cell r="G4899" t="str">
            <v>会阴裂伤修补及侧切加收630元</v>
          </cell>
        </row>
        <row r="4899">
          <cell r="I4899" t="str">
            <v>三级781 二级664 一级564</v>
          </cell>
        </row>
        <row r="4899">
          <cell r="K4899">
            <v>781</v>
          </cell>
          <cell r="L4899">
            <v>664</v>
          </cell>
          <cell r="M4899">
            <v>564</v>
          </cell>
        </row>
        <row r="4899">
          <cell r="S4899">
            <v>781</v>
          </cell>
          <cell r="T4899">
            <v>664</v>
          </cell>
          <cell r="U4899">
            <v>564</v>
          </cell>
        </row>
        <row r="4900">
          <cell r="B4900">
            <v>331400005</v>
          </cell>
          <cell r="C4900" t="str">
            <v>死胎接生</v>
          </cell>
          <cell r="D4900" t="str">
            <v>含中期引产接生；不含死胎尸体分解及尸体处理</v>
          </cell>
        </row>
        <row r="4900">
          <cell r="F4900" t="str">
            <v>次</v>
          </cell>
        </row>
        <row r="4900">
          <cell r="I4900" t="str">
            <v>三级550 二级468 一级397</v>
          </cell>
        </row>
        <row r="4900">
          <cell r="K4900">
            <v>550</v>
          </cell>
          <cell r="L4900">
            <v>468</v>
          </cell>
          <cell r="M4900">
            <v>397</v>
          </cell>
        </row>
        <row r="4900">
          <cell r="S4900">
            <v>550</v>
          </cell>
          <cell r="T4900">
            <v>468</v>
          </cell>
          <cell r="U4900">
            <v>397</v>
          </cell>
        </row>
        <row r="4901">
          <cell r="B4901">
            <v>331400006</v>
          </cell>
          <cell r="C4901" t="str">
            <v>各种死胎分解术</v>
          </cell>
          <cell r="D4901" t="str">
            <v>包括穿颅术、断头术、锁骨切断术、碎胎术、内脏挖岀术、头皮牵引术等</v>
          </cell>
        </row>
        <row r="4901">
          <cell r="F4901" t="str">
            <v>次</v>
          </cell>
        </row>
        <row r="4901">
          <cell r="I4901" t="str">
            <v>三级1111 二级944 一级803</v>
          </cell>
        </row>
        <row r="4901">
          <cell r="K4901">
            <v>1111</v>
          </cell>
          <cell r="L4901">
            <v>944</v>
          </cell>
          <cell r="M4901">
            <v>803</v>
          </cell>
        </row>
        <row r="4901">
          <cell r="S4901">
            <v>1111</v>
          </cell>
          <cell r="T4901">
            <v>944</v>
          </cell>
          <cell r="U4901">
            <v>803</v>
          </cell>
        </row>
        <row r="4902">
          <cell r="B4902">
            <v>331400007</v>
          </cell>
          <cell r="C4902" t="str">
            <v>难产接生</v>
          </cell>
          <cell r="D4902" t="str">
            <v>含产程观察、阴道或肛门检查、脐带处理;包括臀位助产、臀位牵引、胎头吸引、胎头旋转、产钳助产</v>
          </cell>
        </row>
        <row r="4902">
          <cell r="F4902" t="str">
            <v>次</v>
          </cell>
          <cell r="G4902" t="str">
            <v>会阴裂伤修补及侧切加630元</v>
          </cell>
        </row>
        <row r="4902">
          <cell r="I4902" t="str">
            <v>三级1078 二级916 一级779</v>
          </cell>
        </row>
        <row r="4902">
          <cell r="K4902">
            <v>1078</v>
          </cell>
          <cell r="L4902">
            <v>916</v>
          </cell>
          <cell r="M4902">
            <v>779</v>
          </cell>
        </row>
        <row r="4902">
          <cell r="S4902">
            <v>1078</v>
          </cell>
          <cell r="T4902">
            <v>916</v>
          </cell>
          <cell r="U4902">
            <v>779</v>
          </cell>
        </row>
        <row r="4903">
          <cell r="B4903">
            <v>331400008</v>
          </cell>
          <cell r="C4903" t="str">
            <v>外倒转术</v>
          </cell>
          <cell r="D4903" t="str">
            <v>含臀位及横位的外倒转</v>
          </cell>
        </row>
        <row r="4903">
          <cell r="F4903" t="str">
            <v>次</v>
          </cell>
        </row>
        <row r="4903">
          <cell r="I4903" t="str">
            <v>三级220 二级187 一级159</v>
          </cell>
        </row>
        <row r="4903">
          <cell r="K4903">
            <v>220</v>
          </cell>
          <cell r="L4903">
            <v>187</v>
          </cell>
          <cell r="M4903">
            <v>159</v>
          </cell>
        </row>
        <row r="4903">
          <cell r="S4903">
            <v>220</v>
          </cell>
          <cell r="T4903">
            <v>187</v>
          </cell>
          <cell r="U4903">
            <v>159</v>
          </cell>
        </row>
        <row r="4904">
          <cell r="B4904">
            <v>331400009</v>
          </cell>
          <cell r="C4904" t="str">
            <v>内倒转术</v>
          </cell>
        </row>
        <row r="4904">
          <cell r="F4904" t="str">
            <v>次</v>
          </cell>
        </row>
        <row r="4904">
          <cell r="I4904" t="str">
            <v>三级330 二级281 一级238</v>
          </cell>
        </row>
        <row r="4904">
          <cell r="K4904">
            <v>330</v>
          </cell>
          <cell r="L4904">
            <v>281</v>
          </cell>
          <cell r="M4904">
            <v>238</v>
          </cell>
        </row>
        <row r="4904">
          <cell r="S4904">
            <v>330</v>
          </cell>
          <cell r="T4904">
            <v>281</v>
          </cell>
          <cell r="U4904">
            <v>238</v>
          </cell>
        </row>
        <row r="4905">
          <cell r="B4905">
            <v>331400010</v>
          </cell>
          <cell r="C4905" t="str">
            <v>手取胎盘术</v>
          </cell>
        </row>
        <row r="4905">
          <cell r="F4905" t="str">
            <v>次</v>
          </cell>
        </row>
        <row r="4905">
          <cell r="I4905" t="str">
            <v>三级165 二级140 一级119</v>
          </cell>
        </row>
        <row r="4905">
          <cell r="K4905">
            <v>165</v>
          </cell>
          <cell r="L4905">
            <v>140</v>
          </cell>
          <cell r="M4905">
            <v>119</v>
          </cell>
        </row>
        <row r="4905">
          <cell r="S4905">
            <v>165</v>
          </cell>
          <cell r="T4905">
            <v>140</v>
          </cell>
          <cell r="U4905">
            <v>119</v>
          </cell>
        </row>
        <row r="4906">
          <cell r="B4906">
            <v>331400011</v>
          </cell>
          <cell r="C4906" t="str">
            <v>脐带还纳术</v>
          </cell>
        </row>
        <row r="4906">
          <cell r="F4906" t="str">
            <v>次</v>
          </cell>
        </row>
        <row r="4906">
          <cell r="I4906">
            <v>55</v>
          </cell>
        </row>
        <row r="4906">
          <cell r="K4906">
            <v>55</v>
          </cell>
        </row>
        <row r="4906">
          <cell r="S4906">
            <v>55</v>
          </cell>
          <cell r="T4906">
            <v>55</v>
          </cell>
          <cell r="U4906">
            <v>55</v>
          </cell>
        </row>
        <row r="4907">
          <cell r="B4907">
            <v>331400012</v>
          </cell>
          <cell r="C4907" t="str">
            <v>剖宫产术</v>
          </cell>
          <cell r="D4907" t="str">
            <v>包括古典式、子宫下段及腹膜外剖宫取胎术</v>
          </cell>
        </row>
        <row r="4907">
          <cell r="F4907" t="str">
            <v>次</v>
          </cell>
          <cell r="G4907" t="str">
            <v>每增加一胎加收220元</v>
          </cell>
        </row>
        <row r="4907">
          <cell r="I4907" t="str">
            <v>三级1111 二级944 一级803</v>
          </cell>
        </row>
        <row r="4907">
          <cell r="K4907">
            <v>1111</v>
          </cell>
          <cell r="L4907">
            <v>944</v>
          </cell>
          <cell r="M4907">
            <v>803</v>
          </cell>
        </row>
        <row r="4907">
          <cell r="S4907">
            <v>1111</v>
          </cell>
          <cell r="T4907">
            <v>944</v>
          </cell>
          <cell r="U4907">
            <v>803</v>
          </cell>
        </row>
        <row r="4908">
          <cell r="B4908">
            <v>331400013</v>
          </cell>
          <cell r="C4908" t="str">
            <v>剖宫产术中子宫全切术</v>
          </cell>
        </row>
        <row r="4908">
          <cell r="F4908" t="str">
            <v>次</v>
          </cell>
        </row>
        <row r="4908">
          <cell r="I4908" t="str">
            <v>三级1771 二级1505 一级1280</v>
          </cell>
        </row>
        <row r="4908">
          <cell r="K4908">
            <v>1771</v>
          </cell>
          <cell r="L4908">
            <v>1505</v>
          </cell>
          <cell r="M4908">
            <v>1280</v>
          </cell>
        </row>
        <row r="4908">
          <cell r="S4908">
            <v>1771</v>
          </cell>
          <cell r="T4908">
            <v>1505</v>
          </cell>
          <cell r="U4908">
            <v>1280</v>
          </cell>
        </row>
        <row r="4909">
          <cell r="B4909">
            <v>331400014</v>
          </cell>
          <cell r="C4909" t="str">
            <v>剖宫产术中子宫次全切术</v>
          </cell>
        </row>
        <row r="4909">
          <cell r="F4909" t="str">
            <v>次</v>
          </cell>
        </row>
        <row r="4909">
          <cell r="I4909" t="str">
            <v>三级1661 二级1412 一级1200</v>
          </cell>
        </row>
        <row r="4909">
          <cell r="K4909">
            <v>1661</v>
          </cell>
          <cell r="L4909">
            <v>1412</v>
          </cell>
          <cell r="M4909">
            <v>1200</v>
          </cell>
        </row>
        <row r="4909">
          <cell r="S4909">
            <v>1661</v>
          </cell>
          <cell r="T4909">
            <v>1412</v>
          </cell>
          <cell r="U4909">
            <v>1200</v>
          </cell>
        </row>
        <row r="4910">
          <cell r="B4910">
            <v>331400015</v>
          </cell>
          <cell r="C4910" t="str">
            <v>二次剖宫产术</v>
          </cell>
          <cell r="D4910" t="str">
            <v>含腹部疤痕剔除术</v>
          </cell>
        </row>
        <row r="4910">
          <cell r="F4910" t="str">
            <v>次</v>
          </cell>
        </row>
        <row r="4910">
          <cell r="I4910" t="str">
            <v>三级1452 二级1234 一级1049</v>
          </cell>
        </row>
        <row r="4910">
          <cell r="K4910">
            <v>1452</v>
          </cell>
          <cell r="L4910">
            <v>1234</v>
          </cell>
          <cell r="M4910">
            <v>1049</v>
          </cell>
        </row>
        <row r="4910">
          <cell r="S4910">
            <v>1452</v>
          </cell>
          <cell r="T4910">
            <v>1234</v>
          </cell>
          <cell r="U4910">
            <v>1049</v>
          </cell>
        </row>
        <row r="4911">
          <cell r="B4911">
            <v>331400016</v>
          </cell>
          <cell r="C4911" t="str">
            <v>腹腔妊娠取胎术</v>
          </cell>
        </row>
        <row r="4911">
          <cell r="F4911" t="str">
            <v>次</v>
          </cell>
        </row>
        <row r="4911">
          <cell r="I4911" t="str">
            <v>三级968 二级823 一级699</v>
          </cell>
        </row>
        <row r="4911">
          <cell r="K4911">
            <v>968</v>
          </cell>
          <cell r="L4911">
            <v>823</v>
          </cell>
          <cell r="M4911">
            <v>699</v>
          </cell>
        </row>
        <row r="4911">
          <cell r="S4911">
            <v>968</v>
          </cell>
          <cell r="T4911">
            <v>823</v>
          </cell>
          <cell r="U4911">
            <v>699</v>
          </cell>
        </row>
        <row r="4912">
          <cell r="B4912">
            <v>331400017</v>
          </cell>
          <cell r="C4912" t="str">
            <v>选择性减胎术</v>
          </cell>
        </row>
        <row r="4912">
          <cell r="F4912" t="str">
            <v>次</v>
          </cell>
        </row>
        <row r="4912">
          <cell r="I4912" t="str">
            <v>自主定价</v>
          </cell>
        </row>
        <row r="4912">
          <cell r="K4912" t="str">
            <v>自主定价</v>
          </cell>
        </row>
        <row r="4912">
          <cell r="S4912" t="str">
            <v>自主定价</v>
          </cell>
          <cell r="T4912" t="str">
            <v>自主定价</v>
          </cell>
          <cell r="U4912" t="str">
            <v>自主定价</v>
          </cell>
        </row>
        <row r="4913">
          <cell r="B4913">
            <v>331400018</v>
          </cell>
          <cell r="C4913" t="str">
            <v>子宫颈裂伤修补术</v>
          </cell>
          <cell r="D4913" t="str">
            <v>指产时宫颈裂伤</v>
          </cell>
        </row>
        <row r="4913">
          <cell r="F4913" t="str">
            <v>次</v>
          </cell>
        </row>
        <row r="4913">
          <cell r="I4913" t="str">
            <v>三级220 二级187 一级159</v>
          </cell>
        </row>
        <row r="4913">
          <cell r="K4913">
            <v>220</v>
          </cell>
          <cell r="L4913">
            <v>187</v>
          </cell>
          <cell r="M4913">
            <v>159</v>
          </cell>
        </row>
        <row r="4913">
          <cell r="S4913">
            <v>220</v>
          </cell>
          <cell r="T4913">
            <v>187</v>
          </cell>
          <cell r="U4913">
            <v>159</v>
          </cell>
        </row>
        <row r="4914">
          <cell r="B4914">
            <v>331400019</v>
          </cell>
          <cell r="C4914" t="str">
            <v>子宫颈管环扎术（Mc-Donald）</v>
          </cell>
        </row>
        <row r="4914">
          <cell r="F4914" t="str">
            <v>次</v>
          </cell>
          <cell r="G4914" t="str">
            <v>宫颈环扎拆线术120元</v>
          </cell>
        </row>
        <row r="4914">
          <cell r="I4914" t="str">
            <v>三级891 二级757 一级644</v>
          </cell>
        </row>
        <row r="4914">
          <cell r="K4914">
            <v>891</v>
          </cell>
          <cell r="L4914">
            <v>757</v>
          </cell>
          <cell r="M4914">
            <v>644</v>
          </cell>
        </row>
        <row r="4914">
          <cell r="S4914">
            <v>891</v>
          </cell>
          <cell r="T4914">
            <v>757</v>
          </cell>
          <cell r="U4914">
            <v>644</v>
          </cell>
        </row>
        <row r="4915">
          <cell r="B4915">
            <v>331400020</v>
          </cell>
          <cell r="C4915" t="str">
            <v>导乐陪伴分娩</v>
          </cell>
        </row>
        <row r="4915">
          <cell r="F4915" t="str">
            <v>次</v>
          </cell>
        </row>
        <row r="4915">
          <cell r="I4915" t="str">
            <v>自主定价</v>
          </cell>
        </row>
        <row r="4915">
          <cell r="K4915" t="str">
            <v>自主定价</v>
          </cell>
        </row>
        <row r="4915">
          <cell r="S4915" t="str">
            <v>自主定价</v>
          </cell>
          <cell r="T4915" t="str">
            <v>自主定价</v>
          </cell>
          <cell r="U4915" t="str">
            <v>自主定价</v>
          </cell>
        </row>
        <row r="4916">
          <cell r="B4916">
            <v>331400021</v>
          </cell>
          <cell r="C4916" t="str">
            <v>凶险性前置胎盘剖宫产术（保子宫）</v>
          </cell>
          <cell r="D4916" t="str">
            <v>用于凶险性前置胎盘患者终止妊娠，包括剖宫取胎及剖宫产终止妊娠。消毒铺巾，逐层切开腹壁进入腹腔，充分分离下推膀胱至宫颈外口，选择适当的切口切开子宫，迅速取岀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岀后清理呼吸道，处理脐带，进行新生儿阿普加评分，擦净新生儿，打足印和母亲手印，新生儿基本查体，标明性别、体重、身高、岀生时间，核准无误后入档。</v>
          </cell>
        </row>
        <row r="4916">
          <cell r="F4916" t="str">
            <v>次</v>
          </cell>
        </row>
        <row r="4916">
          <cell r="I4916" t="str">
            <v>自主定价</v>
          </cell>
        </row>
        <row r="4916">
          <cell r="K4916" t="str">
            <v>自主定价</v>
          </cell>
        </row>
        <row r="4916">
          <cell r="S4916" t="str">
            <v>自主定价</v>
          </cell>
          <cell r="T4916" t="str">
            <v>自主定价</v>
          </cell>
          <cell r="U4916" t="str">
            <v>自主定价</v>
          </cell>
        </row>
        <row r="4917">
          <cell r="B4917">
            <v>331400022</v>
          </cell>
          <cell r="C4917" t="str">
            <v>凶险性前置胎盘剖宫产术（不保子宫）</v>
          </cell>
          <cell r="D4917" t="str">
            <v>用于凶险性前置胎盘患者行次全子宫切除或全子宫切除术。消毒铺巾，逐层切开腹壁进入腹腔。剖宫产娩岀胎儿，胎盘娩岀或不娩岀，或不取岀胎儿，根据指征行次全子宫切除或全子宫切除术步骤，充分下推膀胱，彻底止血，分次钳、断、扎、缝扎宫旁组织，仔细止血，缝合腹壁。胎儿娩岀后清理呼吸道,处理脐带，进行新生儿阿普加评分，擦净新生儿，打足印和母亲手印，新生儿基本查体，标明性别、体重、身高、岀生时间，核准无误后入档。</v>
          </cell>
        </row>
        <row r="4917">
          <cell r="F4917" t="str">
            <v>次</v>
          </cell>
        </row>
        <row r="4917">
          <cell r="I4917" t="str">
            <v>自主定价</v>
          </cell>
        </row>
        <row r="4917">
          <cell r="K4917" t="str">
            <v>自主定价</v>
          </cell>
        </row>
        <row r="4917">
          <cell r="S4917" t="str">
            <v>自主定价</v>
          </cell>
          <cell r="T4917" t="str">
            <v>自主定价</v>
          </cell>
          <cell r="U4917" t="str">
            <v>自主定价</v>
          </cell>
        </row>
        <row r="4918">
          <cell r="B4918">
            <v>331400023</v>
          </cell>
          <cell r="C4918" t="str">
            <v>胎儿宫内输血</v>
          </cell>
          <cell r="D4918" t="str">
            <v>在超声引导下穿刺经皮肤一羊膜腔一刺入胎儿肝静脉或胎盘脐带插入部脐静脉，固定穿刺针，取胎儿血送检。不包含超声引导和超声监测。</v>
          </cell>
        </row>
        <row r="4918">
          <cell r="F4918" t="str">
            <v>次</v>
          </cell>
        </row>
        <row r="4918">
          <cell r="I4918" t="str">
            <v>自主定价</v>
          </cell>
        </row>
        <row r="4918">
          <cell r="K4918" t="str">
            <v>自主定价</v>
          </cell>
        </row>
        <row r="4918">
          <cell r="S4918" t="str">
            <v>自主定价</v>
          </cell>
          <cell r="T4918" t="str">
            <v>自主定价</v>
          </cell>
          <cell r="U4918" t="str">
            <v>自主定价</v>
          </cell>
        </row>
        <row r="4919">
          <cell r="B4919">
            <v>3315</v>
          </cell>
          <cell r="C4919" t="str">
            <v>15.肌肉骨骼系统手术</v>
          </cell>
          <cell r="D4919" t="str">
            <v>不含C型臂和一般X光透视</v>
          </cell>
          <cell r="E4919" t="str">
            <v>内、外固定的材料</v>
          </cell>
        </row>
        <row r="4919">
          <cell r="G4919" t="str">
            <v>足部手术参照手部相对应手术价格执行；取骨另计</v>
          </cell>
        </row>
        <row r="4920">
          <cell r="B4920">
            <v>331501</v>
          </cell>
          <cell r="C4920" t="str">
            <v>脊柱骨关节手术</v>
          </cell>
        </row>
        <row r="4921">
          <cell r="B4921">
            <v>331501001</v>
          </cell>
          <cell r="C4921" t="str">
            <v>经口咽部环枢椎肿瘤切除术</v>
          </cell>
          <cell r="D4921" t="str">
            <v>不含植骨</v>
          </cell>
        </row>
        <row r="4921">
          <cell r="F4921" t="str">
            <v>次</v>
          </cell>
          <cell r="G4921" t="str">
            <v>植骨内固定加收630元</v>
          </cell>
        </row>
        <row r="4921">
          <cell r="I4921" t="str">
            <v>三级2860 二级2431 一级2066</v>
          </cell>
        </row>
        <row r="4921">
          <cell r="K4921">
            <v>2860</v>
          </cell>
          <cell r="L4921">
            <v>2431</v>
          </cell>
          <cell r="M4921">
            <v>2066</v>
          </cell>
        </row>
        <row r="4921">
          <cell r="S4921">
            <v>2860</v>
          </cell>
          <cell r="T4921">
            <v>2431</v>
          </cell>
          <cell r="U4921">
            <v>2066</v>
          </cell>
        </row>
        <row r="4922">
          <cell r="B4922">
            <v>331501002</v>
          </cell>
          <cell r="C4922" t="str">
            <v>颈3—7椎体肿瘤切除术（前入路）</v>
          </cell>
          <cell r="D4922" t="str">
            <v>不含植骨</v>
          </cell>
        </row>
        <row r="4922">
          <cell r="F4922" t="str">
            <v>次</v>
          </cell>
          <cell r="G4922" t="str">
            <v>植骨内固定加收630元</v>
          </cell>
        </row>
        <row r="4922">
          <cell r="I4922" t="str">
            <v>三级2409 二级2048 一级1741</v>
          </cell>
        </row>
        <row r="4922">
          <cell r="K4922">
            <v>2409</v>
          </cell>
          <cell r="L4922">
            <v>2048</v>
          </cell>
          <cell r="M4922">
            <v>1741</v>
          </cell>
        </row>
        <row r="4922">
          <cell r="S4922">
            <v>2409</v>
          </cell>
          <cell r="T4922">
            <v>2048</v>
          </cell>
          <cell r="U4922">
            <v>1741</v>
          </cell>
        </row>
        <row r="4923">
          <cell r="B4923">
            <v>331501003</v>
          </cell>
          <cell r="C4923" t="str">
            <v>颈1—7椎板肿瘤切除术（后入路）</v>
          </cell>
          <cell r="D4923" t="str">
            <v>不含植骨</v>
          </cell>
        </row>
        <row r="4923">
          <cell r="F4923" t="str">
            <v>次</v>
          </cell>
          <cell r="G4923" t="str">
            <v>植骨内固定加收630元</v>
          </cell>
        </row>
        <row r="4923">
          <cell r="I4923" t="str">
            <v>三级2409 二级2048 一级1741</v>
          </cell>
        </row>
        <row r="4923">
          <cell r="K4923">
            <v>2409</v>
          </cell>
          <cell r="L4923">
            <v>2048</v>
          </cell>
          <cell r="M4923">
            <v>1741</v>
          </cell>
        </row>
        <row r="4923">
          <cell r="S4923">
            <v>2409</v>
          </cell>
          <cell r="T4923">
            <v>2048</v>
          </cell>
          <cell r="U4923">
            <v>1741</v>
          </cell>
        </row>
        <row r="4924">
          <cell r="B4924">
            <v>331501004</v>
          </cell>
          <cell r="C4924" t="str">
            <v>胸椎肿瘤切除术</v>
          </cell>
          <cell r="D4924" t="str">
            <v>不含植骨</v>
          </cell>
          <cell r="E4924" t="str">
            <v>人工椎体</v>
          </cell>
          <cell r="F4924" t="str">
            <v>次</v>
          </cell>
          <cell r="G4924" t="str">
            <v>植骨内固定加收630元</v>
          </cell>
        </row>
        <row r="4924">
          <cell r="I4924" t="str">
            <v>三级2684 二级2281 一级1939</v>
          </cell>
        </row>
        <row r="4924">
          <cell r="K4924">
            <v>2684</v>
          </cell>
          <cell r="L4924">
            <v>2281</v>
          </cell>
          <cell r="M4924">
            <v>1939</v>
          </cell>
        </row>
        <row r="4924">
          <cell r="S4924">
            <v>2684</v>
          </cell>
          <cell r="T4924">
            <v>2281</v>
          </cell>
          <cell r="U4924">
            <v>1939</v>
          </cell>
        </row>
        <row r="4925">
          <cell r="B4925">
            <v>331501005</v>
          </cell>
          <cell r="C4925" t="str">
            <v>胸椎椎板及附件肿瘤切除术</v>
          </cell>
          <cell r="D4925" t="str">
            <v>不含植骨</v>
          </cell>
        </row>
        <row r="4925">
          <cell r="F4925" t="str">
            <v>次</v>
          </cell>
          <cell r="G4925" t="str">
            <v>植骨内固定加收630元</v>
          </cell>
        </row>
        <row r="4925">
          <cell r="I4925" t="str">
            <v>三级2189 二级1861 一级1582</v>
          </cell>
        </row>
        <row r="4925">
          <cell r="K4925">
            <v>2189</v>
          </cell>
          <cell r="L4925">
            <v>1861</v>
          </cell>
          <cell r="M4925">
            <v>1582</v>
          </cell>
        </row>
        <row r="4925">
          <cell r="S4925">
            <v>2189</v>
          </cell>
          <cell r="T4925">
            <v>1861</v>
          </cell>
          <cell r="U4925">
            <v>1582</v>
          </cell>
        </row>
        <row r="4926">
          <cell r="B4926">
            <v>331501006</v>
          </cell>
          <cell r="C4926" t="str">
            <v>前路腰椎肿瘤切除术</v>
          </cell>
          <cell r="D4926" t="str">
            <v>包括后路，不含植骨</v>
          </cell>
        </row>
        <row r="4926">
          <cell r="F4926" t="str">
            <v>次</v>
          </cell>
          <cell r="G4926" t="str">
            <v>植骨内固定加收630元</v>
          </cell>
        </row>
        <row r="4926">
          <cell r="I4926" t="str">
            <v>三级2684 二级2281 一级1939</v>
          </cell>
        </row>
        <row r="4926">
          <cell r="K4926">
            <v>2684</v>
          </cell>
          <cell r="L4926">
            <v>2281</v>
          </cell>
          <cell r="M4926">
            <v>1939</v>
          </cell>
        </row>
        <row r="4926">
          <cell r="S4926">
            <v>2684</v>
          </cell>
          <cell r="T4926">
            <v>2281</v>
          </cell>
          <cell r="U4926">
            <v>1939</v>
          </cell>
        </row>
        <row r="4927">
          <cell r="B4927">
            <v>331501007</v>
          </cell>
          <cell r="C4927" t="str">
            <v>后路腰椎椎板及附件肿瘤切除术</v>
          </cell>
          <cell r="D4927" t="str">
            <v>不含植骨</v>
          </cell>
        </row>
        <row r="4927">
          <cell r="F4927" t="str">
            <v>次</v>
          </cell>
          <cell r="G4927" t="str">
            <v>植骨内固定加收630元</v>
          </cell>
        </row>
        <row r="4927">
          <cell r="I4927" t="str">
            <v>三级2189 二级1861 一级1582</v>
          </cell>
        </row>
        <row r="4927">
          <cell r="K4927">
            <v>2189</v>
          </cell>
          <cell r="L4927">
            <v>1861</v>
          </cell>
          <cell r="M4927">
            <v>1582</v>
          </cell>
        </row>
        <row r="4927">
          <cell r="S4927">
            <v>2189</v>
          </cell>
          <cell r="T4927">
            <v>1861</v>
          </cell>
          <cell r="U4927">
            <v>1582</v>
          </cell>
        </row>
        <row r="4928">
          <cell r="B4928">
            <v>331501008</v>
          </cell>
          <cell r="C4928" t="str">
            <v>经腹膜后胸膜外胸腰段椎体肿瘤切除术（胸11-腰2）</v>
          </cell>
          <cell r="D4928" t="str">
            <v>不含植骨</v>
          </cell>
        </row>
        <row r="4928">
          <cell r="F4928" t="str">
            <v>次</v>
          </cell>
          <cell r="G4928" t="str">
            <v>植骨内固定加收630元</v>
          </cell>
        </row>
        <row r="4928">
          <cell r="I4928" t="str">
            <v>三级2684 二级2281 一级1939</v>
          </cell>
        </row>
        <row r="4928">
          <cell r="K4928">
            <v>2684</v>
          </cell>
          <cell r="L4928">
            <v>2281</v>
          </cell>
          <cell r="M4928">
            <v>1939</v>
          </cell>
        </row>
        <row r="4928">
          <cell r="S4928">
            <v>2684</v>
          </cell>
          <cell r="T4928">
            <v>2281</v>
          </cell>
          <cell r="U4928">
            <v>1939</v>
          </cell>
        </row>
        <row r="4929">
          <cell r="B4929">
            <v>331501009</v>
          </cell>
          <cell r="C4929" t="str">
            <v>经腹膜后腰2-4椎体肿瘤切除术</v>
          </cell>
          <cell r="D4929" t="str">
            <v>不含植骨</v>
          </cell>
        </row>
        <row r="4929">
          <cell r="F4929" t="str">
            <v>次</v>
          </cell>
          <cell r="G4929" t="str">
            <v>植骨内固定加收630元</v>
          </cell>
        </row>
        <row r="4929">
          <cell r="I4929" t="str">
            <v>三级2684 二级2281 一级1939</v>
          </cell>
        </row>
        <row r="4929">
          <cell r="K4929">
            <v>2684</v>
          </cell>
          <cell r="L4929">
            <v>2281</v>
          </cell>
          <cell r="M4929">
            <v>1939</v>
          </cell>
        </row>
        <row r="4929">
          <cell r="S4929">
            <v>2684</v>
          </cell>
          <cell r="T4929">
            <v>2281</v>
          </cell>
          <cell r="U4929">
            <v>1939</v>
          </cell>
        </row>
        <row r="4930">
          <cell r="B4930">
            <v>331501010</v>
          </cell>
          <cell r="C4930" t="str">
            <v>经腹腰5骶1椎体肿瘤切除术</v>
          </cell>
          <cell r="D4930" t="str">
            <v>不含植骨</v>
          </cell>
        </row>
        <row r="4930">
          <cell r="F4930" t="str">
            <v>次</v>
          </cell>
          <cell r="G4930" t="str">
            <v>植骨内固定加收630元</v>
          </cell>
        </row>
        <row r="4930">
          <cell r="I4930" t="str">
            <v>三级2684 二级2281 一级1939</v>
          </cell>
        </row>
        <row r="4930">
          <cell r="K4930">
            <v>2684</v>
          </cell>
          <cell r="L4930">
            <v>2281</v>
          </cell>
          <cell r="M4930">
            <v>1939</v>
          </cell>
        </row>
        <row r="4930">
          <cell r="S4930">
            <v>2684</v>
          </cell>
          <cell r="T4930">
            <v>2281</v>
          </cell>
          <cell r="U4930">
            <v>1939</v>
          </cell>
        </row>
        <row r="4931">
          <cell r="B4931">
            <v>331501011</v>
          </cell>
          <cell r="C4931" t="str">
            <v>骶骨肿瘤骶骨部分切除术</v>
          </cell>
        </row>
        <row r="4931">
          <cell r="F4931" t="str">
            <v>次</v>
          </cell>
        </row>
        <row r="4931">
          <cell r="I4931" t="str">
            <v>三级2684 二级2281 一级1939</v>
          </cell>
        </row>
        <row r="4931">
          <cell r="K4931">
            <v>2684</v>
          </cell>
          <cell r="L4931">
            <v>2281</v>
          </cell>
          <cell r="M4931">
            <v>1939</v>
          </cell>
        </row>
        <row r="4931">
          <cell r="S4931">
            <v>2684</v>
          </cell>
          <cell r="T4931">
            <v>2281</v>
          </cell>
          <cell r="U4931">
            <v>1939</v>
          </cell>
        </row>
        <row r="4932">
          <cell r="B4932">
            <v>331501012</v>
          </cell>
          <cell r="C4932" t="str">
            <v>骶骨肿瘤骶骨次全切除术</v>
          </cell>
        </row>
        <row r="4932">
          <cell r="F4932" t="str">
            <v>次</v>
          </cell>
        </row>
        <row r="4932">
          <cell r="I4932" t="str">
            <v>三级2684 二级2281 一级1939</v>
          </cell>
        </row>
        <row r="4932">
          <cell r="K4932">
            <v>2684</v>
          </cell>
          <cell r="L4932">
            <v>2281</v>
          </cell>
          <cell r="M4932">
            <v>1939</v>
          </cell>
        </row>
        <row r="4932">
          <cell r="S4932">
            <v>2684</v>
          </cell>
          <cell r="T4932">
            <v>2281</v>
          </cell>
          <cell r="U4932">
            <v>1939</v>
          </cell>
        </row>
        <row r="4933">
          <cell r="B4933">
            <v>331501013</v>
          </cell>
          <cell r="C4933" t="str">
            <v>骶骨肿瘤骶骨全切除及骶骨重建术</v>
          </cell>
        </row>
        <row r="4933">
          <cell r="F4933" t="str">
            <v>次</v>
          </cell>
        </row>
        <row r="4933">
          <cell r="I4933" t="str">
            <v>三级2970 二级2525 一级2146</v>
          </cell>
        </row>
        <row r="4933">
          <cell r="K4933">
            <v>2970</v>
          </cell>
          <cell r="L4933">
            <v>2525</v>
          </cell>
          <cell r="M4933">
            <v>2146</v>
          </cell>
        </row>
        <row r="4933">
          <cell r="S4933">
            <v>2970</v>
          </cell>
          <cell r="T4933">
            <v>2525</v>
          </cell>
          <cell r="U4933">
            <v>2146</v>
          </cell>
        </row>
        <row r="4934">
          <cell r="B4934">
            <v>331501014</v>
          </cell>
          <cell r="C4934" t="str">
            <v>腰骶骼连接部肿瘤切除术</v>
          </cell>
        </row>
        <row r="4934">
          <cell r="F4934" t="str">
            <v>次</v>
          </cell>
        </row>
        <row r="4934">
          <cell r="I4934" t="str">
            <v>三级2860 二级2431 一级2066</v>
          </cell>
        </row>
        <row r="4934">
          <cell r="K4934">
            <v>2860</v>
          </cell>
          <cell r="L4934">
            <v>2431</v>
          </cell>
          <cell r="M4934">
            <v>2066</v>
          </cell>
        </row>
        <row r="4934">
          <cell r="S4934">
            <v>2860</v>
          </cell>
          <cell r="T4934">
            <v>2431</v>
          </cell>
          <cell r="U4934">
            <v>2066</v>
          </cell>
        </row>
        <row r="4935">
          <cell r="B4935">
            <v>331501015</v>
          </cell>
          <cell r="C4935" t="str">
            <v>半骨盆切除术</v>
          </cell>
        </row>
        <row r="4935">
          <cell r="F4935" t="str">
            <v>次</v>
          </cell>
        </row>
        <row r="4935">
          <cell r="I4935" t="str">
            <v>三级3102 二级2637 一级2241</v>
          </cell>
        </row>
        <row r="4935">
          <cell r="K4935">
            <v>3102</v>
          </cell>
          <cell r="L4935">
            <v>2637</v>
          </cell>
          <cell r="M4935">
            <v>2241</v>
          </cell>
        </row>
        <row r="4935">
          <cell r="S4935">
            <v>3102</v>
          </cell>
          <cell r="T4935">
            <v>2637</v>
          </cell>
          <cell r="U4935">
            <v>2241</v>
          </cell>
        </row>
        <row r="4936">
          <cell r="B4936">
            <v>331501016</v>
          </cell>
          <cell r="C4936" t="str">
            <v>半骨盆切除人工半骨盆置换术</v>
          </cell>
          <cell r="D4936" t="str">
            <v>不含回输血和脉冲器的使用</v>
          </cell>
          <cell r="E4936" t="str">
            <v>人工半骨盆、骨水泥及配套设备</v>
          </cell>
          <cell r="F4936" t="str">
            <v>次</v>
          </cell>
        </row>
        <row r="4936">
          <cell r="I4936" t="str">
            <v>三级2739 二级2328 一级1979</v>
          </cell>
        </row>
        <row r="4936">
          <cell r="K4936">
            <v>2739</v>
          </cell>
          <cell r="L4936">
            <v>2328</v>
          </cell>
          <cell r="M4936">
            <v>1979</v>
          </cell>
        </row>
        <row r="4936">
          <cell r="S4936">
            <v>2739</v>
          </cell>
          <cell r="T4936">
            <v>2328</v>
          </cell>
          <cell r="U4936">
            <v>1979</v>
          </cell>
        </row>
        <row r="4937">
          <cell r="B4937">
            <v>331501017</v>
          </cell>
          <cell r="C4937" t="str">
            <v>骼窝脓肿切开引流术</v>
          </cell>
        </row>
        <row r="4937">
          <cell r="F4937" t="str">
            <v>次</v>
          </cell>
        </row>
        <row r="4937">
          <cell r="I4937" t="str">
            <v>三级847 二级720 一级612</v>
          </cell>
        </row>
        <row r="4937">
          <cell r="K4937">
            <v>847</v>
          </cell>
          <cell r="L4937">
            <v>720</v>
          </cell>
          <cell r="M4937">
            <v>612</v>
          </cell>
        </row>
        <row r="4937">
          <cell r="S4937">
            <v>847</v>
          </cell>
          <cell r="T4937">
            <v>720</v>
          </cell>
          <cell r="U4937">
            <v>612</v>
          </cell>
        </row>
        <row r="4938">
          <cell r="B4938">
            <v>331501018</v>
          </cell>
          <cell r="C4938" t="str">
            <v>骼腰肌脓肿切开引流术</v>
          </cell>
        </row>
        <row r="4938">
          <cell r="F4938" t="str">
            <v>次</v>
          </cell>
        </row>
        <row r="4938">
          <cell r="I4938" t="str">
            <v>三级891 二级757 一级644</v>
          </cell>
        </row>
        <row r="4938">
          <cell r="K4938">
            <v>891</v>
          </cell>
          <cell r="L4938">
            <v>757</v>
          </cell>
          <cell r="M4938">
            <v>644</v>
          </cell>
        </row>
        <row r="4938">
          <cell r="S4938">
            <v>891</v>
          </cell>
          <cell r="T4938">
            <v>757</v>
          </cell>
          <cell r="U4938">
            <v>644</v>
          </cell>
        </row>
        <row r="4939">
          <cell r="B4939">
            <v>331501019</v>
          </cell>
          <cell r="C4939" t="str">
            <v>颈椎间盘切除术</v>
          </cell>
        </row>
        <row r="4939">
          <cell r="F4939" t="str">
            <v>次</v>
          </cell>
        </row>
        <row r="4939">
          <cell r="I4939" t="str">
            <v>三级1859 二级1580 一级1343</v>
          </cell>
        </row>
        <row r="4939">
          <cell r="K4939">
            <v>1859</v>
          </cell>
          <cell r="L4939">
            <v>1580</v>
          </cell>
          <cell r="M4939">
            <v>1343</v>
          </cell>
        </row>
        <row r="4939">
          <cell r="S4939">
            <v>1859</v>
          </cell>
          <cell r="T4939">
            <v>1580</v>
          </cell>
          <cell r="U4939">
            <v>1343</v>
          </cell>
        </row>
        <row r="4940">
          <cell r="B4940">
            <v>331501020</v>
          </cell>
          <cell r="C4940" t="str">
            <v>颈椎间盘切除椎间植骨融合术</v>
          </cell>
        </row>
        <row r="4940">
          <cell r="F4940" t="str">
            <v>次</v>
          </cell>
        </row>
        <row r="4940">
          <cell r="I4940" t="str">
            <v>三级3000 二级2700 一级2295</v>
          </cell>
        </row>
        <row r="4940">
          <cell r="K4940">
            <v>3000</v>
          </cell>
          <cell r="L4940">
            <v>2700</v>
          </cell>
          <cell r="M4940">
            <v>2295</v>
          </cell>
        </row>
        <row r="4940">
          <cell r="S4940">
            <v>3000</v>
          </cell>
          <cell r="T4940">
            <v>2700</v>
          </cell>
          <cell r="U4940">
            <v>2295</v>
          </cell>
        </row>
        <row r="4941">
          <cell r="B4941">
            <v>331501021</v>
          </cell>
          <cell r="C4941" t="str">
            <v>颈椎体次全切除植骨融合术</v>
          </cell>
        </row>
        <row r="4941">
          <cell r="F4941" t="str">
            <v>次</v>
          </cell>
        </row>
        <row r="4941">
          <cell r="I4941" t="str">
            <v>三级2409 二级2048 一级1741</v>
          </cell>
        </row>
        <row r="4941">
          <cell r="K4941">
            <v>2409</v>
          </cell>
          <cell r="L4941">
            <v>2048</v>
          </cell>
          <cell r="M4941">
            <v>1741</v>
          </cell>
        </row>
        <row r="4941">
          <cell r="S4941">
            <v>2409</v>
          </cell>
          <cell r="T4941">
            <v>2048</v>
          </cell>
          <cell r="U4941">
            <v>1741</v>
          </cell>
        </row>
        <row r="4942">
          <cell r="B4942">
            <v>331501022</v>
          </cell>
          <cell r="C4942" t="str">
            <v>颈椎钩椎关节切除术</v>
          </cell>
          <cell r="D4942" t="str">
            <v>不含植骨</v>
          </cell>
        </row>
        <row r="4942">
          <cell r="F4942" t="str">
            <v>次</v>
          </cell>
        </row>
        <row r="4942">
          <cell r="I4942" t="str">
            <v>三级2629 二级2235 一级1899</v>
          </cell>
        </row>
        <row r="4942">
          <cell r="K4942">
            <v>2629</v>
          </cell>
          <cell r="L4942">
            <v>2235</v>
          </cell>
          <cell r="M4942">
            <v>1899</v>
          </cell>
        </row>
        <row r="4942">
          <cell r="S4942">
            <v>2629</v>
          </cell>
          <cell r="T4942">
            <v>2235</v>
          </cell>
          <cell r="U4942">
            <v>1899</v>
          </cell>
        </row>
        <row r="4943">
          <cell r="B4943">
            <v>331501023</v>
          </cell>
          <cell r="C4943" t="str">
            <v>颈椎侧方入路枢椎齿突切除术</v>
          </cell>
        </row>
        <row r="4943">
          <cell r="F4943" t="str">
            <v>次</v>
          </cell>
        </row>
        <row r="4943">
          <cell r="I4943" t="str">
            <v>三级2684 二级2281 一级1939</v>
          </cell>
        </row>
        <row r="4943">
          <cell r="K4943">
            <v>2684</v>
          </cell>
          <cell r="L4943">
            <v>2281</v>
          </cell>
          <cell r="M4943">
            <v>1939</v>
          </cell>
        </row>
        <row r="4943">
          <cell r="S4943">
            <v>2684</v>
          </cell>
          <cell r="T4943">
            <v>2281</v>
          </cell>
          <cell r="U4943">
            <v>1939</v>
          </cell>
        </row>
        <row r="4944">
          <cell r="B4944">
            <v>331501024</v>
          </cell>
          <cell r="C4944" t="str">
            <v>后入路环枢椎植骨融合术</v>
          </cell>
          <cell r="D4944" t="str">
            <v>不含取骨</v>
          </cell>
        </row>
        <row r="4944">
          <cell r="F4944" t="str">
            <v>次</v>
          </cell>
        </row>
        <row r="4944">
          <cell r="I4944" t="str">
            <v>三级2442 二级2076 一级1764</v>
          </cell>
        </row>
        <row r="4944">
          <cell r="K4944">
            <v>2442</v>
          </cell>
          <cell r="L4944">
            <v>2076</v>
          </cell>
          <cell r="M4944">
            <v>1764</v>
          </cell>
        </row>
        <row r="4944">
          <cell r="S4944">
            <v>2442</v>
          </cell>
          <cell r="T4944">
            <v>2076</v>
          </cell>
          <cell r="U4944">
            <v>1764</v>
          </cell>
        </row>
        <row r="4945">
          <cell r="B4945">
            <v>331501025</v>
          </cell>
          <cell r="C4945" t="str">
            <v>后入路环枢减压植骨融合固定术</v>
          </cell>
          <cell r="D4945" t="str">
            <v>包括环椎后弓切除减压，枢椎板切除减压植骨固定</v>
          </cell>
        </row>
        <row r="4945">
          <cell r="F4945" t="str">
            <v>次</v>
          </cell>
        </row>
        <row r="4945">
          <cell r="I4945" t="str">
            <v>三级2684 二级2281 一级1939</v>
          </cell>
        </row>
        <row r="4945">
          <cell r="K4945">
            <v>2684</v>
          </cell>
          <cell r="L4945">
            <v>2281</v>
          </cell>
          <cell r="M4945">
            <v>1939</v>
          </cell>
        </row>
        <row r="4945">
          <cell r="S4945">
            <v>2684</v>
          </cell>
          <cell r="T4945">
            <v>2281</v>
          </cell>
          <cell r="U4945">
            <v>1939</v>
          </cell>
        </row>
        <row r="4946">
          <cell r="B4946">
            <v>331501026</v>
          </cell>
          <cell r="C4946" t="str">
            <v>后入路枢环枕融合植骨固定术</v>
          </cell>
          <cell r="D4946" t="str">
            <v>不含枕骨大孔扩大及环椎后弓减压</v>
          </cell>
        </row>
        <row r="4946">
          <cell r="F4946" t="str">
            <v>次</v>
          </cell>
          <cell r="G4946" t="str">
            <v>增加枕骨大孔扩大及环枕后弓减压时加收760元；植骨固定加收250元</v>
          </cell>
        </row>
        <row r="4946">
          <cell r="I4946" t="str">
            <v>三级2684 二级2281 一级1939</v>
          </cell>
        </row>
        <row r="4946">
          <cell r="K4946">
            <v>2684</v>
          </cell>
          <cell r="L4946">
            <v>2281</v>
          </cell>
          <cell r="M4946">
            <v>1939</v>
          </cell>
        </row>
        <row r="4946">
          <cell r="S4946">
            <v>2684</v>
          </cell>
          <cell r="T4946">
            <v>2281</v>
          </cell>
          <cell r="U4946">
            <v>1939</v>
          </cell>
        </row>
        <row r="4947">
          <cell r="B4947">
            <v>331501027</v>
          </cell>
          <cell r="C4947" t="str">
            <v>环枢椎侧块螺钉内固定术</v>
          </cell>
          <cell r="D4947" t="str">
            <v>包括前路或后路</v>
          </cell>
        </row>
        <row r="4947">
          <cell r="F4947" t="str">
            <v>次</v>
          </cell>
        </row>
        <row r="4947">
          <cell r="I4947" t="str">
            <v>三级1111 二级944 一级803</v>
          </cell>
        </row>
        <row r="4947">
          <cell r="K4947">
            <v>1111</v>
          </cell>
          <cell r="L4947">
            <v>944</v>
          </cell>
          <cell r="M4947">
            <v>803</v>
          </cell>
        </row>
        <row r="4947">
          <cell r="S4947">
            <v>1111</v>
          </cell>
          <cell r="T4947">
            <v>944</v>
          </cell>
          <cell r="U4947">
            <v>803</v>
          </cell>
        </row>
        <row r="4948">
          <cell r="B4948">
            <v>331501028</v>
          </cell>
          <cell r="C4948" t="str">
            <v>颈椎骨折脱位手术复位植骨融合内固定术</v>
          </cell>
          <cell r="D4948" t="str">
            <v>包括颈椎骨折切开复位内固定术</v>
          </cell>
        </row>
        <row r="4948">
          <cell r="F4948" t="str">
            <v>次</v>
          </cell>
        </row>
        <row r="4948">
          <cell r="I4948" t="str">
            <v>三级2409 二级2048 一级1741</v>
          </cell>
        </row>
        <row r="4948">
          <cell r="K4948">
            <v>2409</v>
          </cell>
          <cell r="L4948">
            <v>2048</v>
          </cell>
          <cell r="M4948">
            <v>1741</v>
          </cell>
        </row>
        <row r="4948">
          <cell r="S4948">
            <v>2409</v>
          </cell>
          <cell r="T4948">
            <v>2048</v>
          </cell>
          <cell r="U4948">
            <v>1741</v>
          </cell>
        </row>
        <row r="4949">
          <cell r="B4949">
            <v>331501029</v>
          </cell>
          <cell r="C4949" t="str">
            <v>胸椎融合术</v>
          </cell>
          <cell r="D4949" t="str">
            <v>含前入路开胸，植骨，包括腰椎间盘融合术</v>
          </cell>
        </row>
        <row r="4949">
          <cell r="F4949" t="str">
            <v>次</v>
          </cell>
          <cell r="G4949" t="str">
            <v>如需行椎体后缘减压术应加收350元</v>
          </cell>
        </row>
        <row r="4949">
          <cell r="I4949" t="str">
            <v>三级2629 二级2235 一级1899</v>
          </cell>
        </row>
        <row r="4949">
          <cell r="K4949">
            <v>2629</v>
          </cell>
          <cell r="L4949">
            <v>2235</v>
          </cell>
          <cell r="M4949">
            <v>1899</v>
          </cell>
        </row>
        <row r="4949">
          <cell r="S4949">
            <v>2629</v>
          </cell>
          <cell r="T4949">
            <v>2235</v>
          </cell>
          <cell r="U4949">
            <v>1899</v>
          </cell>
        </row>
        <row r="4950">
          <cell r="B4950">
            <v>331501030</v>
          </cell>
          <cell r="C4950" t="str">
            <v>胸椎腰椎前路内固定术</v>
          </cell>
          <cell r="D4950" t="str">
            <v>包括胸椎腰椎后路,颈椎前后路；含脊髓神经根松解、间盘摘除、钩椎关节切除、脊髓探查、骨折切开复位</v>
          </cell>
        </row>
        <row r="4950">
          <cell r="F4950" t="str">
            <v>次</v>
          </cell>
        </row>
        <row r="4950">
          <cell r="I4950" t="str">
            <v>三级2684 二级2281 一级1939</v>
          </cell>
        </row>
        <row r="4950">
          <cell r="K4950">
            <v>2684</v>
          </cell>
          <cell r="L4950">
            <v>2281</v>
          </cell>
          <cell r="M4950">
            <v>1939</v>
          </cell>
        </row>
        <row r="4950">
          <cell r="S4950">
            <v>2684</v>
          </cell>
          <cell r="T4950">
            <v>2281</v>
          </cell>
          <cell r="U4950">
            <v>1939</v>
          </cell>
        </row>
        <row r="4951">
          <cell r="B4951">
            <v>331501031</v>
          </cell>
          <cell r="C4951" t="str">
            <v>胸椎横突椎板植骨融合术</v>
          </cell>
          <cell r="D4951" t="str">
            <v>不含椎板切除减压</v>
          </cell>
        </row>
        <row r="4951">
          <cell r="F4951" t="str">
            <v>次</v>
          </cell>
        </row>
        <row r="4951">
          <cell r="I4951" t="str">
            <v>三级2222 二级1889 一级1605</v>
          </cell>
        </row>
        <row r="4951">
          <cell r="K4951">
            <v>2222</v>
          </cell>
          <cell r="L4951">
            <v>1889</v>
          </cell>
          <cell r="M4951">
            <v>1605</v>
          </cell>
        </row>
        <row r="4951">
          <cell r="S4951">
            <v>2222</v>
          </cell>
          <cell r="T4951">
            <v>1889</v>
          </cell>
          <cell r="U4951">
            <v>1605</v>
          </cell>
        </row>
        <row r="4952">
          <cell r="B4952">
            <v>331501032</v>
          </cell>
          <cell r="C4952" t="str">
            <v>胸腰椎骨折切开复位内固定术</v>
          </cell>
          <cell r="D4952" t="str">
            <v>后方入路切口</v>
          </cell>
        </row>
        <row r="4952">
          <cell r="F4952" t="str">
            <v>次</v>
          </cell>
          <cell r="G4952" t="str">
            <v>如需从前侧方入路脊髓前外侧减压手术加收500元</v>
          </cell>
        </row>
        <row r="4952">
          <cell r="I4952" t="str">
            <v>三级3800 二级3300 一级2805</v>
          </cell>
        </row>
        <row r="4952">
          <cell r="K4952">
            <v>3800</v>
          </cell>
          <cell r="L4952">
            <v>3300</v>
          </cell>
          <cell r="M4952">
            <v>2805</v>
          </cell>
        </row>
        <row r="4952">
          <cell r="S4952">
            <v>3800</v>
          </cell>
          <cell r="T4952">
            <v>3300</v>
          </cell>
          <cell r="U4952">
            <v>2805</v>
          </cell>
        </row>
        <row r="4953">
          <cell r="B4953">
            <v>331501033</v>
          </cell>
          <cell r="C4953" t="str">
            <v>经胸腹联合切口胸椎间盘切除术</v>
          </cell>
        </row>
        <row r="4953">
          <cell r="F4953" t="str">
            <v>次</v>
          </cell>
        </row>
        <row r="4953">
          <cell r="I4953" t="str">
            <v>三级2409 二级2048 一级1741</v>
          </cell>
        </row>
        <row r="4953">
          <cell r="K4953">
            <v>2409</v>
          </cell>
          <cell r="L4953">
            <v>2048</v>
          </cell>
          <cell r="M4953">
            <v>1741</v>
          </cell>
        </row>
        <row r="4953">
          <cell r="S4953">
            <v>2409</v>
          </cell>
          <cell r="T4953">
            <v>2048</v>
          </cell>
          <cell r="U4953">
            <v>1741</v>
          </cell>
        </row>
        <row r="4954">
          <cell r="B4954">
            <v>331501034</v>
          </cell>
          <cell r="C4954" t="str">
            <v>腰椎间盘极外侧突岀摘除术</v>
          </cell>
          <cell r="D4954" t="str">
            <v>不含一般的腰间盘突岀</v>
          </cell>
        </row>
        <row r="4954">
          <cell r="F4954" t="str">
            <v>次</v>
          </cell>
        </row>
        <row r="4954">
          <cell r="I4954" t="str">
            <v>三级1749 二级1487 一级1264</v>
          </cell>
        </row>
        <row r="4954">
          <cell r="K4954">
            <v>1749</v>
          </cell>
          <cell r="L4954">
            <v>1487</v>
          </cell>
          <cell r="M4954">
            <v>1264</v>
          </cell>
        </row>
        <row r="4954">
          <cell r="S4954">
            <v>1749</v>
          </cell>
          <cell r="T4954">
            <v>1487</v>
          </cell>
          <cell r="U4954">
            <v>1264</v>
          </cell>
        </row>
        <row r="4955">
          <cell r="B4955">
            <v>331501035</v>
          </cell>
          <cell r="C4955" t="str">
            <v>经皮椎间盘吸引术</v>
          </cell>
        </row>
        <row r="4955">
          <cell r="F4955" t="str">
            <v>次</v>
          </cell>
          <cell r="G4955" t="str">
            <v>不含定位</v>
          </cell>
        </row>
        <row r="4955">
          <cell r="I4955" t="str">
            <v>三级1111 二级944 一级803</v>
          </cell>
        </row>
        <row r="4955">
          <cell r="K4955">
            <v>1111</v>
          </cell>
          <cell r="L4955">
            <v>944</v>
          </cell>
          <cell r="M4955">
            <v>803</v>
          </cell>
        </row>
        <row r="4955">
          <cell r="S4955">
            <v>1111</v>
          </cell>
          <cell r="T4955">
            <v>944</v>
          </cell>
          <cell r="U4955">
            <v>803</v>
          </cell>
        </row>
        <row r="4956">
          <cell r="B4956">
            <v>331501036</v>
          </cell>
          <cell r="C4956" t="str">
            <v>椎管扩大减压术</v>
          </cell>
          <cell r="D4956" t="str">
            <v>含全椎板切除；包括多节段椎管狭窄减压</v>
          </cell>
        </row>
        <row r="4956">
          <cell r="F4956" t="str">
            <v>每节</v>
          </cell>
          <cell r="G4956" t="str">
            <v>每增一节经根管减压加收250元</v>
          </cell>
        </row>
        <row r="4956">
          <cell r="I4956" t="str">
            <v>三级4100 二级3200 一级2720</v>
          </cell>
        </row>
        <row r="4956">
          <cell r="K4956">
            <v>4100</v>
          </cell>
          <cell r="L4956">
            <v>3200</v>
          </cell>
          <cell r="M4956">
            <v>2720</v>
          </cell>
        </row>
        <row r="4956">
          <cell r="S4956">
            <v>4100</v>
          </cell>
          <cell r="T4956">
            <v>3200</v>
          </cell>
          <cell r="U4956">
            <v>2720</v>
          </cell>
        </row>
        <row r="4957">
          <cell r="B4957">
            <v>331501037</v>
          </cell>
          <cell r="C4957" t="str">
            <v>椎管扩大成形术</v>
          </cell>
        </row>
        <row r="4957">
          <cell r="F4957" t="str">
            <v>次</v>
          </cell>
        </row>
        <row r="4957">
          <cell r="I4957" t="str">
            <v>三级2189 二级1861 一级1582</v>
          </cell>
        </row>
        <row r="4957">
          <cell r="K4957">
            <v>2189</v>
          </cell>
          <cell r="L4957">
            <v>1861</v>
          </cell>
          <cell r="M4957">
            <v>1582</v>
          </cell>
        </row>
        <row r="4957">
          <cell r="S4957">
            <v>2189</v>
          </cell>
          <cell r="T4957">
            <v>1861</v>
          </cell>
          <cell r="U4957">
            <v>1582</v>
          </cell>
        </row>
        <row r="4958">
          <cell r="B4958">
            <v>331501038</v>
          </cell>
          <cell r="C4958" t="str">
            <v>腰椎间盘突岀摘除术</v>
          </cell>
          <cell r="D4958" t="str">
            <v>含椎板开窗间盘切除；不含极外侧突岀</v>
          </cell>
        </row>
        <row r="4958">
          <cell r="F4958" t="str">
            <v>每节</v>
          </cell>
          <cell r="G4958" t="str">
            <v>每增加一节加收250元</v>
          </cell>
        </row>
        <row r="4958">
          <cell r="I4958" t="str">
            <v>三级1353 二级1150 一级978</v>
          </cell>
        </row>
        <row r="4958">
          <cell r="K4958">
            <v>1353</v>
          </cell>
          <cell r="L4958">
            <v>1150</v>
          </cell>
          <cell r="M4958">
            <v>978</v>
          </cell>
        </row>
        <row r="4958">
          <cell r="S4958">
            <v>1353</v>
          </cell>
          <cell r="T4958">
            <v>1150</v>
          </cell>
          <cell r="U4958">
            <v>978</v>
          </cell>
        </row>
        <row r="4959">
          <cell r="B4959">
            <v>331501039</v>
          </cell>
          <cell r="C4959" t="str">
            <v>经皮激光腰椎间盘摘除术</v>
          </cell>
        </row>
        <row r="4959">
          <cell r="F4959" t="str">
            <v>次</v>
          </cell>
        </row>
        <row r="4959">
          <cell r="I4959" t="str">
            <v>三级1331 二级1131 一级962</v>
          </cell>
        </row>
        <row r="4959">
          <cell r="K4959">
            <v>1331</v>
          </cell>
          <cell r="L4959">
            <v>1131</v>
          </cell>
          <cell r="M4959">
            <v>962</v>
          </cell>
        </row>
        <row r="4959">
          <cell r="S4959">
            <v>1331</v>
          </cell>
          <cell r="T4959">
            <v>1131</v>
          </cell>
          <cell r="U4959">
            <v>962</v>
          </cell>
        </row>
        <row r="4960">
          <cell r="B4960">
            <v>331501040</v>
          </cell>
          <cell r="C4960" t="str">
            <v>后路腰椎间盘镜椎间盘髓核摘除术(MED)</v>
          </cell>
        </row>
        <row r="4960">
          <cell r="F4960" t="str">
            <v>每节</v>
          </cell>
          <cell r="G4960" t="str">
            <v>每增加一节加收250元</v>
          </cell>
        </row>
        <row r="4960">
          <cell r="I4960" t="str">
            <v>三级2500 二级2300 一级1955</v>
          </cell>
        </row>
        <row r="4960">
          <cell r="K4960">
            <v>2500</v>
          </cell>
          <cell r="L4960">
            <v>2300</v>
          </cell>
          <cell r="M4960">
            <v>1955</v>
          </cell>
        </row>
        <row r="4960">
          <cell r="S4960">
            <v>2500</v>
          </cell>
          <cell r="T4960">
            <v>2300</v>
          </cell>
          <cell r="U4960">
            <v>1955</v>
          </cell>
        </row>
        <row r="4961">
          <cell r="B4961">
            <v>331501041</v>
          </cell>
          <cell r="C4961" t="str">
            <v>腰椎滑脱植骨融合术</v>
          </cell>
          <cell r="D4961" t="str">
            <v>含前入路植骨融合</v>
          </cell>
        </row>
        <row r="4961">
          <cell r="F4961" t="str">
            <v>次</v>
          </cell>
        </row>
        <row r="4961">
          <cell r="I4961" t="str">
            <v>三级2222 二级1889 一级1605</v>
          </cell>
        </row>
        <row r="4961">
          <cell r="K4961">
            <v>2222</v>
          </cell>
          <cell r="L4961">
            <v>1889</v>
          </cell>
          <cell r="M4961">
            <v>1605</v>
          </cell>
        </row>
        <row r="4961">
          <cell r="S4961">
            <v>2222</v>
          </cell>
          <cell r="T4961">
            <v>1889</v>
          </cell>
          <cell r="U4961">
            <v>1605</v>
          </cell>
        </row>
        <row r="4962">
          <cell r="B4962">
            <v>331501042</v>
          </cell>
          <cell r="C4962" t="str">
            <v>腰椎滑脱椎弓根螺钉固定植骨融合术</v>
          </cell>
          <cell r="D4962" t="str">
            <v>包括脊柱滑脱复位内固定</v>
          </cell>
        </row>
        <row r="4962">
          <cell r="F4962" t="str">
            <v>次</v>
          </cell>
          <cell r="G4962" t="str">
            <v>如需行椎板切除减压间盘摘除加收380元</v>
          </cell>
        </row>
        <row r="4962">
          <cell r="I4962" t="str">
            <v>三级3322 二级2824 一级2400</v>
          </cell>
        </row>
        <row r="4962">
          <cell r="K4962">
            <v>3322</v>
          </cell>
          <cell r="L4962">
            <v>2824</v>
          </cell>
          <cell r="M4962">
            <v>2400</v>
          </cell>
        </row>
        <row r="4962">
          <cell r="S4962">
            <v>3322</v>
          </cell>
          <cell r="T4962">
            <v>2824</v>
          </cell>
          <cell r="U4962">
            <v>2400</v>
          </cell>
        </row>
        <row r="4963">
          <cell r="B4963">
            <v>331501043</v>
          </cell>
          <cell r="C4963" t="str">
            <v>腰椎横突间融合术</v>
          </cell>
        </row>
        <row r="4963">
          <cell r="F4963" t="str">
            <v>次</v>
          </cell>
        </row>
        <row r="4963">
          <cell r="I4963" t="str">
            <v>三级1859 二级1580 一级1343</v>
          </cell>
        </row>
        <row r="4963">
          <cell r="K4963">
            <v>1859</v>
          </cell>
          <cell r="L4963">
            <v>1580</v>
          </cell>
          <cell r="M4963">
            <v>1343</v>
          </cell>
        </row>
        <row r="4963">
          <cell r="S4963">
            <v>1859</v>
          </cell>
          <cell r="T4963">
            <v>1580</v>
          </cell>
          <cell r="U4963">
            <v>1343</v>
          </cell>
        </row>
        <row r="4964">
          <cell r="B4964">
            <v>331501044</v>
          </cell>
          <cell r="C4964" t="str">
            <v>腰椎骶化横突切除术</v>
          </cell>
          <cell r="D4964" t="str">
            <v>包括浮棘、钩棘切除</v>
          </cell>
        </row>
        <row r="4964">
          <cell r="F4964" t="str">
            <v>次</v>
          </cell>
        </row>
        <row r="4964">
          <cell r="I4964" t="str">
            <v>三级1639 二级1393 一级1184</v>
          </cell>
        </row>
        <row r="4964">
          <cell r="K4964">
            <v>1639</v>
          </cell>
          <cell r="L4964">
            <v>1393</v>
          </cell>
          <cell r="M4964">
            <v>1184</v>
          </cell>
        </row>
        <row r="4964">
          <cell r="S4964">
            <v>1639</v>
          </cell>
          <cell r="T4964">
            <v>1393</v>
          </cell>
          <cell r="U4964">
            <v>1184</v>
          </cell>
        </row>
        <row r="4965">
          <cell r="B4965">
            <v>331501045</v>
          </cell>
          <cell r="C4965" t="str">
            <v>骨盆骨折骼内动脉结扎术</v>
          </cell>
        </row>
        <row r="4965">
          <cell r="F4965" t="str">
            <v>次</v>
          </cell>
        </row>
        <row r="4965">
          <cell r="I4965" t="str">
            <v>三级1111 二级944 一级803</v>
          </cell>
        </row>
        <row r="4965">
          <cell r="K4965">
            <v>1111</v>
          </cell>
          <cell r="L4965">
            <v>944</v>
          </cell>
          <cell r="M4965">
            <v>803</v>
          </cell>
        </row>
        <row r="4965">
          <cell r="S4965">
            <v>1111</v>
          </cell>
          <cell r="T4965">
            <v>944</v>
          </cell>
          <cell r="U4965">
            <v>803</v>
          </cell>
        </row>
        <row r="4966">
          <cell r="B4966">
            <v>331501046</v>
          </cell>
          <cell r="C4966" t="str">
            <v>骨盆骨折切开复位内固定术</v>
          </cell>
        </row>
        <row r="4966">
          <cell r="F4966" t="str">
            <v>次</v>
          </cell>
          <cell r="G4966" t="str">
            <v>多发骨折每增加一处加收250元</v>
          </cell>
        </row>
        <row r="4966">
          <cell r="I4966" t="str">
            <v>三级3102 二级2637 一级2241</v>
          </cell>
        </row>
        <row r="4966">
          <cell r="K4966">
            <v>3102</v>
          </cell>
          <cell r="L4966">
            <v>2637</v>
          </cell>
          <cell r="M4966">
            <v>2241</v>
          </cell>
        </row>
        <row r="4966">
          <cell r="S4966">
            <v>3102</v>
          </cell>
          <cell r="T4966">
            <v>2637</v>
          </cell>
          <cell r="U4966">
            <v>2241</v>
          </cell>
        </row>
        <row r="4967">
          <cell r="B4967">
            <v>331501047</v>
          </cell>
          <cell r="C4967" t="str">
            <v>强直性脊柱炎多椎截骨矫正术</v>
          </cell>
          <cell r="D4967" t="str">
            <v>含植骨融合；包括后方入路、截骨矫形,先天性脊柱畸形、截骨矫正术，创伤性脊柱畸形、截骨矫正术,TB性脊柱畸形、截骨矫正术</v>
          </cell>
        </row>
        <row r="4967">
          <cell r="F4967" t="str">
            <v>次</v>
          </cell>
          <cell r="G4967" t="str">
            <v>前方入路松解手术加收250元；增加内固定加收250元</v>
          </cell>
        </row>
        <row r="4967">
          <cell r="I4967" t="str">
            <v>三级2519 二级2141 一级1820</v>
          </cell>
        </row>
        <row r="4967">
          <cell r="K4967">
            <v>2519</v>
          </cell>
          <cell r="L4967">
            <v>2141</v>
          </cell>
          <cell r="M4967">
            <v>1820</v>
          </cell>
        </row>
        <row r="4967">
          <cell r="S4967">
            <v>2519</v>
          </cell>
          <cell r="T4967">
            <v>2141</v>
          </cell>
          <cell r="U4967">
            <v>1820</v>
          </cell>
        </row>
        <row r="4968">
          <cell r="B4968">
            <v>331501048</v>
          </cell>
          <cell r="C4968" t="str">
            <v>脊柱侧弯矫正术(后路)</v>
          </cell>
        </row>
        <row r="4968">
          <cell r="F4968" t="str">
            <v>次</v>
          </cell>
          <cell r="G4968" t="str">
            <v>前方入路松解手术加收250元；植骨融合加收250元</v>
          </cell>
        </row>
        <row r="4968">
          <cell r="I4968" t="str">
            <v>三级2684 二级2281 一级1939</v>
          </cell>
        </row>
        <row r="4968">
          <cell r="K4968">
            <v>2684</v>
          </cell>
          <cell r="L4968">
            <v>2281</v>
          </cell>
          <cell r="M4968">
            <v>1939</v>
          </cell>
        </row>
        <row r="4968">
          <cell r="S4968">
            <v>2684</v>
          </cell>
          <cell r="T4968">
            <v>2281</v>
          </cell>
          <cell r="U4968">
            <v>1939</v>
          </cell>
        </row>
        <row r="4969">
          <cell r="B4969">
            <v>331501049</v>
          </cell>
          <cell r="C4969" t="str">
            <v>前路脊柱松解融合术</v>
          </cell>
          <cell r="D4969" t="str">
            <v>包括后路</v>
          </cell>
        </row>
        <row r="4969">
          <cell r="F4969" t="str">
            <v>次</v>
          </cell>
          <cell r="G4969" t="str">
            <v>前方入路松解手术加收250元；植骨融合加收250元</v>
          </cell>
        </row>
        <row r="4969">
          <cell r="I4969" t="str">
            <v>三级2684 二级2281 一级1939</v>
          </cell>
        </row>
        <row r="4969">
          <cell r="K4969">
            <v>2684</v>
          </cell>
          <cell r="L4969">
            <v>2281</v>
          </cell>
          <cell r="M4969">
            <v>1939</v>
          </cell>
        </row>
        <row r="4969">
          <cell r="S4969">
            <v>2684</v>
          </cell>
          <cell r="T4969">
            <v>2281</v>
          </cell>
          <cell r="U4969">
            <v>1939</v>
          </cell>
        </row>
        <row r="4970">
          <cell r="B4970">
            <v>331501050</v>
          </cell>
          <cell r="C4970" t="str">
            <v>前路脊柱旋转侧弯矫正术</v>
          </cell>
          <cell r="D4970" t="str">
            <v>包括后路</v>
          </cell>
        </row>
        <row r="4970">
          <cell r="F4970" t="str">
            <v>次</v>
          </cell>
          <cell r="G4970" t="str">
            <v>前方入路松解手术加收250元；植骨融合加收250元</v>
          </cell>
        </row>
        <row r="4970">
          <cell r="I4970" t="str">
            <v>三级2684 二级2281 一级1939</v>
          </cell>
        </row>
        <row r="4970">
          <cell r="K4970">
            <v>2684</v>
          </cell>
          <cell r="L4970">
            <v>2281</v>
          </cell>
          <cell r="M4970">
            <v>1939</v>
          </cell>
        </row>
        <row r="4970">
          <cell r="S4970">
            <v>2684</v>
          </cell>
          <cell r="T4970">
            <v>2281</v>
          </cell>
          <cell r="U4970">
            <v>1939</v>
          </cell>
        </row>
        <row r="4971">
          <cell r="B4971">
            <v>331501051</v>
          </cell>
          <cell r="C4971" t="str">
            <v>前路脊柱骨骺阻滞术后路椎板凸侧融合术</v>
          </cell>
        </row>
        <row r="4971">
          <cell r="F4971" t="str">
            <v>次</v>
          </cell>
          <cell r="G4971" t="str">
            <v>开胸手术加收250元；植骨加收250元</v>
          </cell>
        </row>
        <row r="4971">
          <cell r="I4971" t="str">
            <v>三级2684 二级2281 一级1939</v>
          </cell>
        </row>
        <row r="4971">
          <cell r="K4971">
            <v>2684</v>
          </cell>
          <cell r="L4971">
            <v>2281</v>
          </cell>
          <cell r="M4971">
            <v>1939</v>
          </cell>
        </row>
        <row r="4971">
          <cell r="S4971">
            <v>2684</v>
          </cell>
          <cell r="T4971">
            <v>2281</v>
          </cell>
          <cell r="U4971">
            <v>1939</v>
          </cell>
        </row>
        <row r="4972">
          <cell r="B4972">
            <v>331501052</v>
          </cell>
          <cell r="C4972" t="str">
            <v>脊柱椎间融合器植入植骨融合术</v>
          </cell>
          <cell r="D4972" t="str">
            <v>含脊髓神经根松解、椎板切除减压、脊髓探查、骨折切开复位</v>
          </cell>
        </row>
        <row r="4972">
          <cell r="F4972" t="str">
            <v>次</v>
          </cell>
        </row>
        <row r="4972">
          <cell r="I4972" t="str">
            <v>三级3900 二级2700 一级2295</v>
          </cell>
        </row>
        <row r="4972">
          <cell r="K4972">
            <v>3900</v>
          </cell>
          <cell r="L4972">
            <v>2700</v>
          </cell>
          <cell r="M4972">
            <v>2295</v>
          </cell>
        </row>
        <row r="4972">
          <cell r="S4972">
            <v>3900</v>
          </cell>
          <cell r="T4972">
            <v>2700</v>
          </cell>
          <cell r="U4972">
            <v>2295</v>
          </cell>
        </row>
        <row r="4973">
          <cell r="B4973">
            <v>331501053</v>
          </cell>
          <cell r="C4973" t="str">
            <v>脊柱半椎体切除术</v>
          </cell>
        </row>
        <row r="4973">
          <cell r="F4973" t="str">
            <v>次</v>
          </cell>
        </row>
        <row r="4973">
          <cell r="I4973" t="str">
            <v>三级2684 二级2281 一级1939</v>
          </cell>
        </row>
        <row r="4973">
          <cell r="K4973">
            <v>2684</v>
          </cell>
          <cell r="L4973">
            <v>2281</v>
          </cell>
          <cell r="M4973">
            <v>1939</v>
          </cell>
        </row>
        <row r="4973">
          <cell r="S4973">
            <v>2684</v>
          </cell>
          <cell r="T4973">
            <v>2281</v>
          </cell>
          <cell r="U4973">
            <v>1939</v>
          </cell>
        </row>
        <row r="4974">
          <cell r="B4974">
            <v>331501054</v>
          </cell>
          <cell r="C4974" t="str">
            <v>脊柱内固定物取岀术</v>
          </cell>
        </row>
        <row r="4974">
          <cell r="F4974" t="str">
            <v>次</v>
          </cell>
        </row>
        <row r="4974">
          <cell r="I4974" t="str">
            <v>三级1551 二级1318 一级1121</v>
          </cell>
        </row>
        <row r="4974">
          <cell r="K4974">
            <v>1551</v>
          </cell>
          <cell r="L4974">
            <v>1318</v>
          </cell>
          <cell r="M4974">
            <v>1121</v>
          </cell>
        </row>
        <row r="4974">
          <cell r="S4974">
            <v>1551</v>
          </cell>
          <cell r="T4974">
            <v>1318</v>
          </cell>
          <cell r="U4974">
            <v>1121</v>
          </cell>
        </row>
        <row r="4975">
          <cell r="B4975">
            <v>331501055</v>
          </cell>
          <cell r="C4975" t="str">
            <v>滑板椎弓根钉复位植骨内固定术</v>
          </cell>
        </row>
        <row r="4975">
          <cell r="F4975" t="str">
            <v>次</v>
          </cell>
          <cell r="G4975" t="str">
            <v>松解手术加收250元；椎板切除减压加收250元</v>
          </cell>
        </row>
        <row r="4975">
          <cell r="I4975" t="str">
            <v>三级2409 二级2048 一级1741</v>
          </cell>
        </row>
        <row r="4975">
          <cell r="K4975">
            <v>2409</v>
          </cell>
          <cell r="L4975">
            <v>2048</v>
          </cell>
          <cell r="M4975">
            <v>1741</v>
          </cell>
        </row>
        <row r="4975">
          <cell r="S4975">
            <v>2409</v>
          </cell>
          <cell r="T4975">
            <v>2048</v>
          </cell>
          <cell r="U4975">
            <v>1741</v>
          </cell>
        </row>
        <row r="4976">
          <cell r="B4976">
            <v>331501056</v>
          </cell>
          <cell r="C4976" t="str">
            <v>经皮穿刺颈腰椎间盘切除术</v>
          </cell>
        </row>
        <row r="4976">
          <cell r="F4976" t="str">
            <v>每节间盘</v>
          </cell>
          <cell r="G4976" t="str">
            <v>不含造影、超声定位</v>
          </cell>
        </row>
        <row r="4976">
          <cell r="I4976" t="str">
            <v>三级1111 二级944 一级803</v>
          </cell>
        </row>
        <row r="4976">
          <cell r="K4976">
            <v>1111</v>
          </cell>
          <cell r="L4976">
            <v>944</v>
          </cell>
          <cell r="M4976">
            <v>803</v>
          </cell>
        </row>
        <row r="4976">
          <cell r="S4976">
            <v>1111</v>
          </cell>
          <cell r="T4976">
            <v>944</v>
          </cell>
          <cell r="U4976">
            <v>803</v>
          </cell>
        </row>
        <row r="4977">
          <cell r="B4977">
            <v>331501057</v>
          </cell>
          <cell r="C4977" t="str">
            <v>人工椎间盘植入术</v>
          </cell>
        </row>
        <row r="4977">
          <cell r="E4977" t="str">
            <v>人工间盘</v>
          </cell>
          <cell r="F4977" t="str">
            <v>次</v>
          </cell>
        </row>
        <row r="4977">
          <cell r="I4977" t="str">
            <v>三级1991 二级1692 一级1438</v>
          </cell>
        </row>
        <row r="4977">
          <cell r="K4977">
            <v>1991</v>
          </cell>
          <cell r="L4977">
            <v>1692</v>
          </cell>
          <cell r="M4977">
            <v>1438</v>
          </cell>
        </row>
        <row r="4977">
          <cell r="S4977">
            <v>1991</v>
          </cell>
          <cell r="T4977">
            <v>1692</v>
          </cell>
          <cell r="U4977">
            <v>1438</v>
          </cell>
        </row>
        <row r="4978">
          <cell r="B4978">
            <v>331501058</v>
          </cell>
          <cell r="C4978" t="str">
            <v>椎间盘微创消融术</v>
          </cell>
          <cell r="D4978" t="str">
            <v>包括椎间盘摘除、减压术</v>
          </cell>
        </row>
        <row r="4978">
          <cell r="F4978" t="str">
            <v>每间盘</v>
          </cell>
          <cell r="G4978" t="str">
            <v>每增加一间盘加收1010元；椎间盘臭氧造影治疗术收1010元</v>
          </cell>
        </row>
        <row r="4978">
          <cell r="I4978" t="str">
            <v>三级1991 二级1692 一级1438</v>
          </cell>
        </row>
        <row r="4978">
          <cell r="K4978">
            <v>1991</v>
          </cell>
          <cell r="L4978">
            <v>1692</v>
          </cell>
          <cell r="M4978">
            <v>1438</v>
          </cell>
        </row>
        <row r="4978">
          <cell r="S4978">
            <v>1991</v>
          </cell>
          <cell r="T4978">
            <v>1692</v>
          </cell>
          <cell r="U4978">
            <v>1438</v>
          </cell>
        </row>
        <row r="4979">
          <cell r="B4979">
            <v>331501059</v>
          </cell>
          <cell r="C4979" t="str">
            <v>经皮椎体成形术</v>
          </cell>
          <cell r="D4979" t="str">
            <v>包括髓核成形术</v>
          </cell>
        </row>
        <row r="4979">
          <cell r="F4979" t="str">
            <v>每椎体</v>
          </cell>
          <cell r="G4979" t="str">
            <v>每增加一椎体加收1010元</v>
          </cell>
        </row>
        <row r="4979">
          <cell r="I4979" t="str">
            <v>三级3300 二级3050 一级2593</v>
          </cell>
        </row>
        <row r="4979">
          <cell r="K4979">
            <v>3300</v>
          </cell>
          <cell r="L4979">
            <v>3050</v>
          </cell>
          <cell r="M4979">
            <v>2593</v>
          </cell>
        </row>
        <row r="4979">
          <cell r="S4979">
            <v>3300</v>
          </cell>
          <cell r="T4979">
            <v>3050</v>
          </cell>
          <cell r="U4979">
            <v>2593</v>
          </cell>
        </row>
        <row r="4980">
          <cell r="B4980">
            <v>331501060</v>
          </cell>
          <cell r="C4980" t="str">
            <v>人工椎体置换术</v>
          </cell>
          <cell r="D4980" t="str">
            <v>包括颈、胸、腰椎体置换</v>
          </cell>
          <cell r="E4980" t="str">
            <v>人工椎体</v>
          </cell>
          <cell r="F4980" t="str">
            <v>每椎体</v>
          </cell>
          <cell r="G4980" t="str">
            <v>每增加一椎体加收1010元</v>
          </cell>
        </row>
        <row r="4980">
          <cell r="I4980" t="str">
            <v>三级2772 二级2356 一级2003</v>
          </cell>
        </row>
        <row r="4980">
          <cell r="K4980">
            <v>2772</v>
          </cell>
          <cell r="L4980">
            <v>2356</v>
          </cell>
          <cell r="M4980">
            <v>2003</v>
          </cell>
        </row>
        <row r="4980">
          <cell r="S4980">
            <v>2772</v>
          </cell>
          <cell r="T4980">
            <v>2356</v>
          </cell>
          <cell r="U4980">
            <v>2003</v>
          </cell>
        </row>
        <row r="4981">
          <cell r="B4981">
            <v>331501061</v>
          </cell>
          <cell r="C4981" t="str">
            <v>腰椎间盘镜下纤维环缝合术</v>
          </cell>
        </row>
        <row r="4981">
          <cell r="E4981" t="str">
            <v>纤维环缝合器</v>
          </cell>
          <cell r="F4981" t="str">
            <v>次</v>
          </cell>
        </row>
        <row r="4981">
          <cell r="I4981" t="str">
            <v>自主定价</v>
          </cell>
        </row>
        <row r="4981">
          <cell r="K4981" t="str">
            <v>自主定价</v>
          </cell>
        </row>
        <row r="4981">
          <cell r="S4981" t="str">
            <v>自主定价</v>
          </cell>
          <cell r="T4981" t="str">
            <v>自主定价</v>
          </cell>
          <cell r="U4981" t="str">
            <v>自主定价</v>
          </cell>
        </row>
        <row r="4982">
          <cell r="B4982">
            <v>331501062</v>
          </cell>
          <cell r="C4982" t="str">
            <v>骨盆三联截骨术</v>
          </cell>
          <cell r="D4982" t="str">
            <v>开放静脉通路，监测生命体征，全身麻醉，术侧消毒铺巾，腹股沟皮纹切口，分别逐层显露坐骨支和耻骨上支，c型臂X光机定位，分别予以截断。骼嵴下方斜形切口，逐层暴露骼骨内、外板，C型臂X光机定位，联合摆锯和骨刀V形截骨。以斯氏针把持髋臼侧截骨块，C型臂X光机监测下调整骨块位置以改善股骨头覆盖，以3-4枚克氏针临时固定，确定位置良好后再将克氏针更换为螺钉固定。刀口冲洗，逐层缝合。</v>
          </cell>
        </row>
        <row r="4982">
          <cell r="F4982" t="str">
            <v>侧</v>
          </cell>
        </row>
        <row r="4982">
          <cell r="I4982" t="str">
            <v>自主定价</v>
          </cell>
        </row>
        <row r="4982">
          <cell r="K4982" t="str">
            <v>自主定价</v>
          </cell>
        </row>
        <row r="4982">
          <cell r="S4982" t="str">
            <v>自主定价</v>
          </cell>
          <cell r="T4982" t="str">
            <v>自主定价</v>
          </cell>
          <cell r="U4982" t="str">
            <v>自主定价</v>
          </cell>
        </row>
        <row r="4983">
          <cell r="B4983">
            <v>331501063</v>
          </cell>
          <cell r="C4983" t="str">
            <v>腰骶盆重建内固定术</v>
          </cell>
          <cell r="D4983" t="str">
            <v>全麻，消毒铺巾，腰骶部后正中切口充分暴露伤椎及上位相邻正常椎体的后方结构，双侧骼后上下棘。探查骨折损伤类型，于腰椎及骼骨透视下安装导针，复位骨折块，植骨，内固定。再次透视。放置负压引流管，逐层关闭伤口。</v>
          </cell>
          <cell r="E4983" t="str">
            <v>内固定材料</v>
          </cell>
          <cell r="F4983" t="str">
            <v>次</v>
          </cell>
        </row>
        <row r="4983">
          <cell r="I4983" t="str">
            <v>自主定价</v>
          </cell>
        </row>
        <row r="4983">
          <cell r="K4983" t="str">
            <v>自主定价</v>
          </cell>
        </row>
        <row r="4983">
          <cell r="S4983" t="str">
            <v>自主定价</v>
          </cell>
          <cell r="T4983" t="str">
            <v>自主定价</v>
          </cell>
          <cell r="U4983" t="str">
            <v>自主定价</v>
          </cell>
        </row>
        <row r="4984">
          <cell r="B4984">
            <v>331501064</v>
          </cell>
          <cell r="C4984" t="str">
            <v>经皮穿刺椎体活检术</v>
          </cell>
          <cell r="D4984" t="str">
            <v>透视定位。消毒，铺巾，局麻，切开，穿刺骨表面，穿入骨结构合适深度，确定到达预定位置，建立工作通道，必要时造影检查，取活检，压迫止血，必要时缝合，包扎。</v>
          </cell>
        </row>
        <row r="4984">
          <cell r="F4984" t="str">
            <v>次</v>
          </cell>
        </row>
        <row r="4984">
          <cell r="I4984" t="str">
            <v>自主定价</v>
          </cell>
        </row>
        <row r="4984">
          <cell r="K4984" t="str">
            <v>自主定价</v>
          </cell>
        </row>
        <row r="4984">
          <cell r="S4984" t="str">
            <v>自主定价</v>
          </cell>
          <cell r="T4984" t="str">
            <v>自主定价</v>
          </cell>
          <cell r="U4984" t="str">
            <v>自主定价</v>
          </cell>
        </row>
        <row r="4985">
          <cell r="B4985">
            <v>331501065</v>
          </cell>
          <cell r="C4985" t="str">
            <v>斜外侧入路椎间融合术</v>
          </cell>
          <cell r="D4985" t="str">
            <v>透视定位。消毒，铺巾，切开皮肤，逐层切开及钝性分离腹壁肌肉，腹膜外到达椎体前外侧，置入微创通道或专用拉钩。切除椎间盘并处理椎间隙，打入植好骨的融合器。操作完成，止血，拔岀通道，缝合，无菌敷料包扎。</v>
          </cell>
        </row>
        <row r="4985">
          <cell r="F4985" t="str">
            <v>次</v>
          </cell>
        </row>
        <row r="4985">
          <cell r="I4985" t="str">
            <v>自主定价</v>
          </cell>
        </row>
        <row r="4985">
          <cell r="K4985" t="str">
            <v>自主定价</v>
          </cell>
        </row>
        <row r="4985">
          <cell r="S4985" t="str">
            <v>自主定价</v>
          </cell>
          <cell r="T4985" t="str">
            <v>自主定价</v>
          </cell>
          <cell r="U4985" t="str">
            <v>自主定价</v>
          </cell>
        </row>
        <row r="4986">
          <cell r="B4986">
            <v>331501066</v>
          </cell>
          <cell r="C4986" t="str">
            <v>椎间孔镜下椎间孔扩大成形术</v>
          </cell>
          <cell r="D4986" t="str">
            <v>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岀通道，缝合，包扎。</v>
          </cell>
        </row>
        <row r="4986">
          <cell r="F4986" t="str">
            <v>次</v>
          </cell>
        </row>
        <row r="4986">
          <cell r="I4986" t="str">
            <v>自主定价</v>
          </cell>
        </row>
        <row r="4986">
          <cell r="K4986" t="str">
            <v>自主定价</v>
          </cell>
        </row>
        <row r="4986">
          <cell r="S4986" t="str">
            <v>自主定价</v>
          </cell>
          <cell r="T4986" t="str">
            <v>自主定价</v>
          </cell>
          <cell r="U4986" t="str">
            <v>自主定价</v>
          </cell>
        </row>
        <row r="4987">
          <cell r="B4987">
            <v>331501067</v>
          </cell>
          <cell r="C4987" t="str">
            <v>椎间盘激光修复术</v>
          </cell>
          <cell r="D4987" t="str">
            <v>麻醉后，消毒，铺巾，X线或CT引导下定位，插入导针、套管，放置治疗针，使用激光修复椎间盘，缝合。</v>
          </cell>
        </row>
        <row r="4987">
          <cell r="F4987" t="str">
            <v>次</v>
          </cell>
        </row>
        <row r="4987">
          <cell r="I4987" t="str">
            <v>自主定价</v>
          </cell>
        </row>
        <row r="4987">
          <cell r="K4987" t="str">
            <v>自主定价</v>
          </cell>
        </row>
        <row r="4987">
          <cell r="S4987" t="str">
            <v>自主定价</v>
          </cell>
          <cell r="T4987" t="str">
            <v>自主定价</v>
          </cell>
          <cell r="U4987" t="str">
            <v>自主定价</v>
          </cell>
        </row>
        <row r="4988">
          <cell r="B4988">
            <v>331502</v>
          </cell>
          <cell r="C4988" t="str">
            <v>胸廓与周围神经手术</v>
          </cell>
        </row>
        <row r="4988">
          <cell r="E4988" t="str">
            <v>特殊缝线</v>
          </cell>
        </row>
        <row r="4989">
          <cell r="B4989">
            <v>331502001</v>
          </cell>
          <cell r="C4989" t="str">
            <v>胸岀口综合征手术</v>
          </cell>
          <cell r="D4989" t="str">
            <v>包括颈肋切除术、前斜角肌切断术，经腋路第1肋骨切除术</v>
          </cell>
        </row>
        <row r="4989">
          <cell r="F4989" t="str">
            <v>次</v>
          </cell>
          <cell r="G4989" t="str">
            <v>联合手术加收760元</v>
          </cell>
        </row>
        <row r="4989">
          <cell r="I4989" t="str">
            <v>三级1771 二级1505 一级1280</v>
          </cell>
        </row>
        <row r="4989">
          <cell r="K4989">
            <v>1771</v>
          </cell>
          <cell r="L4989">
            <v>1505</v>
          </cell>
          <cell r="M4989">
            <v>1280</v>
          </cell>
        </row>
        <row r="4989">
          <cell r="S4989">
            <v>1771</v>
          </cell>
          <cell r="T4989">
            <v>1505</v>
          </cell>
          <cell r="U4989">
            <v>1280</v>
          </cell>
        </row>
        <row r="4990">
          <cell r="B4990">
            <v>331502002</v>
          </cell>
          <cell r="C4990" t="str">
            <v>臂丛神经损伤神经探查松解术</v>
          </cell>
        </row>
        <row r="4990">
          <cell r="F4990" t="str">
            <v>次</v>
          </cell>
        </row>
        <row r="4990">
          <cell r="I4990" t="str">
            <v>三级1859 二级1580 一级1343</v>
          </cell>
        </row>
        <row r="4990">
          <cell r="K4990">
            <v>1859</v>
          </cell>
          <cell r="L4990">
            <v>1580</v>
          </cell>
          <cell r="M4990">
            <v>1343</v>
          </cell>
        </row>
        <row r="4990">
          <cell r="S4990">
            <v>1859</v>
          </cell>
          <cell r="T4990">
            <v>1580</v>
          </cell>
          <cell r="U4990">
            <v>1343</v>
          </cell>
        </row>
        <row r="4991">
          <cell r="B4991">
            <v>331502003</v>
          </cell>
          <cell r="C4991" t="str">
            <v>臂丛神经损伤游离神经移植术</v>
          </cell>
          <cell r="D4991" t="str">
            <v>不含游离神经切取</v>
          </cell>
        </row>
        <row r="4991">
          <cell r="F4991" t="str">
            <v>次</v>
          </cell>
        </row>
        <row r="4991">
          <cell r="I4991" t="str">
            <v>三级2079 二级1767 一级1502</v>
          </cell>
        </row>
        <row r="4991">
          <cell r="K4991">
            <v>2079</v>
          </cell>
          <cell r="L4991">
            <v>1767</v>
          </cell>
          <cell r="M4991">
            <v>1502</v>
          </cell>
        </row>
        <row r="4991">
          <cell r="S4991">
            <v>2079</v>
          </cell>
          <cell r="T4991">
            <v>1767</v>
          </cell>
          <cell r="U4991">
            <v>1502</v>
          </cell>
        </row>
        <row r="4992">
          <cell r="B4992">
            <v>331502004</v>
          </cell>
          <cell r="C4992" t="str">
            <v>臂丛神经损伤神经移位术</v>
          </cell>
          <cell r="D4992" t="str">
            <v>包括膈神经移位，肋间神经移位，颈丛移位，对侧颈7移位，副神经移位</v>
          </cell>
        </row>
        <row r="4992">
          <cell r="F4992" t="str">
            <v>次</v>
          </cell>
          <cell r="G4992" t="str">
            <v>联合手术加收1010元</v>
          </cell>
        </row>
        <row r="4992">
          <cell r="I4992" t="str">
            <v>三级2662 二级2263 一级1923</v>
          </cell>
        </row>
        <row r="4992">
          <cell r="K4992">
            <v>2662</v>
          </cell>
          <cell r="L4992">
            <v>2263</v>
          </cell>
          <cell r="M4992">
            <v>1923</v>
          </cell>
        </row>
        <row r="4992">
          <cell r="S4992">
            <v>2662</v>
          </cell>
          <cell r="T4992">
            <v>2263</v>
          </cell>
          <cell r="U4992">
            <v>1923</v>
          </cell>
        </row>
        <row r="4993">
          <cell r="B4993">
            <v>331502005</v>
          </cell>
          <cell r="C4993" t="str">
            <v>神经吻合术</v>
          </cell>
          <cell r="D4993" t="str">
            <v>含手术显微镜使用</v>
          </cell>
        </row>
        <row r="4993">
          <cell r="F4993" t="str">
            <v>次</v>
          </cell>
        </row>
        <row r="4993">
          <cell r="I4993" t="str">
            <v>三级1078 二级916 一级779</v>
          </cell>
        </row>
        <row r="4993">
          <cell r="K4993">
            <v>1078</v>
          </cell>
          <cell r="L4993">
            <v>916</v>
          </cell>
          <cell r="M4993">
            <v>779</v>
          </cell>
        </row>
        <row r="4993">
          <cell r="S4993">
            <v>1078</v>
          </cell>
          <cell r="T4993">
            <v>916</v>
          </cell>
          <cell r="U4993">
            <v>779</v>
          </cell>
        </row>
        <row r="4994">
          <cell r="B4994">
            <v>331502006</v>
          </cell>
          <cell r="C4994" t="str">
            <v>神经移植术</v>
          </cell>
        </row>
        <row r="4994">
          <cell r="E4994" t="str">
            <v>异体神经</v>
          </cell>
          <cell r="F4994" t="str">
            <v>次</v>
          </cell>
        </row>
        <row r="4994">
          <cell r="I4994" t="str">
            <v>三级1111 二级944 一级803</v>
          </cell>
        </row>
        <row r="4994">
          <cell r="K4994">
            <v>1111</v>
          </cell>
          <cell r="L4994">
            <v>944</v>
          </cell>
          <cell r="M4994">
            <v>803</v>
          </cell>
        </row>
        <row r="4994">
          <cell r="S4994">
            <v>1111</v>
          </cell>
          <cell r="T4994">
            <v>944</v>
          </cell>
          <cell r="U4994">
            <v>803</v>
          </cell>
        </row>
        <row r="4995">
          <cell r="B4995">
            <v>331502007</v>
          </cell>
          <cell r="C4995" t="str">
            <v>带血管蒂游离神经移植术</v>
          </cell>
          <cell r="D4995" t="str">
            <v>含手术显微镜使用</v>
          </cell>
        </row>
        <row r="4995">
          <cell r="F4995" t="str">
            <v>次</v>
          </cell>
        </row>
        <row r="4995">
          <cell r="I4995" t="str">
            <v>三级1859 二级1580 一级1343</v>
          </cell>
        </row>
        <row r="4995">
          <cell r="K4995">
            <v>1859</v>
          </cell>
          <cell r="L4995">
            <v>1580</v>
          </cell>
          <cell r="M4995">
            <v>1343</v>
          </cell>
        </row>
        <row r="4995">
          <cell r="S4995">
            <v>1859</v>
          </cell>
          <cell r="T4995">
            <v>1580</v>
          </cell>
          <cell r="U4995">
            <v>1343</v>
          </cell>
        </row>
        <row r="4996">
          <cell r="B4996">
            <v>331502008</v>
          </cell>
          <cell r="C4996" t="str">
            <v>神经瘤切除术</v>
          </cell>
          <cell r="D4996" t="str">
            <v>含神经吻合术；包括肢体各部位及椎旁病变</v>
          </cell>
        </row>
        <row r="4996">
          <cell r="F4996" t="str">
            <v>次</v>
          </cell>
        </row>
        <row r="4996">
          <cell r="I4996" t="str">
            <v>三级1661 二级1412 一级1200</v>
          </cell>
        </row>
        <row r="4996">
          <cell r="K4996">
            <v>1661</v>
          </cell>
          <cell r="L4996">
            <v>1412</v>
          </cell>
          <cell r="M4996">
            <v>1200</v>
          </cell>
        </row>
        <row r="4996">
          <cell r="S4996">
            <v>1661</v>
          </cell>
          <cell r="T4996">
            <v>1412</v>
          </cell>
          <cell r="U4996">
            <v>1200</v>
          </cell>
        </row>
        <row r="4997">
          <cell r="B4997">
            <v>331502009</v>
          </cell>
          <cell r="C4997" t="str">
            <v>周围神经嵌压松解术</v>
          </cell>
        </row>
        <row r="4997">
          <cell r="F4997" t="str">
            <v>次</v>
          </cell>
        </row>
        <row r="4997">
          <cell r="I4997" t="str">
            <v>三级1078 二级916 一级779</v>
          </cell>
        </row>
        <row r="4997">
          <cell r="K4997">
            <v>1078</v>
          </cell>
          <cell r="L4997">
            <v>916</v>
          </cell>
          <cell r="M4997">
            <v>779</v>
          </cell>
        </row>
        <row r="4997">
          <cell r="S4997">
            <v>1078</v>
          </cell>
          <cell r="T4997">
            <v>916</v>
          </cell>
          <cell r="U4997">
            <v>779</v>
          </cell>
        </row>
        <row r="4998">
          <cell r="B4998">
            <v>331502010</v>
          </cell>
          <cell r="C4998" t="str">
            <v>坐骨神经松解术</v>
          </cell>
        </row>
        <row r="4998">
          <cell r="F4998" t="str">
            <v>次</v>
          </cell>
        </row>
        <row r="4998">
          <cell r="I4998" t="str">
            <v>三级1661 二级1412 一级1200</v>
          </cell>
        </row>
        <row r="4998">
          <cell r="K4998">
            <v>1661</v>
          </cell>
          <cell r="L4998">
            <v>1412</v>
          </cell>
          <cell r="M4998">
            <v>1200</v>
          </cell>
        </row>
        <row r="4998">
          <cell r="S4998">
            <v>1661</v>
          </cell>
          <cell r="T4998">
            <v>1412</v>
          </cell>
          <cell r="U4998">
            <v>1200</v>
          </cell>
        </row>
        <row r="4999">
          <cell r="B4999">
            <v>331502011</v>
          </cell>
          <cell r="C4999" t="str">
            <v>闭孔神经切断术</v>
          </cell>
        </row>
        <row r="4999">
          <cell r="F4999" t="str">
            <v>次</v>
          </cell>
        </row>
        <row r="4999">
          <cell r="I4999" t="str">
            <v>三级1078 二级916 一级779</v>
          </cell>
        </row>
        <row r="4999">
          <cell r="K4999">
            <v>1078</v>
          </cell>
          <cell r="L4999">
            <v>916</v>
          </cell>
          <cell r="M4999">
            <v>779</v>
          </cell>
        </row>
        <row r="4999">
          <cell r="S4999">
            <v>1078</v>
          </cell>
          <cell r="T4999">
            <v>916</v>
          </cell>
          <cell r="U4999">
            <v>779</v>
          </cell>
        </row>
        <row r="5000">
          <cell r="B5000">
            <v>331502012</v>
          </cell>
          <cell r="C5000" t="str">
            <v>闭孔神经内收肌切断术</v>
          </cell>
        </row>
        <row r="5000">
          <cell r="F5000" t="str">
            <v>次</v>
          </cell>
        </row>
        <row r="5000">
          <cell r="I5000" t="str">
            <v>三级1419 二级1206 一级1025</v>
          </cell>
        </row>
        <row r="5000">
          <cell r="K5000">
            <v>1419</v>
          </cell>
          <cell r="L5000">
            <v>1206</v>
          </cell>
          <cell r="M5000">
            <v>1025</v>
          </cell>
        </row>
        <row r="5000">
          <cell r="S5000">
            <v>1419</v>
          </cell>
          <cell r="T5000">
            <v>1206</v>
          </cell>
          <cell r="U5000">
            <v>1025</v>
          </cell>
        </row>
        <row r="5001">
          <cell r="B5001">
            <v>331502013</v>
          </cell>
          <cell r="C5001" t="str">
            <v>下肢神经探查吻合术</v>
          </cell>
          <cell r="D5001" t="str">
            <v>包括坐骨神经、股神经、脉神经、腓神经</v>
          </cell>
        </row>
        <row r="5001">
          <cell r="F5001" t="str">
            <v>次</v>
          </cell>
        </row>
        <row r="5001">
          <cell r="I5001" t="str">
            <v>三级1661 二级1412 一级1200</v>
          </cell>
        </row>
        <row r="5001">
          <cell r="K5001">
            <v>1661</v>
          </cell>
          <cell r="L5001">
            <v>1412</v>
          </cell>
          <cell r="M5001">
            <v>1200</v>
          </cell>
        </row>
        <row r="5001">
          <cell r="S5001">
            <v>1661</v>
          </cell>
          <cell r="T5001">
            <v>1412</v>
          </cell>
          <cell r="U5001">
            <v>1200</v>
          </cell>
        </row>
        <row r="5002">
          <cell r="B5002">
            <v>331502014</v>
          </cell>
          <cell r="C5002" t="str">
            <v>神经纤维部分切断术</v>
          </cell>
        </row>
        <row r="5002">
          <cell r="F5002" t="str">
            <v>次</v>
          </cell>
          <cell r="G5002" t="str">
            <v>骶神经阻滞术收760元</v>
          </cell>
        </row>
        <row r="5002">
          <cell r="I5002" t="str">
            <v>三级1331 二级1131 一级962</v>
          </cell>
        </row>
        <row r="5002">
          <cell r="K5002">
            <v>1331</v>
          </cell>
          <cell r="L5002">
            <v>1131</v>
          </cell>
          <cell r="M5002">
            <v>962</v>
          </cell>
        </row>
        <row r="5002">
          <cell r="S5002">
            <v>1331</v>
          </cell>
          <cell r="T5002">
            <v>1131</v>
          </cell>
          <cell r="U5002">
            <v>962</v>
          </cell>
        </row>
        <row r="5003">
          <cell r="B5003">
            <v>331502015</v>
          </cell>
          <cell r="C5003" t="str">
            <v>骶神经松解减压术</v>
          </cell>
          <cell r="D5003" t="str">
            <v>消毒铺巾，经骶骨-臀部联合入路显露盆腔内骶丛神经，探查神经黏连部位及程度，松解黏连的神经，切开神经周围支持带减压，另戳口放负压引流管，逐层关闭伤口，必要时术中神经监护。</v>
          </cell>
        </row>
        <row r="5003">
          <cell r="F5003" t="str">
            <v>次</v>
          </cell>
        </row>
        <row r="5003">
          <cell r="I5003" t="str">
            <v>自主定价</v>
          </cell>
        </row>
        <row r="5003">
          <cell r="K5003" t="str">
            <v>自主定价</v>
          </cell>
        </row>
        <row r="5003">
          <cell r="S5003" t="str">
            <v>自主定价</v>
          </cell>
          <cell r="T5003" t="str">
            <v>自主定价</v>
          </cell>
          <cell r="U5003" t="str">
            <v>自主定价</v>
          </cell>
        </row>
        <row r="5004">
          <cell r="B5004">
            <v>331502016</v>
          </cell>
          <cell r="C5004" t="str">
            <v>腰骶干神经松解修复术</v>
          </cell>
          <cell r="D5004" t="str">
            <v>消毒铺巾，经腰腹膜后入路显露腰椎椎体前缘，探查神经干损伤类型，必要时给予缝合、修复、松解，另戳口放负压引流管，逐层关闭伤口。</v>
          </cell>
        </row>
        <row r="5004">
          <cell r="F5004" t="str">
            <v>次</v>
          </cell>
        </row>
        <row r="5004">
          <cell r="I5004" t="str">
            <v>自主定价</v>
          </cell>
        </row>
        <row r="5004">
          <cell r="K5004" t="str">
            <v>自主定价</v>
          </cell>
        </row>
        <row r="5004">
          <cell r="S5004" t="str">
            <v>自主定价</v>
          </cell>
          <cell r="T5004" t="str">
            <v>自主定价</v>
          </cell>
          <cell r="U5004" t="str">
            <v>自主定价</v>
          </cell>
        </row>
        <row r="5005">
          <cell r="B5005">
            <v>331503</v>
          </cell>
          <cell r="C5005" t="str">
            <v>四肢骨肿瘤和病损切除手术</v>
          </cell>
        </row>
        <row r="5006">
          <cell r="B5006">
            <v>331503001</v>
          </cell>
          <cell r="C5006" t="str">
            <v>肩胛骨肿瘤肩胛骨全切除重建术</v>
          </cell>
        </row>
        <row r="5006">
          <cell r="E5006" t="str">
            <v>人工关节</v>
          </cell>
          <cell r="F5006" t="str">
            <v>次</v>
          </cell>
        </row>
        <row r="5006">
          <cell r="I5006" t="str">
            <v>三级2662 二级2263 一级1923</v>
          </cell>
        </row>
        <row r="5006">
          <cell r="K5006">
            <v>2662</v>
          </cell>
          <cell r="L5006">
            <v>2263</v>
          </cell>
          <cell r="M5006">
            <v>1923</v>
          </cell>
        </row>
        <row r="5006">
          <cell r="S5006">
            <v>2662</v>
          </cell>
          <cell r="T5006">
            <v>2263</v>
          </cell>
          <cell r="U5006">
            <v>1923</v>
          </cell>
        </row>
        <row r="5007">
          <cell r="B5007">
            <v>331503002</v>
          </cell>
          <cell r="C5007" t="str">
            <v>锁骨肿瘤锁骨全切除术</v>
          </cell>
        </row>
        <row r="5007">
          <cell r="F5007" t="str">
            <v>次</v>
          </cell>
        </row>
        <row r="5007">
          <cell r="I5007" t="str">
            <v>三级1991 二级1692 一级1438</v>
          </cell>
        </row>
        <row r="5007">
          <cell r="K5007">
            <v>1991</v>
          </cell>
          <cell r="L5007">
            <v>1692</v>
          </cell>
          <cell r="M5007">
            <v>1438</v>
          </cell>
        </row>
        <row r="5007">
          <cell r="S5007">
            <v>1991</v>
          </cell>
          <cell r="T5007">
            <v>1692</v>
          </cell>
          <cell r="U5007">
            <v>1438</v>
          </cell>
        </row>
        <row r="5008">
          <cell r="B5008">
            <v>331503003</v>
          </cell>
          <cell r="C5008" t="str">
            <v>肱骨肿瘤切除及骨重建术</v>
          </cell>
        </row>
        <row r="5008">
          <cell r="E5008" t="str">
            <v>人工关节</v>
          </cell>
          <cell r="F5008" t="str">
            <v>次</v>
          </cell>
        </row>
        <row r="5008">
          <cell r="I5008" t="str">
            <v>三级3102 二级2637 一级2241</v>
          </cell>
        </row>
        <row r="5008">
          <cell r="K5008">
            <v>3102</v>
          </cell>
          <cell r="L5008">
            <v>2637</v>
          </cell>
          <cell r="M5008">
            <v>2241</v>
          </cell>
        </row>
        <row r="5008">
          <cell r="S5008">
            <v>3102</v>
          </cell>
          <cell r="T5008">
            <v>2637</v>
          </cell>
          <cell r="U5008">
            <v>2241</v>
          </cell>
        </row>
        <row r="5009">
          <cell r="B5009">
            <v>331503004</v>
          </cell>
          <cell r="C5009" t="str">
            <v>尺桡骨肿瘤切除及骨重建术</v>
          </cell>
          <cell r="D5009" t="str">
            <v>包括肿瘤切除及管状骨重建</v>
          </cell>
          <cell r="E5009" t="str">
            <v>骨水泥、接骨板</v>
          </cell>
          <cell r="F5009" t="str">
            <v>次</v>
          </cell>
        </row>
        <row r="5009">
          <cell r="I5009" t="str">
            <v>三级1859 二级1580 一级1343</v>
          </cell>
        </row>
        <row r="5009">
          <cell r="K5009">
            <v>1859</v>
          </cell>
          <cell r="L5009">
            <v>1580</v>
          </cell>
          <cell r="M5009">
            <v>1343</v>
          </cell>
        </row>
        <row r="5009">
          <cell r="S5009">
            <v>1859</v>
          </cell>
          <cell r="T5009">
            <v>1580</v>
          </cell>
          <cell r="U5009">
            <v>1343</v>
          </cell>
        </row>
        <row r="5010">
          <cell r="B5010">
            <v>331503005</v>
          </cell>
          <cell r="C5010" t="str">
            <v>髓臼肿瘤切除及髋关节融合术</v>
          </cell>
          <cell r="D5010" t="str">
            <v>包括成形术</v>
          </cell>
        </row>
        <row r="5010">
          <cell r="F5010" t="str">
            <v>次</v>
          </cell>
        </row>
        <row r="5010">
          <cell r="I5010" t="str">
            <v>三级2222 二级1889 一级1605</v>
          </cell>
        </row>
        <row r="5010">
          <cell r="K5010">
            <v>2222</v>
          </cell>
          <cell r="L5010">
            <v>1889</v>
          </cell>
          <cell r="M5010">
            <v>1605</v>
          </cell>
        </row>
        <row r="5010">
          <cell r="S5010">
            <v>2222</v>
          </cell>
          <cell r="T5010">
            <v>1889</v>
          </cell>
          <cell r="U5010">
            <v>1605</v>
          </cell>
        </row>
        <row r="5011">
          <cell r="B5011">
            <v>331503006</v>
          </cell>
          <cell r="C5011" t="str">
            <v>骼骨翼肿瘤切除术</v>
          </cell>
        </row>
        <row r="5011">
          <cell r="F5011" t="str">
            <v>次</v>
          </cell>
        </row>
        <row r="5011">
          <cell r="I5011" t="str">
            <v>三级1991 二级1692 一级1438</v>
          </cell>
        </row>
        <row r="5011">
          <cell r="K5011">
            <v>1991</v>
          </cell>
          <cell r="L5011">
            <v>1692</v>
          </cell>
          <cell r="M5011">
            <v>1438</v>
          </cell>
        </row>
        <row r="5011">
          <cell r="S5011">
            <v>1991</v>
          </cell>
          <cell r="T5011">
            <v>1692</v>
          </cell>
          <cell r="U5011">
            <v>1438</v>
          </cell>
        </row>
        <row r="5012">
          <cell r="B5012">
            <v>331503007</v>
          </cell>
          <cell r="C5012" t="str">
            <v>髌骨肿瘤截除术</v>
          </cell>
          <cell r="D5012" t="str">
            <v>包括局部切除</v>
          </cell>
        </row>
        <row r="5012">
          <cell r="F5012" t="str">
            <v>次</v>
          </cell>
        </row>
        <row r="5012">
          <cell r="I5012" t="str">
            <v>三级1353 二级1150 一级978</v>
          </cell>
        </row>
        <row r="5012">
          <cell r="K5012">
            <v>1353</v>
          </cell>
          <cell r="L5012">
            <v>1150</v>
          </cell>
          <cell r="M5012">
            <v>978</v>
          </cell>
        </row>
        <row r="5012">
          <cell r="S5012">
            <v>1353</v>
          </cell>
          <cell r="T5012">
            <v>1150</v>
          </cell>
          <cell r="U5012">
            <v>978</v>
          </cell>
        </row>
        <row r="5013">
          <cell r="B5013">
            <v>331503008</v>
          </cell>
          <cell r="C5013" t="str">
            <v>耻骨与坐骨肿瘤切除术</v>
          </cell>
        </row>
        <row r="5013">
          <cell r="F5013" t="str">
            <v>次</v>
          </cell>
        </row>
        <row r="5013">
          <cell r="I5013" t="str">
            <v>三级1859 二级1580 一级1343</v>
          </cell>
        </row>
        <row r="5013">
          <cell r="K5013">
            <v>1859</v>
          </cell>
          <cell r="L5013">
            <v>1580</v>
          </cell>
          <cell r="M5013">
            <v>1343</v>
          </cell>
        </row>
        <row r="5013">
          <cell r="S5013">
            <v>1859</v>
          </cell>
          <cell r="T5013">
            <v>1580</v>
          </cell>
          <cell r="U5013">
            <v>1343</v>
          </cell>
        </row>
        <row r="5014">
          <cell r="B5014">
            <v>331503009</v>
          </cell>
          <cell r="C5014" t="str">
            <v>股骨上端肿瘤切除人工股骨头置换术</v>
          </cell>
        </row>
        <row r="5014">
          <cell r="E5014" t="str">
            <v>人工股骨头</v>
          </cell>
          <cell r="F5014" t="str">
            <v>次</v>
          </cell>
        </row>
        <row r="5014">
          <cell r="I5014" t="str">
            <v>三级3102 二级2637 一级2241</v>
          </cell>
        </row>
        <row r="5014">
          <cell r="K5014">
            <v>3102</v>
          </cell>
          <cell r="L5014">
            <v>2637</v>
          </cell>
          <cell r="M5014">
            <v>2241</v>
          </cell>
        </row>
        <row r="5014">
          <cell r="S5014">
            <v>3102</v>
          </cell>
          <cell r="T5014">
            <v>2637</v>
          </cell>
          <cell r="U5014">
            <v>2241</v>
          </cell>
        </row>
        <row r="5015">
          <cell r="B5015">
            <v>331503010</v>
          </cell>
          <cell r="C5015" t="str">
            <v>股骨干肿瘤全股骨切除人工股骨置换术</v>
          </cell>
        </row>
        <row r="5015">
          <cell r="E5015" t="str">
            <v>人工股骨</v>
          </cell>
          <cell r="F5015" t="str">
            <v>次</v>
          </cell>
        </row>
        <row r="5015">
          <cell r="I5015" t="str">
            <v>三级3102 二级2637 一级2241</v>
          </cell>
        </row>
        <row r="5015">
          <cell r="K5015">
            <v>3102</v>
          </cell>
          <cell r="L5015">
            <v>2637</v>
          </cell>
          <cell r="M5015">
            <v>2241</v>
          </cell>
        </row>
        <row r="5015">
          <cell r="S5015">
            <v>3102</v>
          </cell>
          <cell r="T5015">
            <v>2637</v>
          </cell>
          <cell r="U5015">
            <v>2241</v>
          </cell>
        </row>
        <row r="5016">
          <cell r="B5016">
            <v>331503011</v>
          </cell>
          <cell r="C5016" t="str">
            <v>股骨干肿瘤段切除与重建术</v>
          </cell>
        </row>
        <row r="5016">
          <cell r="F5016" t="str">
            <v>次</v>
          </cell>
        </row>
        <row r="5016">
          <cell r="I5016" t="str">
            <v>三级2684 二级2281 一级1939</v>
          </cell>
        </row>
        <row r="5016">
          <cell r="K5016">
            <v>2684</v>
          </cell>
          <cell r="L5016">
            <v>2281</v>
          </cell>
          <cell r="M5016">
            <v>1939</v>
          </cell>
        </row>
        <row r="5016">
          <cell r="S5016">
            <v>2684</v>
          </cell>
          <cell r="T5016">
            <v>2281</v>
          </cell>
          <cell r="U5016">
            <v>1939</v>
          </cell>
        </row>
        <row r="5017">
          <cell r="B5017">
            <v>331503012</v>
          </cell>
          <cell r="C5017" t="str">
            <v>股骨下段肿瘤刮除骨腔灭活植骨术</v>
          </cell>
        </row>
        <row r="5017">
          <cell r="E5017" t="str">
            <v>异体骨（灭活）</v>
          </cell>
          <cell r="F5017" t="str">
            <v>次</v>
          </cell>
        </row>
        <row r="5017">
          <cell r="I5017" t="str">
            <v>三级2409 二级2048 一级1741</v>
          </cell>
        </row>
        <row r="5017">
          <cell r="K5017">
            <v>2409</v>
          </cell>
          <cell r="L5017">
            <v>2048</v>
          </cell>
          <cell r="M5017">
            <v>1741</v>
          </cell>
        </row>
        <row r="5017">
          <cell r="S5017">
            <v>2409</v>
          </cell>
          <cell r="T5017">
            <v>2048</v>
          </cell>
          <cell r="U5017">
            <v>1741</v>
          </cell>
        </row>
        <row r="5018">
          <cell r="B5018">
            <v>331503013</v>
          </cell>
          <cell r="C5018" t="str">
            <v>股骨下段肿瘤切除术</v>
          </cell>
        </row>
        <row r="5018">
          <cell r="F5018" t="str">
            <v>次</v>
          </cell>
        </row>
        <row r="5018">
          <cell r="I5018" t="str">
            <v>三级1353 二级1150 一级978</v>
          </cell>
        </row>
        <row r="5018">
          <cell r="K5018">
            <v>1353</v>
          </cell>
          <cell r="L5018">
            <v>1150</v>
          </cell>
          <cell r="M5018">
            <v>978</v>
          </cell>
        </row>
        <row r="5018">
          <cell r="S5018">
            <v>1353</v>
          </cell>
          <cell r="T5018">
            <v>1150</v>
          </cell>
          <cell r="U5018">
            <v>978</v>
          </cell>
        </row>
        <row r="5019">
          <cell r="B5019">
            <v>331503014</v>
          </cell>
          <cell r="C5019" t="str">
            <v>灭活再植或异体半关节移植术</v>
          </cell>
        </row>
        <row r="5019">
          <cell r="E5019" t="str">
            <v>异体关节（灭活）</v>
          </cell>
          <cell r="F5019" t="str">
            <v>次</v>
          </cell>
        </row>
        <row r="5019">
          <cell r="I5019" t="str">
            <v>三级2662 二级2263 一级1923</v>
          </cell>
        </row>
        <row r="5019">
          <cell r="K5019">
            <v>2662</v>
          </cell>
          <cell r="L5019">
            <v>2263</v>
          </cell>
          <cell r="M5019">
            <v>1923</v>
          </cell>
        </row>
        <row r="5019">
          <cell r="S5019">
            <v>2662</v>
          </cell>
          <cell r="T5019">
            <v>2263</v>
          </cell>
          <cell r="U5019">
            <v>1923</v>
          </cell>
        </row>
        <row r="5020">
          <cell r="B5020">
            <v>331503015</v>
          </cell>
          <cell r="C5020" t="str">
            <v>胫骨上段肿瘤刮除+植骨术</v>
          </cell>
          <cell r="D5020" t="str">
            <v>包括四肢其他部位</v>
          </cell>
          <cell r="E5020" t="str">
            <v>异体骨（灭活）</v>
          </cell>
          <cell r="F5020" t="str">
            <v>次</v>
          </cell>
        </row>
        <row r="5020">
          <cell r="I5020" t="str">
            <v>三级1749 二级1487 一级1264</v>
          </cell>
        </row>
        <row r="5020">
          <cell r="K5020">
            <v>1749</v>
          </cell>
          <cell r="L5020">
            <v>1487</v>
          </cell>
          <cell r="M5020">
            <v>1264</v>
          </cell>
        </row>
        <row r="5020">
          <cell r="S5020">
            <v>1749</v>
          </cell>
          <cell r="T5020">
            <v>1487</v>
          </cell>
          <cell r="U5020">
            <v>1264</v>
          </cell>
        </row>
        <row r="5021">
          <cell r="B5021">
            <v>331503016</v>
          </cell>
          <cell r="C5021" t="str">
            <v>骨肿瘤切开活检术</v>
          </cell>
          <cell r="D5021" t="str">
            <v>包括四肢、脊柱、骨盆</v>
          </cell>
        </row>
        <row r="5021">
          <cell r="F5021" t="str">
            <v>次</v>
          </cell>
        </row>
        <row r="5021">
          <cell r="I5021" t="str">
            <v>三级891 二级757 一级644</v>
          </cell>
        </row>
        <row r="5021">
          <cell r="K5021">
            <v>891</v>
          </cell>
          <cell r="L5021">
            <v>757</v>
          </cell>
          <cell r="M5021">
            <v>644</v>
          </cell>
        </row>
        <row r="5021">
          <cell r="S5021">
            <v>891</v>
          </cell>
          <cell r="T5021">
            <v>757</v>
          </cell>
          <cell r="U5021">
            <v>644</v>
          </cell>
        </row>
        <row r="5022">
          <cell r="B5022">
            <v>331503017</v>
          </cell>
          <cell r="C5022" t="str">
            <v>胫腓骨肿瘤切除+重建术</v>
          </cell>
        </row>
        <row r="5022">
          <cell r="F5022" t="str">
            <v>次</v>
          </cell>
        </row>
        <row r="5022">
          <cell r="I5022" t="str">
            <v>三级1639 二级1393 一级1184</v>
          </cell>
        </row>
        <row r="5022">
          <cell r="K5022">
            <v>1639</v>
          </cell>
          <cell r="L5022">
            <v>1393</v>
          </cell>
          <cell r="M5022">
            <v>1184</v>
          </cell>
        </row>
        <row r="5022">
          <cell r="S5022">
            <v>1639</v>
          </cell>
          <cell r="T5022">
            <v>1393</v>
          </cell>
          <cell r="U5022">
            <v>1184</v>
          </cell>
        </row>
        <row r="5023">
          <cell r="B5023">
            <v>331503018</v>
          </cell>
          <cell r="C5023" t="str">
            <v>跟骨肿瘤病灶刮除术</v>
          </cell>
        </row>
        <row r="5023">
          <cell r="F5023" t="str">
            <v>次</v>
          </cell>
        </row>
        <row r="5023">
          <cell r="I5023" t="str">
            <v>三级968 二级823 一级699</v>
          </cell>
        </row>
        <row r="5023">
          <cell r="K5023">
            <v>968</v>
          </cell>
          <cell r="L5023">
            <v>823</v>
          </cell>
          <cell r="M5023">
            <v>699</v>
          </cell>
        </row>
        <row r="5023">
          <cell r="S5023">
            <v>968</v>
          </cell>
          <cell r="T5023">
            <v>823</v>
          </cell>
          <cell r="U5023">
            <v>699</v>
          </cell>
        </row>
        <row r="5024">
          <cell r="B5024">
            <v>331503019</v>
          </cell>
          <cell r="C5024" t="str">
            <v>内生软骨瘤切除术</v>
          </cell>
        </row>
        <row r="5024">
          <cell r="F5024" t="str">
            <v>次</v>
          </cell>
        </row>
        <row r="5024">
          <cell r="I5024" t="str">
            <v>三级803 二级683 一级580</v>
          </cell>
        </row>
        <row r="5024">
          <cell r="K5024">
            <v>803</v>
          </cell>
          <cell r="L5024">
            <v>683</v>
          </cell>
          <cell r="M5024">
            <v>580</v>
          </cell>
        </row>
        <row r="5024">
          <cell r="S5024">
            <v>803</v>
          </cell>
          <cell r="T5024">
            <v>683</v>
          </cell>
          <cell r="U5024">
            <v>580</v>
          </cell>
        </row>
        <row r="5025">
          <cell r="B5025">
            <v>331503020</v>
          </cell>
          <cell r="C5025" t="str">
            <v>坐骨结节囊肿摘除术</v>
          </cell>
        </row>
        <row r="5025">
          <cell r="F5025" t="str">
            <v>次</v>
          </cell>
        </row>
        <row r="5025">
          <cell r="I5025" t="str">
            <v>三级1661 二级1412 一级1200</v>
          </cell>
        </row>
        <row r="5025">
          <cell r="K5025">
            <v>1661</v>
          </cell>
          <cell r="L5025">
            <v>1412</v>
          </cell>
          <cell r="M5025">
            <v>1200</v>
          </cell>
        </row>
        <row r="5025">
          <cell r="S5025">
            <v>1661</v>
          </cell>
          <cell r="T5025">
            <v>1412</v>
          </cell>
          <cell r="U5025">
            <v>1200</v>
          </cell>
        </row>
        <row r="5026">
          <cell r="B5026">
            <v>331504</v>
          </cell>
          <cell r="C5026" t="str">
            <v>四肢和脊椎骨结核手术</v>
          </cell>
        </row>
        <row r="5027">
          <cell r="B5027">
            <v>331504001</v>
          </cell>
          <cell r="C5027" t="str">
            <v>肘腕关节结核病灶清除术</v>
          </cell>
          <cell r="D5027" t="str">
            <v>包括成型术、游离体摘除、关节松解、关节软骨钻孔、关节成形术</v>
          </cell>
        </row>
        <row r="5027">
          <cell r="F5027" t="str">
            <v>次</v>
          </cell>
        </row>
        <row r="5027">
          <cell r="I5027" t="str">
            <v>三级1661 二级1412 一级1200</v>
          </cell>
        </row>
        <row r="5027">
          <cell r="K5027">
            <v>1661</v>
          </cell>
          <cell r="L5027">
            <v>1412</v>
          </cell>
          <cell r="M5027">
            <v>1200</v>
          </cell>
        </row>
        <row r="5027">
          <cell r="S5027">
            <v>1661</v>
          </cell>
          <cell r="T5027">
            <v>1412</v>
          </cell>
          <cell r="U5027">
            <v>1200</v>
          </cell>
        </row>
        <row r="5028">
          <cell r="B5028">
            <v>331504002</v>
          </cell>
          <cell r="C5028" t="str">
            <v>骶骼关节结核病灶清除术</v>
          </cell>
        </row>
        <row r="5028">
          <cell r="F5028" t="str">
            <v>次</v>
          </cell>
        </row>
        <row r="5028">
          <cell r="I5028" t="str">
            <v>三级1859 二级1580 一级1343</v>
          </cell>
        </row>
        <row r="5028">
          <cell r="K5028">
            <v>1859</v>
          </cell>
          <cell r="L5028">
            <v>1580</v>
          </cell>
          <cell r="M5028">
            <v>1343</v>
          </cell>
        </row>
        <row r="5028">
          <cell r="S5028">
            <v>1859</v>
          </cell>
          <cell r="T5028">
            <v>1580</v>
          </cell>
          <cell r="U5028">
            <v>1343</v>
          </cell>
        </row>
        <row r="5029">
          <cell r="B5029">
            <v>331504003</v>
          </cell>
          <cell r="C5029" t="str">
            <v>髋关节结核病灶清除术</v>
          </cell>
          <cell r="D5029" t="str">
            <v>含关节融合术</v>
          </cell>
        </row>
        <row r="5029">
          <cell r="F5029" t="str">
            <v>次</v>
          </cell>
        </row>
        <row r="5029">
          <cell r="I5029" t="str">
            <v>三级1859 二级1580 一级1343</v>
          </cell>
        </row>
        <row r="5029">
          <cell r="K5029">
            <v>1859</v>
          </cell>
          <cell r="L5029">
            <v>1580</v>
          </cell>
          <cell r="M5029">
            <v>1343</v>
          </cell>
        </row>
        <row r="5029">
          <cell r="S5029">
            <v>1859</v>
          </cell>
          <cell r="T5029">
            <v>1580</v>
          </cell>
          <cell r="U5029">
            <v>1343</v>
          </cell>
        </row>
        <row r="5030">
          <cell r="B5030">
            <v>331504004</v>
          </cell>
          <cell r="C5030" t="str">
            <v>膝关节结核病灶清除术</v>
          </cell>
          <cell r="D5030" t="str">
            <v>含加压融合术</v>
          </cell>
        </row>
        <row r="5030">
          <cell r="F5030" t="str">
            <v>次</v>
          </cell>
        </row>
        <row r="5030">
          <cell r="I5030" t="str">
            <v>三级1859 二级1580 一级1343</v>
          </cell>
        </row>
        <row r="5030">
          <cell r="K5030">
            <v>1859</v>
          </cell>
          <cell r="L5030">
            <v>1580</v>
          </cell>
          <cell r="M5030">
            <v>1343</v>
          </cell>
        </row>
        <row r="5030">
          <cell r="S5030">
            <v>1859</v>
          </cell>
          <cell r="T5030">
            <v>1580</v>
          </cell>
          <cell r="U5030">
            <v>1343</v>
          </cell>
        </row>
        <row r="5031">
          <cell r="B5031">
            <v>331504005</v>
          </cell>
          <cell r="C5031" t="str">
            <v>踝关节结核病灶清除+关节融合术</v>
          </cell>
        </row>
        <row r="5031">
          <cell r="F5031" t="str">
            <v>次</v>
          </cell>
        </row>
        <row r="5031">
          <cell r="I5031" t="str">
            <v>三级1859 二级1580 一级1343</v>
          </cell>
        </row>
        <row r="5031">
          <cell r="K5031">
            <v>1859</v>
          </cell>
          <cell r="L5031">
            <v>1580</v>
          </cell>
          <cell r="M5031">
            <v>1343</v>
          </cell>
        </row>
        <row r="5031">
          <cell r="S5031">
            <v>1859</v>
          </cell>
          <cell r="T5031">
            <v>1580</v>
          </cell>
          <cell r="U5031">
            <v>1343</v>
          </cell>
        </row>
        <row r="5032">
          <cell r="B5032">
            <v>331504006</v>
          </cell>
          <cell r="C5032" t="str">
            <v>脊椎结核病灶清除术</v>
          </cell>
        </row>
        <row r="5032">
          <cell r="F5032" t="str">
            <v>次</v>
          </cell>
        </row>
        <row r="5032">
          <cell r="I5032" t="str">
            <v>三级2189 二级1861 一级1582</v>
          </cell>
        </row>
        <row r="5032">
          <cell r="K5032">
            <v>2189</v>
          </cell>
          <cell r="L5032">
            <v>1861</v>
          </cell>
          <cell r="M5032">
            <v>1582</v>
          </cell>
        </row>
        <row r="5032">
          <cell r="S5032">
            <v>2189</v>
          </cell>
          <cell r="T5032">
            <v>1861</v>
          </cell>
          <cell r="U5032">
            <v>1582</v>
          </cell>
        </row>
        <row r="5033">
          <cell r="B5033">
            <v>331504007</v>
          </cell>
          <cell r="C5033" t="str">
            <v>脊椎结核病灶清除+植骨融合术</v>
          </cell>
        </row>
        <row r="5033">
          <cell r="F5033" t="str">
            <v>次</v>
          </cell>
        </row>
        <row r="5033">
          <cell r="I5033" t="str">
            <v>三级2519 二级2141 一级1820</v>
          </cell>
        </row>
        <row r="5033">
          <cell r="K5033">
            <v>2519</v>
          </cell>
          <cell r="L5033">
            <v>2141</v>
          </cell>
          <cell r="M5033">
            <v>1820</v>
          </cell>
        </row>
        <row r="5033">
          <cell r="S5033">
            <v>2519</v>
          </cell>
          <cell r="T5033">
            <v>2141</v>
          </cell>
          <cell r="U5033">
            <v>1820</v>
          </cell>
        </row>
        <row r="5034">
          <cell r="B5034">
            <v>331504008</v>
          </cell>
          <cell r="C5034" t="str">
            <v>股骨头坏死病灶刮除植骨术</v>
          </cell>
        </row>
        <row r="5034">
          <cell r="F5034" t="str">
            <v>次</v>
          </cell>
        </row>
        <row r="5034">
          <cell r="I5034" t="str">
            <v>三级2409 二级2048 一级1741</v>
          </cell>
        </row>
        <row r="5034">
          <cell r="K5034">
            <v>2409</v>
          </cell>
          <cell r="L5034">
            <v>2048</v>
          </cell>
          <cell r="M5034">
            <v>1741</v>
          </cell>
        </row>
        <row r="5034">
          <cell r="S5034">
            <v>2409</v>
          </cell>
          <cell r="T5034">
            <v>2048</v>
          </cell>
          <cell r="U5034">
            <v>1741</v>
          </cell>
        </row>
        <row r="5035">
          <cell r="B5035">
            <v>331504009</v>
          </cell>
          <cell r="C5035" t="str">
            <v>桡骨远端切除腓骨移植成形术</v>
          </cell>
        </row>
        <row r="5035">
          <cell r="F5035" t="str">
            <v>次</v>
          </cell>
        </row>
        <row r="5035">
          <cell r="I5035" t="str">
            <v>三级2662 二级2263 一级1923</v>
          </cell>
        </row>
        <row r="5035">
          <cell r="K5035">
            <v>2662</v>
          </cell>
          <cell r="L5035">
            <v>2263</v>
          </cell>
          <cell r="M5035">
            <v>1923</v>
          </cell>
        </row>
        <row r="5035">
          <cell r="S5035">
            <v>2662</v>
          </cell>
          <cell r="T5035">
            <v>2263</v>
          </cell>
          <cell r="U5035">
            <v>1923</v>
          </cell>
        </row>
        <row r="5036">
          <cell r="B5036">
            <v>331504010</v>
          </cell>
          <cell r="C5036" t="str">
            <v>骨髓炎病灶清除术</v>
          </cell>
          <cell r="D5036" t="str">
            <v>含肌瓣填塞术</v>
          </cell>
        </row>
        <row r="5036">
          <cell r="F5036" t="str">
            <v>次</v>
          </cell>
        </row>
        <row r="5036">
          <cell r="I5036" t="str">
            <v>三级1859 二级1580 一级1343</v>
          </cell>
        </row>
        <row r="5036">
          <cell r="K5036">
            <v>1859</v>
          </cell>
          <cell r="L5036">
            <v>1580</v>
          </cell>
          <cell r="M5036">
            <v>1343</v>
          </cell>
        </row>
        <row r="5036">
          <cell r="S5036">
            <v>1859</v>
          </cell>
          <cell r="T5036">
            <v>1580</v>
          </cell>
          <cell r="U5036">
            <v>1343</v>
          </cell>
        </row>
        <row r="5037">
          <cell r="B5037">
            <v>331504011</v>
          </cell>
          <cell r="C5037" t="str">
            <v>骨髓炎切开引流灌洗术</v>
          </cell>
        </row>
        <row r="5037">
          <cell r="F5037" t="str">
            <v>次</v>
          </cell>
        </row>
        <row r="5037">
          <cell r="I5037" t="str">
            <v>三级1639 二级1393 一级1184</v>
          </cell>
        </row>
        <row r="5037">
          <cell r="K5037">
            <v>1639</v>
          </cell>
          <cell r="L5037">
            <v>1393</v>
          </cell>
          <cell r="M5037">
            <v>1184</v>
          </cell>
        </row>
        <row r="5037">
          <cell r="S5037">
            <v>1639</v>
          </cell>
          <cell r="T5037">
            <v>1393</v>
          </cell>
          <cell r="U5037">
            <v>1184</v>
          </cell>
        </row>
        <row r="5038">
          <cell r="B5038">
            <v>331505</v>
          </cell>
          <cell r="C5038" t="str">
            <v>四肢骨折手术</v>
          </cell>
        </row>
        <row r="5038">
          <cell r="G5038" t="str">
            <v>“骨折切开复位外固定架固定术”参照骨折切开复位内固定术计价</v>
          </cell>
        </row>
        <row r="5039">
          <cell r="B5039">
            <v>331505001</v>
          </cell>
          <cell r="C5039" t="str">
            <v>锁骨骨折切开复位内固定术</v>
          </cell>
        </row>
        <row r="5039">
          <cell r="F5039" t="str">
            <v>次</v>
          </cell>
        </row>
        <row r="5039">
          <cell r="I5039" t="str">
            <v>三级1078 二级916 一级779</v>
          </cell>
        </row>
        <row r="5039">
          <cell r="K5039">
            <v>1078</v>
          </cell>
          <cell r="L5039">
            <v>916</v>
          </cell>
          <cell r="M5039">
            <v>779</v>
          </cell>
        </row>
        <row r="5039">
          <cell r="S5039">
            <v>1078</v>
          </cell>
          <cell r="T5039">
            <v>916</v>
          </cell>
          <cell r="U5039">
            <v>779</v>
          </cell>
        </row>
        <row r="5040">
          <cell r="B5040">
            <v>331505002</v>
          </cell>
          <cell r="C5040" t="str">
            <v>肱骨近端骨折切开复位内固定术</v>
          </cell>
        </row>
        <row r="5040">
          <cell r="F5040" t="str">
            <v>次</v>
          </cell>
        </row>
        <row r="5040">
          <cell r="I5040" t="str">
            <v>三级1419 二级1206 一级1025</v>
          </cell>
        </row>
        <row r="5040">
          <cell r="K5040">
            <v>1419</v>
          </cell>
          <cell r="L5040">
            <v>1206</v>
          </cell>
          <cell r="M5040">
            <v>1025</v>
          </cell>
        </row>
        <row r="5040">
          <cell r="S5040">
            <v>1419</v>
          </cell>
          <cell r="T5040">
            <v>1206</v>
          </cell>
          <cell r="U5040">
            <v>1025</v>
          </cell>
        </row>
        <row r="5041">
          <cell r="B5041">
            <v>331505003</v>
          </cell>
          <cell r="C5041" t="str">
            <v>肱骨干骨折切开复位内固定术</v>
          </cell>
        </row>
        <row r="5041">
          <cell r="F5041" t="str">
            <v>次</v>
          </cell>
        </row>
        <row r="5041">
          <cell r="I5041" t="str">
            <v>三级1221 二级1038 一级882</v>
          </cell>
        </row>
        <row r="5041">
          <cell r="K5041">
            <v>1221</v>
          </cell>
          <cell r="L5041">
            <v>1038</v>
          </cell>
          <cell r="M5041">
            <v>882</v>
          </cell>
        </row>
        <row r="5041">
          <cell r="S5041">
            <v>1221</v>
          </cell>
          <cell r="T5041">
            <v>1038</v>
          </cell>
          <cell r="U5041">
            <v>882</v>
          </cell>
        </row>
        <row r="5042">
          <cell r="B5042">
            <v>331505004</v>
          </cell>
          <cell r="C5042" t="str">
            <v>肱骨骨折切开复位内固定术</v>
          </cell>
          <cell r="D5042" t="str">
            <v>包括髁上、髁间</v>
          </cell>
        </row>
        <row r="5042">
          <cell r="F5042" t="str">
            <v>次</v>
          </cell>
        </row>
        <row r="5042">
          <cell r="I5042" t="str">
            <v>三级1331 二级1131 一级962</v>
          </cell>
        </row>
        <row r="5042">
          <cell r="K5042">
            <v>1331</v>
          </cell>
          <cell r="L5042">
            <v>1131</v>
          </cell>
          <cell r="M5042">
            <v>962</v>
          </cell>
        </row>
        <row r="5042">
          <cell r="S5042">
            <v>1331</v>
          </cell>
          <cell r="T5042">
            <v>1131</v>
          </cell>
          <cell r="U5042">
            <v>962</v>
          </cell>
        </row>
        <row r="5043">
          <cell r="B5043">
            <v>331505005</v>
          </cell>
          <cell r="C5043" t="str">
            <v>肱骨内外髁骨折切开复位内固定术</v>
          </cell>
          <cell r="D5043" t="str">
            <v>包括肱骨小头，骨骺分离</v>
          </cell>
        </row>
        <row r="5043">
          <cell r="F5043" t="str">
            <v>次</v>
          </cell>
        </row>
        <row r="5043">
          <cell r="I5043" t="str">
            <v>三级1441 二级1225 一级1041</v>
          </cell>
        </row>
        <row r="5043">
          <cell r="K5043">
            <v>1441</v>
          </cell>
          <cell r="L5043">
            <v>1225</v>
          </cell>
          <cell r="M5043">
            <v>1041</v>
          </cell>
        </row>
        <row r="5043">
          <cell r="S5043">
            <v>1441</v>
          </cell>
          <cell r="T5043">
            <v>1225</v>
          </cell>
          <cell r="U5043">
            <v>1041</v>
          </cell>
        </row>
        <row r="5044">
          <cell r="B5044">
            <v>331505006</v>
          </cell>
          <cell r="C5044" t="str">
            <v>尺骨鹰嘴骨折切开复位内固定术</v>
          </cell>
          <cell r="D5044" t="str">
            <v>包括骨骺分离、尺骨冠突骨折</v>
          </cell>
        </row>
        <row r="5044">
          <cell r="F5044" t="str">
            <v>次</v>
          </cell>
        </row>
        <row r="5044">
          <cell r="I5044" t="str">
            <v>三级1078 二级916 一级779</v>
          </cell>
        </row>
        <row r="5044">
          <cell r="K5044">
            <v>1078</v>
          </cell>
          <cell r="L5044">
            <v>916</v>
          </cell>
          <cell r="M5044">
            <v>779</v>
          </cell>
        </row>
        <row r="5044">
          <cell r="S5044">
            <v>1078</v>
          </cell>
          <cell r="T5044">
            <v>916</v>
          </cell>
          <cell r="U5044">
            <v>779</v>
          </cell>
        </row>
        <row r="5045">
          <cell r="B5045">
            <v>331505007</v>
          </cell>
          <cell r="C5045" t="str">
            <v>桡骨头切除术</v>
          </cell>
        </row>
        <row r="5045">
          <cell r="F5045" t="str">
            <v>次</v>
          </cell>
        </row>
        <row r="5045">
          <cell r="I5045" t="str">
            <v>三级891 二级757 一级644</v>
          </cell>
        </row>
        <row r="5045">
          <cell r="K5045">
            <v>891</v>
          </cell>
          <cell r="L5045">
            <v>757</v>
          </cell>
          <cell r="M5045">
            <v>644</v>
          </cell>
        </row>
        <row r="5045">
          <cell r="S5045">
            <v>891</v>
          </cell>
          <cell r="T5045">
            <v>757</v>
          </cell>
          <cell r="U5045">
            <v>644</v>
          </cell>
        </row>
        <row r="5046">
          <cell r="B5046">
            <v>331505008</v>
          </cell>
          <cell r="C5046" t="str">
            <v>桡骨头骨折切开复位内固定术</v>
          </cell>
          <cell r="D5046" t="str">
            <v>包括挠骨颈部骨折</v>
          </cell>
        </row>
        <row r="5046">
          <cell r="F5046" t="str">
            <v>次</v>
          </cell>
        </row>
        <row r="5046">
          <cell r="I5046" t="str">
            <v>三级1111 二级944 一级803</v>
          </cell>
        </row>
        <row r="5046">
          <cell r="K5046">
            <v>1111</v>
          </cell>
          <cell r="L5046">
            <v>944</v>
          </cell>
          <cell r="M5046">
            <v>803</v>
          </cell>
        </row>
        <row r="5046">
          <cell r="S5046">
            <v>1111</v>
          </cell>
          <cell r="T5046">
            <v>944</v>
          </cell>
          <cell r="U5046">
            <v>803</v>
          </cell>
        </row>
        <row r="5047">
          <cell r="B5047">
            <v>331505009</v>
          </cell>
          <cell r="C5047" t="str">
            <v>孟氏骨折切开复位内固定术</v>
          </cell>
        </row>
        <row r="5047">
          <cell r="F5047" t="str">
            <v>次</v>
          </cell>
        </row>
        <row r="5047">
          <cell r="I5047" t="str">
            <v>三级1551 二级1318 一级1121</v>
          </cell>
        </row>
        <row r="5047">
          <cell r="K5047">
            <v>1551</v>
          </cell>
          <cell r="L5047">
            <v>1318</v>
          </cell>
          <cell r="M5047">
            <v>1121</v>
          </cell>
        </row>
        <row r="5047">
          <cell r="S5047">
            <v>1551</v>
          </cell>
          <cell r="T5047">
            <v>1318</v>
          </cell>
          <cell r="U5047">
            <v>1121</v>
          </cell>
        </row>
        <row r="5048">
          <cell r="B5048">
            <v>331505010</v>
          </cell>
          <cell r="C5048" t="str">
            <v>桡尺骨干骨折切开复位内固定术</v>
          </cell>
        </row>
        <row r="5048">
          <cell r="F5048" t="str">
            <v>次</v>
          </cell>
        </row>
        <row r="5048">
          <cell r="I5048" t="str">
            <v>三级1551 二级1318 一级1121</v>
          </cell>
        </row>
        <row r="5048">
          <cell r="K5048">
            <v>1551</v>
          </cell>
          <cell r="L5048">
            <v>1318</v>
          </cell>
          <cell r="M5048">
            <v>1121</v>
          </cell>
        </row>
        <row r="5048">
          <cell r="S5048">
            <v>1551</v>
          </cell>
          <cell r="T5048">
            <v>1318</v>
          </cell>
          <cell r="U5048">
            <v>1121</v>
          </cell>
        </row>
        <row r="5049">
          <cell r="B5049">
            <v>331505011</v>
          </cell>
          <cell r="C5049" t="str">
            <v>科雷氏骨折切开复位内固定术</v>
          </cell>
          <cell r="D5049" t="str">
            <v>包括史密斯骨折、巴顿骨折</v>
          </cell>
        </row>
        <row r="5049">
          <cell r="F5049" t="str">
            <v>次</v>
          </cell>
        </row>
        <row r="5049">
          <cell r="I5049" t="str">
            <v>三级1441 二级1225 一级1041</v>
          </cell>
        </row>
        <row r="5049">
          <cell r="K5049">
            <v>1441</v>
          </cell>
          <cell r="L5049">
            <v>1225</v>
          </cell>
          <cell r="M5049">
            <v>1041</v>
          </cell>
        </row>
        <row r="5049">
          <cell r="S5049">
            <v>1441</v>
          </cell>
          <cell r="T5049">
            <v>1225</v>
          </cell>
          <cell r="U5049">
            <v>1041</v>
          </cell>
        </row>
        <row r="5050">
          <cell r="B5050">
            <v>331505012</v>
          </cell>
          <cell r="C5050" t="str">
            <v>髋臼骨折切开复位内固定术</v>
          </cell>
        </row>
        <row r="5050">
          <cell r="F5050" t="str">
            <v>次</v>
          </cell>
        </row>
        <row r="5050">
          <cell r="I5050" t="str">
            <v>三级1991 二级1692 一级1438</v>
          </cell>
        </row>
        <row r="5050">
          <cell r="K5050">
            <v>1991</v>
          </cell>
          <cell r="L5050">
            <v>1692</v>
          </cell>
          <cell r="M5050">
            <v>1438</v>
          </cell>
        </row>
        <row r="5050">
          <cell r="S5050">
            <v>1991</v>
          </cell>
          <cell r="T5050">
            <v>1692</v>
          </cell>
          <cell r="U5050">
            <v>1438</v>
          </cell>
        </row>
        <row r="5051">
          <cell r="B5051">
            <v>331505013</v>
          </cell>
          <cell r="C5051" t="str">
            <v>股骨颈骨折闭合复位内固定术</v>
          </cell>
        </row>
        <row r="5051">
          <cell r="F5051" t="str">
            <v>次</v>
          </cell>
        </row>
        <row r="5051">
          <cell r="I5051" t="str">
            <v>三级1661 二级1412 一级1200</v>
          </cell>
        </row>
        <row r="5051">
          <cell r="K5051">
            <v>1661</v>
          </cell>
          <cell r="L5051">
            <v>1412</v>
          </cell>
          <cell r="M5051">
            <v>1200</v>
          </cell>
        </row>
        <row r="5051">
          <cell r="S5051">
            <v>1661</v>
          </cell>
          <cell r="T5051">
            <v>1412</v>
          </cell>
          <cell r="U5051">
            <v>1200</v>
          </cell>
        </row>
        <row r="5052">
          <cell r="B5052">
            <v>331505014</v>
          </cell>
          <cell r="C5052" t="str">
            <v>股骨颈骨折切开复位内固定术</v>
          </cell>
        </row>
        <row r="5052">
          <cell r="F5052" t="str">
            <v>次</v>
          </cell>
        </row>
        <row r="5052">
          <cell r="I5052" t="str">
            <v>三级1749 二级1487 一级1264</v>
          </cell>
        </row>
        <row r="5052">
          <cell r="K5052">
            <v>1749</v>
          </cell>
          <cell r="L5052">
            <v>1487</v>
          </cell>
          <cell r="M5052">
            <v>1264</v>
          </cell>
        </row>
        <row r="5052">
          <cell r="S5052">
            <v>1749</v>
          </cell>
          <cell r="T5052">
            <v>1487</v>
          </cell>
          <cell r="U5052">
            <v>1264</v>
          </cell>
        </row>
        <row r="5053">
          <cell r="B5053">
            <v>331505015</v>
          </cell>
          <cell r="C5053" t="str">
            <v>股骨颈骨折切开复位内固定+带血管蒂或肌蒂骨移植术</v>
          </cell>
        </row>
        <row r="5053">
          <cell r="F5053" t="str">
            <v>次</v>
          </cell>
        </row>
        <row r="5053">
          <cell r="I5053" t="str">
            <v>三级2409 二级2048 一级1741</v>
          </cell>
        </row>
        <row r="5053">
          <cell r="K5053">
            <v>2409</v>
          </cell>
          <cell r="L5053">
            <v>2048</v>
          </cell>
          <cell r="M5053">
            <v>1741</v>
          </cell>
        </row>
        <row r="5053">
          <cell r="S5053">
            <v>2409</v>
          </cell>
          <cell r="T5053">
            <v>2048</v>
          </cell>
          <cell r="U5053">
            <v>1741</v>
          </cell>
        </row>
        <row r="5054">
          <cell r="B5054">
            <v>331505016</v>
          </cell>
          <cell r="C5054" t="str">
            <v>股骨转子间骨折内固定术</v>
          </cell>
        </row>
        <row r="5054">
          <cell r="F5054" t="str">
            <v>次</v>
          </cell>
        </row>
        <row r="5054">
          <cell r="I5054" t="str">
            <v>三级1749 二级1487 一级1264</v>
          </cell>
        </row>
        <row r="5054">
          <cell r="K5054">
            <v>1749</v>
          </cell>
          <cell r="L5054">
            <v>1487</v>
          </cell>
          <cell r="M5054">
            <v>1264</v>
          </cell>
        </row>
        <row r="5054">
          <cell r="S5054">
            <v>1749</v>
          </cell>
          <cell r="T5054">
            <v>1487</v>
          </cell>
          <cell r="U5054">
            <v>1264</v>
          </cell>
        </row>
        <row r="5055">
          <cell r="B5055">
            <v>331505017</v>
          </cell>
          <cell r="C5055" t="str">
            <v>股骨干骨折切开复位内固定术</v>
          </cell>
        </row>
        <row r="5055">
          <cell r="F5055" t="str">
            <v>次</v>
          </cell>
        </row>
        <row r="5055">
          <cell r="I5055" t="str">
            <v>三级1749 二级1487 一级1264</v>
          </cell>
        </row>
        <row r="5055">
          <cell r="K5055">
            <v>1749</v>
          </cell>
          <cell r="L5055">
            <v>1487</v>
          </cell>
          <cell r="M5055">
            <v>1264</v>
          </cell>
        </row>
        <row r="5055">
          <cell r="S5055">
            <v>1749</v>
          </cell>
          <cell r="T5055">
            <v>1487</v>
          </cell>
          <cell r="U5055">
            <v>1264</v>
          </cell>
        </row>
        <row r="5056">
          <cell r="B5056">
            <v>331505018</v>
          </cell>
          <cell r="C5056" t="str">
            <v>股骨髁间骨折切开复位内固定术</v>
          </cell>
        </row>
        <row r="5056">
          <cell r="F5056" t="str">
            <v>次</v>
          </cell>
        </row>
        <row r="5056">
          <cell r="I5056" t="str">
            <v>三级1749 二级1487 一级1264</v>
          </cell>
        </row>
        <row r="5056">
          <cell r="K5056">
            <v>1749</v>
          </cell>
          <cell r="L5056">
            <v>1487</v>
          </cell>
          <cell r="M5056">
            <v>1264</v>
          </cell>
        </row>
        <row r="5056">
          <cell r="S5056">
            <v>1749</v>
          </cell>
          <cell r="T5056">
            <v>1487</v>
          </cell>
          <cell r="U5056">
            <v>1264</v>
          </cell>
        </row>
        <row r="5057">
          <cell r="B5057">
            <v>331505019</v>
          </cell>
          <cell r="C5057" t="str">
            <v>髌骨骨折切开复位内固定术</v>
          </cell>
          <cell r="D5057" t="str">
            <v>包括髌骨脱位切开复位内固定术</v>
          </cell>
        </row>
        <row r="5057">
          <cell r="F5057" t="str">
            <v>次</v>
          </cell>
        </row>
        <row r="5057">
          <cell r="I5057" t="str">
            <v>三级1331 二级1131 一级905</v>
          </cell>
        </row>
        <row r="5057">
          <cell r="K5057">
            <v>1331</v>
          </cell>
          <cell r="L5057">
            <v>1131</v>
          </cell>
          <cell r="M5057">
            <v>905</v>
          </cell>
        </row>
        <row r="5057">
          <cell r="S5057">
            <v>1331</v>
          </cell>
          <cell r="T5057">
            <v>1131</v>
          </cell>
          <cell r="U5057">
            <v>905</v>
          </cell>
        </row>
        <row r="5058">
          <cell r="B5058">
            <v>331505020</v>
          </cell>
          <cell r="C5058" t="str">
            <v>胫骨髁间骨折切开复位内固定术</v>
          </cell>
        </row>
        <row r="5058">
          <cell r="F5058" t="str">
            <v>次</v>
          </cell>
        </row>
        <row r="5058">
          <cell r="I5058" t="str">
            <v>三级1859 二级1580 一级1343</v>
          </cell>
        </row>
        <row r="5058">
          <cell r="K5058">
            <v>1859</v>
          </cell>
          <cell r="L5058">
            <v>1580</v>
          </cell>
          <cell r="M5058">
            <v>1343</v>
          </cell>
        </row>
        <row r="5058">
          <cell r="S5058">
            <v>1859</v>
          </cell>
          <cell r="T5058">
            <v>1580</v>
          </cell>
          <cell r="U5058">
            <v>1343</v>
          </cell>
        </row>
        <row r="5059">
          <cell r="B5059">
            <v>331505021</v>
          </cell>
          <cell r="C5059" t="str">
            <v>胫骨干骨折切开复位内固定术</v>
          </cell>
        </row>
        <row r="5059">
          <cell r="F5059" t="str">
            <v>次</v>
          </cell>
        </row>
        <row r="5059">
          <cell r="I5059" t="str">
            <v>三级1221 二级1038 一级882</v>
          </cell>
        </row>
        <row r="5059">
          <cell r="K5059">
            <v>1221</v>
          </cell>
          <cell r="L5059">
            <v>1038</v>
          </cell>
          <cell r="M5059">
            <v>882</v>
          </cell>
        </row>
        <row r="5059">
          <cell r="S5059">
            <v>1221</v>
          </cell>
          <cell r="T5059">
            <v>1038</v>
          </cell>
          <cell r="U5059">
            <v>882</v>
          </cell>
        </row>
        <row r="5060">
          <cell r="B5060">
            <v>331505022</v>
          </cell>
          <cell r="C5060" t="str">
            <v>踝关节骨折切开复位内固定术</v>
          </cell>
        </row>
        <row r="5060">
          <cell r="F5060" t="str">
            <v>次</v>
          </cell>
        </row>
        <row r="5060">
          <cell r="I5060" t="str">
            <v>三级1221 二级1038 一级882</v>
          </cell>
        </row>
        <row r="5060">
          <cell r="K5060">
            <v>1221</v>
          </cell>
          <cell r="L5060">
            <v>1038</v>
          </cell>
          <cell r="M5060">
            <v>882</v>
          </cell>
        </row>
        <row r="5060">
          <cell r="S5060">
            <v>1221</v>
          </cell>
          <cell r="T5060">
            <v>1038</v>
          </cell>
          <cell r="U5060">
            <v>882</v>
          </cell>
        </row>
        <row r="5061">
          <cell r="B5061">
            <v>331505023</v>
          </cell>
          <cell r="C5061" t="str">
            <v>三踝骨折切开复位内固定术</v>
          </cell>
        </row>
        <row r="5061">
          <cell r="F5061" t="str">
            <v>次</v>
          </cell>
        </row>
        <row r="5061">
          <cell r="I5061" t="str">
            <v>三级1749 二级1487 一级1264</v>
          </cell>
        </row>
        <row r="5061">
          <cell r="K5061">
            <v>1749</v>
          </cell>
          <cell r="L5061">
            <v>1487</v>
          </cell>
          <cell r="M5061">
            <v>1264</v>
          </cell>
        </row>
        <row r="5061">
          <cell r="S5061">
            <v>1749</v>
          </cell>
          <cell r="T5061">
            <v>1487</v>
          </cell>
          <cell r="U5061">
            <v>1264</v>
          </cell>
        </row>
        <row r="5062">
          <cell r="B5062">
            <v>331505024</v>
          </cell>
          <cell r="C5062" t="str">
            <v>肱骨干骨折不愈合切开植骨内固定术</v>
          </cell>
        </row>
        <row r="5062">
          <cell r="F5062" t="str">
            <v>次</v>
          </cell>
        </row>
        <row r="5062">
          <cell r="I5062" t="str">
            <v>三级1661 二级1412 一级1200</v>
          </cell>
        </row>
        <row r="5062">
          <cell r="K5062">
            <v>1661</v>
          </cell>
          <cell r="L5062">
            <v>1412</v>
          </cell>
          <cell r="M5062">
            <v>1200</v>
          </cell>
        </row>
        <row r="5062">
          <cell r="S5062">
            <v>1661</v>
          </cell>
          <cell r="T5062">
            <v>1412</v>
          </cell>
          <cell r="U5062">
            <v>1200</v>
          </cell>
        </row>
        <row r="5063">
          <cell r="B5063">
            <v>331505025</v>
          </cell>
          <cell r="C5063" t="str">
            <v>尺桡骨骨折不愈合切开植骨内固定术</v>
          </cell>
        </row>
        <row r="5063">
          <cell r="F5063" t="str">
            <v>次</v>
          </cell>
        </row>
        <row r="5063">
          <cell r="I5063" t="str">
            <v>三级1661 二级1412 一级1200</v>
          </cell>
        </row>
        <row r="5063">
          <cell r="K5063">
            <v>1661</v>
          </cell>
          <cell r="L5063">
            <v>1412</v>
          </cell>
          <cell r="M5063">
            <v>1200</v>
          </cell>
        </row>
        <row r="5063">
          <cell r="S5063">
            <v>1661</v>
          </cell>
          <cell r="T5063">
            <v>1412</v>
          </cell>
          <cell r="U5063">
            <v>1200</v>
          </cell>
        </row>
        <row r="5064">
          <cell r="B5064">
            <v>331505026</v>
          </cell>
          <cell r="C5064" t="str">
            <v>股骨干骨折不愈合切开植骨内固定术</v>
          </cell>
        </row>
        <row r="5064">
          <cell r="F5064" t="str">
            <v>次</v>
          </cell>
        </row>
        <row r="5064">
          <cell r="I5064" t="str">
            <v>三级1991 二级1692 一级1438</v>
          </cell>
        </row>
        <row r="5064">
          <cell r="K5064">
            <v>1991</v>
          </cell>
          <cell r="L5064">
            <v>1692</v>
          </cell>
          <cell r="M5064">
            <v>1438</v>
          </cell>
        </row>
        <row r="5064">
          <cell r="S5064">
            <v>1991</v>
          </cell>
          <cell r="T5064">
            <v>1692</v>
          </cell>
          <cell r="U5064">
            <v>1438</v>
          </cell>
        </row>
        <row r="5065">
          <cell r="B5065">
            <v>331505027</v>
          </cell>
          <cell r="C5065" t="str">
            <v>胫腓骨骨折不愈合切开植骨内固定术</v>
          </cell>
        </row>
        <row r="5065">
          <cell r="F5065" t="str">
            <v>次</v>
          </cell>
        </row>
        <row r="5065">
          <cell r="I5065" t="str">
            <v>三级1991 二级1692 一级1438</v>
          </cell>
        </row>
        <row r="5065">
          <cell r="K5065">
            <v>1991</v>
          </cell>
          <cell r="L5065">
            <v>1692</v>
          </cell>
          <cell r="M5065">
            <v>1438</v>
          </cell>
        </row>
        <row r="5065">
          <cell r="S5065">
            <v>1991</v>
          </cell>
          <cell r="T5065">
            <v>1692</v>
          </cell>
          <cell r="U5065">
            <v>1438</v>
          </cell>
        </row>
        <row r="5066">
          <cell r="B5066">
            <v>331505028</v>
          </cell>
          <cell r="C5066" t="str">
            <v>开放折骨术</v>
          </cell>
          <cell r="D5066" t="str">
            <v>不含植骨</v>
          </cell>
        </row>
        <row r="5066">
          <cell r="F5066" t="str">
            <v>次</v>
          </cell>
        </row>
        <row r="5066">
          <cell r="I5066" t="str">
            <v>三级1078 二级916 一级779</v>
          </cell>
        </row>
        <row r="5066">
          <cell r="K5066">
            <v>1078</v>
          </cell>
          <cell r="L5066">
            <v>916</v>
          </cell>
          <cell r="M5066">
            <v>779</v>
          </cell>
        </row>
        <row r="5066">
          <cell r="S5066">
            <v>1078</v>
          </cell>
          <cell r="T5066">
            <v>916</v>
          </cell>
          <cell r="U5066">
            <v>779</v>
          </cell>
        </row>
        <row r="5067">
          <cell r="B5067">
            <v>331505029</v>
          </cell>
          <cell r="C5067" t="str">
            <v>肱骨髁上骨折畸形愈合截骨矫形术</v>
          </cell>
        </row>
        <row r="5067">
          <cell r="F5067" t="str">
            <v>次</v>
          </cell>
        </row>
        <row r="5067">
          <cell r="I5067" t="str">
            <v>三级1661 二级1412 一级1200</v>
          </cell>
        </row>
        <row r="5067">
          <cell r="K5067">
            <v>1661</v>
          </cell>
          <cell r="L5067">
            <v>1412</v>
          </cell>
          <cell r="M5067">
            <v>1200</v>
          </cell>
        </row>
        <row r="5067">
          <cell r="S5067">
            <v>1661</v>
          </cell>
          <cell r="T5067">
            <v>1412</v>
          </cell>
          <cell r="U5067">
            <v>1200</v>
          </cell>
        </row>
        <row r="5068">
          <cell r="B5068">
            <v>331505030</v>
          </cell>
          <cell r="C5068" t="str">
            <v>尺骨上1/3骨折畸形愈合+桡骨小头脱位矫正术</v>
          </cell>
        </row>
        <row r="5068">
          <cell r="F5068" t="str">
            <v>次</v>
          </cell>
        </row>
        <row r="5068">
          <cell r="I5068" t="str">
            <v>三级1859 二级1580 一级1343</v>
          </cell>
        </row>
        <row r="5068">
          <cell r="K5068">
            <v>1859</v>
          </cell>
          <cell r="L5068">
            <v>1580</v>
          </cell>
          <cell r="M5068">
            <v>1343</v>
          </cell>
        </row>
        <row r="5068">
          <cell r="S5068">
            <v>1859</v>
          </cell>
          <cell r="T5068">
            <v>1580</v>
          </cell>
          <cell r="U5068">
            <v>1343</v>
          </cell>
        </row>
        <row r="5069">
          <cell r="B5069">
            <v>331505031</v>
          </cell>
          <cell r="C5069" t="str">
            <v>桡骨下端骨折畸形愈合矫正术</v>
          </cell>
        </row>
        <row r="5069">
          <cell r="F5069" t="str">
            <v>次</v>
          </cell>
        </row>
        <row r="5069">
          <cell r="I5069" t="str">
            <v>三级1441 二级1225 一级1041</v>
          </cell>
        </row>
        <row r="5069">
          <cell r="K5069">
            <v>1441</v>
          </cell>
          <cell r="L5069">
            <v>1225</v>
          </cell>
          <cell r="M5069">
            <v>1041</v>
          </cell>
        </row>
        <row r="5069">
          <cell r="S5069">
            <v>1441</v>
          </cell>
          <cell r="T5069">
            <v>1225</v>
          </cell>
          <cell r="U5069">
            <v>1041</v>
          </cell>
        </row>
        <row r="5070">
          <cell r="B5070">
            <v>331505032</v>
          </cell>
          <cell r="C5070" t="str">
            <v>股骨干骨折畸形愈合截骨内固定术</v>
          </cell>
        </row>
        <row r="5070">
          <cell r="F5070" t="str">
            <v>次</v>
          </cell>
        </row>
        <row r="5070">
          <cell r="I5070" t="str">
            <v>三级1991 二级1692 一级1438</v>
          </cell>
        </row>
        <row r="5070">
          <cell r="K5070">
            <v>1991</v>
          </cell>
          <cell r="L5070">
            <v>1692</v>
          </cell>
          <cell r="M5070">
            <v>1438</v>
          </cell>
        </row>
        <row r="5070">
          <cell r="S5070">
            <v>1991</v>
          </cell>
          <cell r="T5070">
            <v>1692</v>
          </cell>
          <cell r="U5070">
            <v>1438</v>
          </cell>
        </row>
        <row r="5071">
          <cell r="B5071">
            <v>331505033</v>
          </cell>
          <cell r="C5071" t="str">
            <v>胫腓骨骨折畸形愈合截骨矫形术</v>
          </cell>
        </row>
        <row r="5071">
          <cell r="F5071" t="str">
            <v>次</v>
          </cell>
        </row>
        <row r="5071">
          <cell r="I5071" t="str">
            <v>三级1859 二级1580 一级1343</v>
          </cell>
        </row>
        <row r="5071">
          <cell r="K5071">
            <v>1859</v>
          </cell>
          <cell r="L5071">
            <v>1580</v>
          </cell>
          <cell r="M5071">
            <v>1343</v>
          </cell>
        </row>
        <row r="5071">
          <cell r="S5071">
            <v>1859</v>
          </cell>
          <cell r="T5071">
            <v>1580</v>
          </cell>
          <cell r="U5071">
            <v>1343</v>
          </cell>
        </row>
        <row r="5072">
          <cell r="B5072">
            <v>331505034</v>
          </cell>
          <cell r="C5072" t="str">
            <v>踝部骨折畸形愈合矫形术</v>
          </cell>
        </row>
        <row r="5072">
          <cell r="F5072" t="str">
            <v>次</v>
          </cell>
        </row>
        <row r="5072">
          <cell r="I5072" t="str">
            <v>三级1771 二级1505 一级1280</v>
          </cell>
        </row>
        <row r="5072">
          <cell r="K5072">
            <v>1771</v>
          </cell>
          <cell r="L5072">
            <v>1505</v>
          </cell>
          <cell r="M5072">
            <v>1280</v>
          </cell>
        </row>
        <row r="5072">
          <cell r="S5072">
            <v>1771</v>
          </cell>
          <cell r="T5072">
            <v>1505</v>
          </cell>
          <cell r="U5072">
            <v>1280</v>
          </cell>
        </row>
        <row r="5073">
          <cell r="B5073">
            <v>331505035</v>
          </cell>
          <cell r="C5073" t="str">
            <v>跟骨骨折切开复位撬拨术</v>
          </cell>
        </row>
        <row r="5073">
          <cell r="F5073" t="str">
            <v>次</v>
          </cell>
        </row>
        <row r="5073">
          <cell r="I5073" t="str">
            <v>三级1441 二级1225 一级1041</v>
          </cell>
        </row>
        <row r="5073">
          <cell r="K5073">
            <v>1441</v>
          </cell>
          <cell r="L5073">
            <v>1225</v>
          </cell>
          <cell r="M5073">
            <v>1041</v>
          </cell>
        </row>
        <row r="5073">
          <cell r="S5073">
            <v>1441</v>
          </cell>
          <cell r="T5073">
            <v>1225</v>
          </cell>
          <cell r="U5073">
            <v>1041</v>
          </cell>
        </row>
        <row r="5074">
          <cell r="B5074">
            <v>331505036</v>
          </cell>
          <cell r="C5074" t="str">
            <v>距骨骨折伴脱位切开复位内固定术</v>
          </cell>
        </row>
        <row r="5074">
          <cell r="F5074" t="str">
            <v>次</v>
          </cell>
        </row>
        <row r="5074">
          <cell r="I5074" t="str">
            <v>三级1551 二级1318 一级1121</v>
          </cell>
        </row>
        <row r="5074">
          <cell r="K5074">
            <v>1551</v>
          </cell>
          <cell r="L5074">
            <v>1318</v>
          </cell>
          <cell r="M5074">
            <v>1121</v>
          </cell>
        </row>
        <row r="5074">
          <cell r="S5074">
            <v>1551</v>
          </cell>
          <cell r="T5074">
            <v>1318</v>
          </cell>
          <cell r="U5074">
            <v>1121</v>
          </cell>
        </row>
        <row r="5075">
          <cell r="B5075">
            <v>331505037</v>
          </cell>
          <cell r="C5075" t="str">
            <v>骨折内固定装置取岀术</v>
          </cell>
          <cell r="D5075" t="str">
            <v>包括克氏针、三叶钉、钢板等各部位内固定装置</v>
          </cell>
        </row>
        <row r="5075">
          <cell r="F5075" t="str">
            <v>次</v>
          </cell>
        </row>
        <row r="5076">
          <cell r="B5076" t="str">
            <v>331505037a</v>
          </cell>
          <cell r="C5076" t="str">
            <v>大</v>
          </cell>
        </row>
        <row r="5076">
          <cell r="I5076" t="str">
            <v>三级1529 二级1300 一级1105</v>
          </cell>
        </row>
        <row r="5076">
          <cell r="K5076">
            <v>1529</v>
          </cell>
          <cell r="L5076">
            <v>1300</v>
          </cell>
          <cell r="M5076">
            <v>1105</v>
          </cell>
        </row>
        <row r="5076">
          <cell r="S5076">
            <v>1529</v>
          </cell>
          <cell r="T5076">
            <v>1300</v>
          </cell>
          <cell r="U5076">
            <v>1105</v>
          </cell>
        </row>
        <row r="5077">
          <cell r="B5077" t="str">
            <v>331505037b</v>
          </cell>
          <cell r="C5077" t="str">
            <v>中</v>
          </cell>
        </row>
        <row r="5077">
          <cell r="I5077" t="str">
            <v>三级1221 二级1038 一级882</v>
          </cell>
        </row>
        <row r="5077">
          <cell r="K5077">
            <v>1221</v>
          </cell>
          <cell r="L5077">
            <v>1038</v>
          </cell>
          <cell r="M5077">
            <v>882</v>
          </cell>
        </row>
        <row r="5077">
          <cell r="S5077">
            <v>1221</v>
          </cell>
          <cell r="T5077">
            <v>1038</v>
          </cell>
          <cell r="U5077">
            <v>882</v>
          </cell>
        </row>
        <row r="5078">
          <cell r="B5078" t="str">
            <v>331505037c</v>
          </cell>
          <cell r="C5078" t="str">
            <v>小</v>
          </cell>
        </row>
        <row r="5078">
          <cell r="I5078" t="str">
            <v>三级803 二级683 一级580</v>
          </cell>
        </row>
        <row r="5078">
          <cell r="K5078">
            <v>803</v>
          </cell>
          <cell r="L5078">
            <v>683</v>
          </cell>
          <cell r="M5078">
            <v>580</v>
          </cell>
        </row>
        <row r="5078">
          <cell r="S5078">
            <v>803</v>
          </cell>
          <cell r="T5078">
            <v>683</v>
          </cell>
          <cell r="U5078">
            <v>580</v>
          </cell>
        </row>
        <row r="5079">
          <cell r="B5079">
            <v>331505038</v>
          </cell>
          <cell r="C5079" t="str">
            <v>足部骨骨折切开复位内固定术</v>
          </cell>
          <cell r="D5079" t="str">
            <v>包括关节内骨折</v>
          </cell>
        </row>
        <row r="5079">
          <cell r="F5079" t="str">
            <v>次</v>
          </cell>
          <cell r="G5079" t="str">
            <v>双侧多处骨折加收760元</v>
          </cell>
        </row>
        <row r="5079">
          <cell r="I5079" t="str">
            <v>三级1331 二级1131 一级962</v>
          </cell>
        </row>
        <row r="5079">
          <cell r="K5079">
            <v>1331</v>
          </cell>
          <cell r="L5079">
            <v>1131</v>
          </cell>
          <cell r="M5079">
            <v>962</v>
          </cell>
        </row>
        <row r="5079">
          <cell r="S5079">
            <v>1331</v>
          </cell>
          <cell r="T5079">
            <v>1131</v>
          </cell>
          <cell r="U5079">
            <v>962</v>
          </cell>
        </row>
        <row r="5080">
          <cell r="B5080">
            <v>331505039</v>
          </cell>
          <cell r="C5080" t="str">
            <v>腓骨骨折切开复位内固定术</v>
          </cell>
          <cell r="D5080" t="str">
            <v>包括关节内骨折</v>
          </cell>
        </row>
        <row r="5080">
          <cell r="F5080" t="str">
            <v>次</v>
          </cell>
        </row>
        <row r="5080">
          <cell r="I5080" t="str">
            <v>三级1331 二级1131 一级962</v>
          </cell>
        </row>
        <row r="5080">
          <cell r="K5080">
            <v>1331</v>
          </cell>
          <cell r="L5080">
            <v>1131</v>
          </cell>
          <cell r="M5080">
            <v>962</v>
          </cell>
        </row>
        <row r="5080">
          <cell r="S5080">
            <v>1331</v>
          </cell>
          <cell r="T5080">
            <v>1131</v>
          </cell>
          <cell r="U5080">
            <v>962</v>
          </cell>
        </row>
        <row r="5081">
          <cell r="B5081">
            <v>331506</v>
          </cell>
          <cell r="C5081" t="str">
            <v>四肢关节损伤与脱位手术</v>
          </cell>
        </row>
        <row r="5082">
          <cell r="B5082">
            <v>331506001</v>
          </cell>
          <cell r="C5082" t="str">
            <v>肩锁关节脱位切开复位内固定术</v>
          </cell>
          <cell r="D5082" t="str">
            <v>含韧带重建术；包括肩锁关节成形、韧带重建术</v>
          </cell>
        </row>
        <row r="5082">
          <cell r="F5082" t="str">
            <v>次</v>
          </cell>
        </row>
        <row r="5082">
          <cell r="I5082" t="str">
            <v>三级2222 二级1889 一级1605</v>
          </cell>
        </row>
        <row r="5082">
          <cell r="K5082">
            <v>2222</v>
          </cell>
          <cell r="L5082">
            <v>1889</v>
          </cell>
          <cell r="M5082">
            <v>1605</v>
          </cell>
        </row>
        <row r="5082">
          <cell r="S5082">
            <v>2222</v>
          </cell>
          <cell r="T5082">
            <v>1889</v>
          </cell>
          <cell r="U5082">
            <v>1605</v>
          </cell>
        </row>
        <row r="5083">
          <cell r="B5083">
            <v>331506002</v>
          </cell>
          <cell r="C5083" t="str">
            <v>肩关节脱位切开复位术</v>
          </cell>
        </row>
        <row r="5083">
          <cell r="F5083" t="str">
            <v>次</v>
          </cell>
          <cell r="G5083" t="str">
            <v>陈旧脱位加收380元</v>
          </cell>
        </row>
        <row r="5083">
          <cell r="I5083" t="str">
            <v>三级1551 二级1318 一级1121</v>
          </cell>
        </row>
        <row r="5083">
          <cell r="K5083">
            <v>1551</v>
          </cell>
          <cell r="L5083">
            <v>1318</v>
          </cell>
          <cell r="M5083">
            <v>1121</v>
          </cell>
        </row>
        <row r="5083">
          <cell r="S5083">
            <v>1551</v>
          </cell>
          <cell r="T5083">
            <v>1318</v>
          </cell>
          <cell r="U5083">
            <v>1121</v>
          </cell>
        </row>
        <row r="5084">
          <cell r="B5084">
            <v>331506003</v>
          </cell>
          <cell r="C5084" t="str">
            <v>陈旧性肘关节前脱位切开复位术</v>
          </cell>
          <cell r="D5084" t="str">
            <v>包括桡骨小头脱位</v>
          </cell>
        </row>
        <row r="5084">
          <cell r="F5084" t="str">
            <v>次</v>
          </cell>
        </row>
        <row r="5084">
          <cell r="I5084" t="str">
            <v>三级1639 二级1393 一级1184</v>
          </cell>
        </row>
        <row r="5084">
          <cell r="K5084">
            <v>1639</v>
          </cell>
          <cell r="L5084">
            <v>1393</v>
          </cell>
          <cell r="M5084">
            <v>1184</v>
          </cell>
        </row>
        <row r="5084">
          <cell r="S5084">
            <v>1639</v>
          </cell>
          <cell r="T5084">
            <v>1393</v>
          </cell>
          <cell r="U5084">
            <v>1184</v>
          </cell>
        </row>
        <row r="5085">
          <cell r="B5085">
            <v>331506004</v>
          </cell>
          <cell r="C5085" t="str">
            <v>髋关节脱位切开复位术</v>
          </cell>
        </row>
        <row r="5085">
          <cell r="F5085" t="str">
            <v>次</v>
          </cell>
        </row>
        <row r="5085">
          <cell r="I5085" t="str">
            <v>三级1639 二级1393 一级1184</v>
          </cell>
        </row>
        <row r="5085">
          <cell r="K5085">
            <v>1639</v>
          </cell>
          <cell r="L5085">
            <v>1393</v>
          </cell>
          <cell r="M5085">
            <v>1184</v>
          </cell>
        </row>
        <row r="5085">
          <cell r="S5085">
            <v>1639</v>
          </cell>
          <cell r="T5085">
            <v>1393</v>
          </cell>
          <cell r="U5085">
            <v>1184</v>
          </cell>
        </row>
        <row r="5086">
          <cell r="B5086">
            <v>331506005</v>
          </cell>
          <cell r="C5086" t="str">
            <v>先天性髋关节脱位手法复位石膏固定术</v>
          </cell>
          <cell r="D5086" t="str">
            <v>包括发育性髋关节脱位手法复位石膏固定术</v>
          </cell>
        </row>
        <row r="5086">
          <cell r="F5086" t="str">
            <v>次</v>
          </cell>
        </row>
        <row r="5086">
          <cell r="I5086" t="str">
            <v>三级1111 二级944 一级803</v>
          </cell>
        </row>
        <row r="5086">
          <cell r="K5086">
            <v>1111</v>
          </cell>
          <cell r="L5086">
            <v>944</v>
          </cell>
          <cell r="M5086">
            <v>803</v>
          </cell>
        </row>
        <row r="5086">
          <cell r="S5086">
            <v>1111</v>
          </cell>
          <cell r="T5086">
            <v>944</v>
          </cell>
          <cell r="U5086">
            <v>803</v>
          </cell>
        </row>
        <row r="5087">
          <cell r="B5087">
            <v>331506006</v>
          </cell>
          <cell r="C5087" t="str">
            <v>先天性髋关节脱位切开复位石膏固定术</v>
          </cell>
          <cell r="D5087" t="str">
            <v>包括发育性髋关节脱位切开复位石膏固定术</v>
          </cell>
        </row>
        <row r="5087">
          <cell r="F5087" t="str">
            <v>次</v>
          </cell>
        </row>
        <row r="5087">
          <cell r="I5087" t="str">
            <v>三级1859 二级1580 一级1343</v>
          </cell>
        </row>
        <row r="5087">
          <cell r="K5087">
            <v>1859</v>
          </cell>
          <cell r="L5087">
            <v>1580</v>
          </cell>
          <cell r="M5087">
            <v>1343</v>
          </cell>
        </row>
        <row r="5087">
          <cell r="S5087">
            <v>1859</v>
          </cell>
          <cell r="T5087">
            <v>1580</v>
          </cell>
          <cell r="U5087">
            <v>1343</v>
          </cell>
        </row>
        <row r="5088">
          <cell r="B5088">
            <v>331506007</v>
          </cell>
          <cell r="C5088" t="str">
            <v>先天性髋关节脱位切开复位骨盆截骨内固定术</v>
          </cell>
          <cell r="D5088" t="str">
            <v>包括发育性髋关节脱位切开复位骨盆截骨内固定术</v>
          </cell>
        </row>
        <row r="5088">
          <cell r="F5088" t="str">
            <v>次</v>
          </cell>
        </row>
        <row r="5088">
          <cell r="I5088" t="str">
            <v>三级1859 二级1580 一级1343</v>
          </cell>
        </row>
        <row r="5088">
          <cell r="K5088">
            <v>1859</v>
          </cell>
          <cell r="L5088">
            <v>1580</v>
          </cell>
          <cell r="M5088">
            <v>1343</v>
          </cell>
        </row>
        <row r="5088">
          <cell r="S5088">
            <v>1859</v>
          </cell>
          <cell r="T5088">
            <v>1580</v>
          </cell>
          <cell r="U5088">
            <v>1343</v>
          </cell>
        </row>
        <row r="5089">
          <cell r="B5089">
            <v>331506008</v>
          </cell>
          <cell r="C5089" t="str">
            <v>先天性髋关节脱位切开复位骨盆截骨股骨上端截骨内固定术</v>
          </cell>
          <cell r="D5089" t="str">
            <v>包括发育性髋关节脱位切开复位骨盆截骨股骨上端截骨内固定术</v>
          </cell>
        </row>
        <row r="5089">
          <cell r="F5089" t="str">
            <v>次</v>
          </cell>
        </row>
        <row r="5089">
          <cell r="I5089" t="str">
            <v>三级1991 二级1692 一级1438</v>
          </cell>
        </row>
        <row r="5089">
          <cell r="K5089">
            <v>1991</v>
          </cell>
          <cell r="L5089">
            <v>1692</v>
          </cell>
          <cell r="M5089">
            <v>1438</v>
          </cell>
        </row>
        <row r="5089">
          <cell r="S5089">
            <v>1991</v>
          </cell>
          <cell r="T5089">
            <v>1692</v>
          </cell>
          <cell r="U5089">
            <v>1438</v>
          </cell>
        </row>
        <row r="5090">
          <cell r="B5090">
            <v>331506009</v>
          </cell>
          <cell r="C5090" t="str">
            <v>髌骨半脱位外侧切开松解术</v>
          </cell>
          <cell r="D5090" t="str">
            <v>包括髌韧带挛缩松解、前（后）交叉韧带紧缩</v>
          </cell>
        </row>
        <row r="5090">
          <cell r="F5090" t="str">
            <v>次</v>
          </cell>
        </row>
        <row r="5090">
          <cell r="I5090" t="str">
            <v>三级2222 二级1889 一级1605</v>
          </cell>
        </row>
        <row r="5090">
          <cell r="K5090">
            <v>2222</v>
          </cell>
          <cell r="L5090">
            <v>1889</v>
          </cell>
          <cell r="M5090">
            <v>1605</v>
          </cell>
        </row>
        <row r="5090">
          <cell r="S5090">
            <v>2222</v>
          </cell>
          <cell r="T5090">
            <v>1889</v>
          </cell>
          <cell r="U5090">
            <v>1605</v>
          </cell>
        </row>
        <row r="5091">
          <cell r="B5091">
            <v>331506010</v>
          </cell>
          <cell r="C5091" t="str">
            <v>髌骨脱位成形术</v>
          </cell>
        </row>
        <row r="5091">
          <cell r="F5091" t="str">
            <v>次</v>
          </cell>
        </row>
        <row r="5091">
          <cell r="I5091" t="str">
            <v>三级1639 二级1393 一级1184</v>
          </cell>
        </row>
        <row r="5091">
          <cell r="K5091">
            <v>1639</v>
          </cell>
          <cell r="L5091">
            <v>1393</v>
          </cell>
          <cell r="M5091">
            <v>1184</v>
          </cell>
        </row>
        <row r="5091">
          <cell r="S5091">
            <v>1639</v>
          </cell>
          <cell r="T5091">
            <v>1393</v>
          </cell>
          <cell r="U5091">
            <v>1184</v>
          </cell>
        </row>
        <row r="5092">
          <cell r="B5092">
            <v>331506011</v>
          </cell>
          <cell r="C5092" t="str">
            <v>急性膝关节前后十字韧带破裂修补术</v>
          </cell>
        </row>
        <row r="5092">
          <cell r="F5092" t="str">
            <v>次</v>
          </cell>
        </row>
        <row r="5092">
          <cell r="I5092" t="str">
            <v>三级1551 二级1318 一级1121</v>
          </cell>
        </row>
        <row r="5092">
          <cell r="K5092">
            <v>1551</v>
          </cell>
          <cell r="L5092">
            <v>1318</v>
          </cell>
          <cell r="M5092">
            <v>1121</v>
          </cell>
        </row>
        <row r="5092">
          <cell r="S5092">
            <v>1551</v>
          </cell>
          <cell r="T5092">
            <v>1318</v>
          </cell>
          <cell r="U5092">
            <v>1121</v>
          </cell>
        </row>
        <row r="5093">
          <cell r="B5093">
            <v>331506012</v>
          </cell>
          <cell r="C5093" t="str">
            <v>膝关节陈旧性前十字韧带重建术</v>
          </cell>
        </row>
        <row r="5093">
          <cell r="F5093" t="str">
            <v>次</v>
          </cell>
        </row>
        <row r="5093">
          <cell r="I5093" t="str">
            <v>三级1859 二级1580 一级1343</v>
          </cell>
        </row>
        <row r="5093">
          <cell r="K5093">
            <v>1859</v>
          </cell>
          <cell r="L5093">
            <v>1580</v>
          </cell>
          <cell r="M5093">
            <v>1343</v>
          </cell>
        </row>
        <row r="5093">
          <cell r="S5093">
            <v>1859</v>
          </cell>
          <cell r="T5093">
            <v>1580</v>
          </cell>
          <cell r="U5093">
            <v>1343</v>
          </cell>
        </row>
        <row r="5094">
          <cell r="B5094">
            <v>331506013</v>
          </cell>
          <cell r="C5094" t="str">
            <v>膝关节陈旧性后十字韧带重建术</v>
          </cell>
        </row>
        <row r="5094">
          <cell r="F5094" t="str">
            <v>次</v>
          </cell>
        </row>
        <row r="5094">
          <cell r="I5094" t="str">
            <v>三级1859 二级1580 一级1343</v>
          </cell>
        </row>
        <row r="5094">
          <cell r="K5094">
            <v>1859</v>
          </cell>
          <cell r="L5094">
            <v>1580</v>
          </cell>
          <cell r="M5094">
            <v>1343</v>
          </cell>
        </row>
        <row r="5094">
          <cell r="S5094">
            <v>1859</v>
          </cell>
          <cell r="T5094">
            <v>1580</v>
          </cell>
          <cell r="U5094">
            <v>1343</v>
          </cell>
        </row>
        <row r="5095">
          <cell r="B5095">
            <v>331506014</v>
          </cell>
          <cell r="C5095" t="str">
            <v>膝关节陈旧性内外侧副韧带重建术</v>
          </cell>
          <cell r="D5095" t="str">
            <v>包括非陈旧性</v>
          </cell>
        </row>
        <row r="5095">
          <cell r="F5095" t="str">
            <v>次</v>
          </cell>
        </row>
        <row r="5095">
          <cell r="I5095" t="str">
            <v>三级1551 二级1318 一级1121</v>
          </cell>
        </row>
        <row r="5095">
          <cell r="K5095">
            <v>1551</v>
          </cell>
          <cell r="L5095">
            <v>1318</v>
          </cell>
          <cell r="M5095">
            <v>1121</v>
          </cell>
        </row>
        <row r="5095">
          <cell r="S5095">
            <v>1551</v>
          </cell>
          <cell r="T5095">
            <v>1318</v>
          </cell>
          <cell r="U5095">
            <v>1121</v>
          </cell>
        </row>
        <row r="5096">
          <cell r="B5096">
            <v>331506015</v>
          </cell>
          <cell r="C5096" t="str">
            <v>膝关节单纯游离体摘除术</v>
          </cell>
        </row>
        <row r="5096">
          <cell r="F5096" t="str">
            <v>次</v>
          </cell>
        </row>
        <row r="5096">
          <cell r="I5096" t="str">
            <v>三级1441 二级1225 一级1041</v>
          </cell>
        </row>
        <row r="5096">
          <cell r="K5096">
            <v>1441</v>
          </cell>
          <cell r="L5096">
            <v>1225</v>
          </cell>
          <cell r="M5096">
            <v>1041</v>
          </cell>
        </row>
        <row r="5096">
          <cell r="S5096">
            <v>1441</v>
          </cell>
          <cell r="T5096">
            <v>1225</v>
          </cell>
          <cell r="U5096">
            <v>1041</v>
          </cell>
        </row>
        <row r="5097">
          <cell r="B5097">
            <v>331506016</v>
          </cell>
          <cell r="C5097" t="str">
            <v>关节滑膜切除术（大）</v>
          </cell>
          <cell r="D5097" t="str">
            <v>包括膝、肩、髋</v>
          </cell>
        </row>
        <row r="5097">
          <cell r="F5097" t="str">
            <v>次</v>
          </cell>
          <cell r="G5097" t="str">
            <v>激光加收200元</v>
          </cell>
        </row>
        <row r="5097">
          <cell r="I5097" t="str">
            <v>三级1859 二级1580 一级1343</v>
          </cell>
        </row>
        <row r="5097">
          <cell r="K5097">
            <v>1859</v>
          </cell>
          <cell r="L5097">
            <v>1580</v>
          </cell>
          <cell r="M5097">
            <v>1343</v>
          </cell>
        </row>
        <row r="5097">
          <cell r="S5097">
            <v>1859</v>
          </cell>
          <cell r="T5097">
            <v>1580</v>
          </cell>
          <cell r="U5097">
            <v>1343</v>
          </cell>
        </row>
        <row r="5098">
          <cell r="B5098">
            <v>331506017</v>
          </cell>
          <cell r="C5098" t="str">
            <v>关节滑膜切除术（中）</v>
          </cell>
          <cell r="D5098" t="str">
            <v>包括肘、腕、踝</v>
          </cell>
        </row>
        <row r="5098">
          <cell r="F5098" t="str">
            <v>次</v>
          </cell>
          <cell r="G5098" t="str">
            <v>激光加收200元</v>
          </cell>
        </row>
        <row r="5098">
          <cell r="I5098" t="str">
            <v>三级1419 二级1206 一级1025</v>
          </cell>
        </row>
        <row r="5098">
          <cell r="K5098">
            <v>1419</v>
          </cell>
          <cell r="L5098">
            <v>1206</v>
          </cell>
          <cell r="M5098">
            <v>1025</v>
          </cell>
        </row>
        <row r="5098">
          <cell r="S5098">
            <v>1419</v>
          </cell>
          <cell r="T5098">
            <v>1206</v>
          </cell>
          <cell r="U5098">
            <v>1025</v>
          </cell>
        </row>
        <row r="5099">
          <cell r="B5099">
            <v>331506018</v>
          </cell>
          <cell r="C5099" t="str">
            <v>关节滑膜切除术（小）</v>
          </cell>
          <cell r="D5099" t="str">
            <v>包括掌指、指间、趾间关节</v>
          </cell>
        </row>
        <row r="5099">
          <cell r="F5099" t="str">
            <v>次</v>
          </cell>
          <cell r="G5099" t="str">
            <v>激光加收200元</v>
          </cell>
        </row>
        <row r="5099">
          <cell r="I5099" t="str">
            <v>三级1111 二级944 一级803</v>
          </cell>
        </row>
        <row r="5099">
          <cell r="K5099">
            <v>1111</v>
          </cell>
          <cell r="L5099">
            <v>944</v>
          </cell>
          <cell r="M5099">
            <v>803</v>
          </cell>
        </row>
        <row r="5099">
          <cell r="S5099">
            <v>1111</v>
          </cell>
          <cell r="T5099">
            <v>944</v>
          </cell>
          <cell r="U5099">
            <v>803</v>
          </cell>
        </row>
        <row r="5100">
          <cell r="B5100">
            <v>331506019</v>
          </cell>
          <cell r="C5100" t="str">
            <v>半月板切除术</v>
          </cell>
        </row>
        <row r="5100">
          <cell r="F5100" t="str">
            <v>次</v>
          </cell>
          <cell r="G5100" t="str">
            <v>激光加收200元</v>
          </cell>
        </row>
        <row r="5100">
          <cell r="I5100" t="str">
            <v>三级1419 二级1206 一级1025</v>
          </cell>
        </row>
        <row r="5100">
          <cell r="K5100">
            <v>1419</v>
          </cell>
          <cell r="L5100">
            <v>1206</v>
          </cell>
          <cell r="M5100">
            <v>1025</v>
          </cell>
        </row>
        <row r="5100">
          <cell r="S5100">
            <v>1419</v>
          </cell>
          <cell r="T5100">
            <v>1206</v>
          </cell>
          <cell r="U5100">
            <v>1025</v>
          </cell>
        </row>
        <row r="5101">
          <cell r="B5101">
            <v>331506020</v>
          </cell>
          <cell r="C5101" t="str">
            <v>膝关节清理术</v>
          </cell>
          <cell r="D5101" t="str">
            <v>包括直视下滑膜切除、软骨下骨修整、游离体摘除、骨质增生清除及踝、肩、肘、髋、足等关节清理术</v>
          </cell>
        </row>
        <row r="5101">
          <cell r="F5101" t="str">
            <v>次</v>
          </cell>
          <cell r="G5101" t="str">
            <v>激光加收200元</v>
          </cell>
        </row>
        <row r="5101">
          <cell r="I5101" t="str">
            <v>三级1441 二级1225 一级1041</v>
          </cell>
        </row>
        <row r="5101">
          <cell r="K5101">
            <v>1441</v>
          </cell>
          <cell r="L5101">
            <v>1225</v>
          </cell>
          <cell r="M5101">
            <v>1041</v>
          </cell>
        </row>
        <row r="5101">
          <cell r="S5101">
            <v>1441</v>
          </cell>
          <cell r="T5101">
            <v>1225</v>
          </cell>
          <cell r="U5101">
            <v>1041</v>
          </cell>
        </row>
        <row r="5102">
          <cell r="B5102">
            <v>331506021</v>
          </cell>
          <cell r="C5102" t="str">
            <v>踝关节稳定手术</v>
          </cell>
        </row>
        <row r="5102">
          <cell r="F5102" t="str">
            <v>次</v>
          </cell>
        </row>
        <row r="5102">
          <cell r="I5102" t="str">
            <v>三级1078 二级916 一级779</v>
          </cell>
        </row>
        <row r="5102">
          <cell r="K5102">
            <v>1078</v>
          </cell>
          <cell r="L5102">
            <v>916</v>
          </cell>
          <cell r="M5102">
            <v>779</v>
          </cell>
        </row>
        <row r="5102">
          <cell r="S5102">
            <v>1078</v>
          </cell>
          <cell r="T5102">
            <v>916</v>
          </cell>
          <cell r="U5102">
            <v>779</v>
          </cell>
        </row>
        <row r="5103">
          <cell r="B5103">
            <v>331506022</v>
          </cell>
          <cell r="C5103" t="str">
            <v>腘窝囊肿切除术</v>
          </cell>
        </row>
        <row r="5103">
          <cell r="F5103" t="str">
            <v>次</v>
          </cell>
        </row>
        <row r="5103">
          <cell r="I5103" t="str">
            <v>三级891 二级757 一级644</v>
          </cell>
        </row>
        <row r="5103">
          <cell r="K5103">
            <v>891</v>
          </cell>
          <cell r="L5103">
            <v>757</v>
          </cell>
          <cell r="M5103">
            <v>644</v>
          </cell>
        </row>
        <row r="5103">
          <cell r="S5103">
            <v>891</v>
          </cell>
          <cell r="T5103">
            <v>757</v>
          </cell>
          <cell r="U5103">
            <v>644</v>
          </cell>
        </row>
        <row r="5104">
          <cell r="B5104">
            <v>331506023</v>
          </cell>
          <cell r="C5104" t="str">
            <v>肘关节稳定术</v>
          </cell>
        </row>
        <row r="5104">
          <cell r="F5104" t="str">
            <v>次</v>
          </cell>
        </row>
        <row r="5104">
          <cell r="I5104" t="str">
            <v>三级1661 二级1412 一级1200</v>
          </cell>
        </row>
        <row r="5104">
          <cell r="K5104">
            <v>1661</v>
          </cell>
          <cell r="L5104">
            <v>1412</v>
          </cell>
          <cell r="M5104">
            <v>1200</v>
          </cell>
        </row>
        <row r="5104">
          <cell r="S5104">
            <v>1661</v>
          </cell>
          <cell r="T5104">
            <v>1412</v>
          </cell>
          <cell r="U5104">
            <v>1200</v>
          </cell>
        </row>
        <row r="5105">
          <cell r="B5105">
            <v>331506024</v>
          </cell>
          <cell r="C5105" t="str">
            <v>关节骨软骨损伤修复术</v>
          </cell>
          <cell r="D5105" t="str">
            <v>包括骨软骨移植、骨膜移植、微骨折术</v>
          </cell>
        </row>
        <row r="5105">
          <cell r="F5105" t="str">
            <v>次</v>
          </cell>
        </row>
        <row r="5105">
          <cell r="I5105" t="str">
            <v>三级1661 二级1412 一级1200</v>
          </cell>
        </row>
        <row r="5105">
          <cell r="K5105">
            <v>1661</v>
          </cell>
          <cell r="L5105">
            <v>1412</v>
          </cell>
          <cell r="M5105">
            <v>1200</v>
          </cell>
        </row>
        <row r="5105">
          <cell r="S5105">
            <v>1661</v>
          </cell>
          <cell r="T5105">
            <v>1412</v>
          </cell>
          <cell r="U5105">
            <v>1200</v>
          </cell>
        </row>
        <row r="5106">
          <cell r="B5106">
            <v>331506025</v>
          </cell>
          <cell r="C5106" t="str">
            <v>胸锁关节脱位切开复位内固定术</v>
          </cell>
          <cell r="D5106" t="str">
            <v>全麻，消毒铺巾，显露胸锁关节，复位骨折脱位，使用内固定材料固定，修复或重建关节囊及周围韧带，冲洗缝合伤口。</v>
          </cell>
          <cell r="E5106" t="str">
            <v>内固定材料</v>
          </cell>
          <cell r="F5106" t="str">
            <v>单侧</v>
          </cell>
        </row>
        <row r="5106">
          <cell r="I5106" t="str">
            <v>自主定价</v>
          </cell>
        </row>
        <row r="5106">
          <cell r="K5106" t="str">
            <v>自主定价</v>
          </cell>
        </row>
        <row r="5106">
          <cell r="S5106" t="str">
            <v>自主定价</v>
          </cell>
          <cell r="T5106" t="str">
            <v>自主定价</v>
          </cell>
          <cell r="U5106" t="str">
            <v>自主定价</v>
          </cell>
        </row>
        <row r="5107">
          <cell r="B5107">
            <v>331506030</v>
          </cell>
          <cell r="C5107" t="str">
            <v>三角纤维软骨盘缝合术</v>
          </cell>
          <cell r="D5107" t="str">
            <v>消毒，铺巾，取腕关节手术入路，探查腕关节内滑膜组织及腕骨情况，切除增生的滑膜，将断裂的三角软骨盘缝合，止血，冲洗关节腔，加压包扎。</v>
          </cell>
        </row>
        <row r="5107">
          <cell r="F5107" t="str">
            <v>次</v>
          </cell>
        </row>
        <row r="5107">
          <cell r="I5107" t="str">
            <v>自主定价</v>
          </cell>
        </row>
        <row r="5107">
          <cell r="K5107" t="str">
            <v>自主定价</v>
          </cell>
        </row>
        <row r="5107">
          <cell r="S5107" t="str">
            <v>自主定价</v>
          </cell>
          <cell r="T5107" t="str">
            <v>自主定价</v>
          </cell>
          <cell r="U5107" t="str">
            <v>自主定价</v>
          </cell>
        </row>
        <row r="5108">
          <cell r="B5108">
            <v>331507</v>
          </cell>
          <cell r="C5108" t="str">
            <v>人工关节置换手术</v>
          </cell>
        </row>
        <row r="5108">
          <cell r="E5108" t="str">
            <v>人工关节</v>
          </cell>
        </row>
        <row r="5109">
          <cell r="B5109">
            <v>331507001</v>
          </cell>
          <cell r="C5109" t="str">
            <v>人工全肩关节置换术</v>
          </cell>
          <cell r="D5109" t="str">
            <v>含肱骨头及肩胛骨部分</v>
          </cell>
        </row>
        <row r="5109">
          <cell r="F5109" t="str">
            <v>单侧</v>
          </cell>
          <cell r="G5109" t="str">
            <v>再置换加收20%</v>
          </cell>
        </row>
        <row r="5109">
          <cell r="I5109" t="str">
            <v>三级2882 二级2450 一级2082</v>
          </cell>
        </row>
        <row r="5109">
          <cell r="K5109">
            <v>2882</v>
          </cell>
          <cell r="L5109">
            <v>2450</v>
          </cell>
          <cell r="M5109">
            <v>2082</v>
          </cell>
        </row>
        <row r="5109">
          <cell r="S5109">
            <v>2882</v>
          </cell>
          <cell r="T5109">
            <v>2450</v>
          </cell>
          <cell r="U5109">
            <v>2082</v>
          </cell>
        </row>
        <row r="5110">
          <cell r="B5110">
            <v>331507002</v>
          </cell>
          <cell r="C5110" t="str">
            <v>人工肱骨头置换术</v>
          </cell>
        </row>
        <row r="5110">
          <cell r="F5110" t="str">
            <v>单侧</v>
          </cell>
        </row>
        <row r="5110">
          <cell r="I5110" t="str">
            <v>三级2519 二级2141 一级1820</v>
          </cell>
        </row>
        <row r="5110">
          <cell r="K5110">
            <v>2519</v>
          </cell>
          <cell r="L5110">
            <v>2141</v>
          </cell>
          <cell r="M5110">
            <v>1820</v>
          </cell>
        </row>
        <row r="5110">
          <cell r="S5110">
            <v>2519</v>
          </cell>
          <cell r="T5110">
            <v>2141</v>
          </cell>
          <cell r="U5110">
            <v>1820</v>
          </cell>
        </row>
        <row r="5111">
          <cell r="B5111">
            <v>331507003</v>
          </cell>
          <cell r="C5111" t="str">
            <v>人工肘关节置换术</v>
          </cell>
        </row>
        <row r="5111">
          <cell r="F5111" t="str">
            <v>单侧</v>
          </cell>
          <cell r="G5111" t="str">
            <v>再置换加收20%</v>
          </cell>
        </row>
        <row r="5111">
          <cell r="I5111" t="str">
            <v>三级2519 二级2141 一级1820</v>
          </cell>
        </row>
        <row r="5111">
          <cell r="K5111">
            <v>2519</v>
          </cell>
          <cell r="L5111">
            <v>2141</v>
          </cell>
          <cell r="M5111">
            <v>1820</v>
          </cell>
        </row>
        <row r="5111">
          <cell r="S5111">
            <v>2519</v>
          </cell>
          <cell r="T5111">
            <v>2141</v>
          </cell>
          <cell r="U5111">
            <v>1820</v>
          </cell>
        </row>
        <row r="5112">
          <cell r="B5112">
            <v>331507004</v>
          </cell>
          <cell r="C5112" t="str">
            <v>人工腕关节置换术</v>
          </cell>
        </row>
        <row r="5112">
          <cell r="F5112" t="str">
            <v>单侧</v>
          </cell>
          <cell r="G5112" t="str">
            <v>再置换加收20%</v>
          </cell>
        </row>
        <row r="5112">
          <cell r="I5112" t="str">
            <v>三级2519 二级2141 一级1820</v>
          </cell>
        </row>
        <row r="5112">
          <cell r="K5112">
            <v>2519</v>
          </cell>
          <cell r="L5112">
            <v>2141</v>
          </cell>
          <cell r="M5112">
            <v>1820</v>
          </cell>
        </row>
        <row r="5112">
          <cell r="S5112">
            <v>2519</v>
          </cell>
          <cell r="T5112">
            <v>2141</v>
          </cell>
          <cell r="U5112">
            <v>1820</v>
          </cell>
        </row>
        <row r="5113">
          <cell r="B5113">
            <v>331507005</v>
          </cell>
          <cell r="C5113" t="str">
            <v>人工全髋关节置换术</v>
          </cell>
        </row>
        <row r="5113">
          <cell r="F5113" t="str">
            <v>单侧</v>
          </cell>
          <cell r="G5113" t="str">
            <v>再置换加收20%</v>
          </cell>
        </row>
        <row r="5113">
          <cell r="I5113" t="str">
            <v>三级4100 二级3800 一级3230</v>
          </cell>
        </row>
        <row r="5113">
          <cell r="K5113">
            <v>4100</v>
          </cell>
          <cell r="L5113">
            <v>3800</v>
          </cell>
          <cell r="M5113">
            <v>3230</v>
          </cell>
        </row>
        <row r="5113">
          <cell r="S5113">
            <v>4100</v>
          </cell>
          <cell r="T5113">
            <v>3800</v>
          </cell>
          <cell r="U5113">
            <v>3230</v>
          </cell>
        </row>
        <row r="5114">
          <cell r="B5114">
            <v>331507006</v>
          </cell>
          <cell r="C5114" t="str">
            <v>人工股骨头置换术</v>
          </cell>
        </row>
        <row r="5114">
          <cell r="F5114" t="str">
            <v>单侧</v>
          </cell>
        </row>
        <row r="5114">
          <cell r="I5114" t="str">
            <v>三级2519 二级2141 一级1820</v>
          </cell>
        </row>
        <row r="5114">
          <cell r="K5114">
            <v>2519</v>
          </cell>
          <cell r="L5114">
            <v>2141</v>
          </cell>
          <cell r="M5114">
            <v>1820</v>
          </cell>
        </row>
        <row r="5114">
          <cell r="S5114">
            <v>2519</v>
          </cell>
          <cell r="T5114">
            <v>2141</v>
          </cell>
          <cell r="U5114">
            <v>1820</v>
          </cell>
        </row>
        <row r="5115">
          <cell r="B5115">
            <v>331507007</v>
          </cell>
          <cell r="C5115" t="str">
            <v>人工膝关节表面置换术</v>
          </cell>
        </row>
        <row r="5115">
          <cell r="F5115" t="str">
            <v>单侧</v>
          </cell>
          <cell r="G5115" t="str">
            <v>再置换加收20%</v>
          </cell>
        </row>
        <row r="5115">
          <cell r="I5115" t="str">
            <v>三级2882 二级2450 一级2082</v>
          </cell>
        </row>
        <row r="5115">
          <cell r="K5115">
            <v>2882</v>
          </cell>
          <cell r="L5115">
            <v>2450</v>
          </cell>
          <cell r="M5115">
            <v>2082</v>
          </cell>
        </row>
        <row r="5115">
          <cell r="S5115">
            <v>2882</v>
          </cell>
          <cell r="T5115">
            <v>2450</v>
          </cell>
          <cell r="U5115">
            <v>2082</v>
          </cell>
        </row>
        <row r="5116">
          <cell r="B5116">
            <v>331507008</v>
          </cell>
          <cell r="C5116" t="str">
            <v>人工膝关节绞链式置换术</v>
          </cell>
        </row>
        <row r="5116">
          <cell r="F5116" t="str">
            <v>单侧</v>
          </cell>
          <cell r="G5116" t="str">
            <v>再置换加收20%</v>
          </cell>
        </row>
        <row r="5116">
          <cell r="I5116" t="str">
            <v>三级2992 二级2543 一级2162</v>
          </cell>
        </row>
        <row r="5116">
          <cell r="K5116">
            <v>2992</v>
          </cell>
          <cell r="L5116">
            <v>2543</v>
          </cell>
          <cell r="M5116">
            <v>2162</v>
          </cell>
        </row>
        <row r="5116">
          <cell r="S5116">
            <v>2992</v>
          </cell>
          <cell r="T5116">
            <v>2543</v>
          </cell>
          <cell r="U5116">
            <v>2162</v>
          </cell>
        </row>
        <row r="5117">
          <cell r="B5117">
            <v>331507009</v>
          </cell>
          <cell r="C5117" t="str">
            <v>人工踝关节置换术</v>
          </cell>
        </row>
        <row r="5117">
          <cell r="F5117" t="str">
            <v>单侧</v>
          </cell>
          <cell r="G5117" t="str">
            <v>再置换加收20%</v>
          </cell>
        </row>
        <row r="5117">
          <cell r="I5117" t="str">
            <v>三级2684 二级2281 一级1939</v>
          </cell>
        </row>
        <row r="5117">
          <cell r="K5117">
            <v>2684</v>
          </cell>
          <cell r="L5117">
            <v>2281</v>
          </cell>
          <cell r="M5117">
            <v>1939</v>
          </cell>
        </row>
        <row r="5117">
          <cell r="S5117">
            <v>2684</v>
          </cell>
          <cell r="T5117">
            <v>2281</v>
          </cell>
          <cell r="U5117">
            <v>1939</v>
          </cell>
        </row>
        <row r="5118">
          <cell r="B5118">
            <v>331507010</v>
          </cell>
          <cell r="C5118" t="str">
            <v>人工髌股关节置换术</v>
          </cell>
          <cell r="D5118" t="str">
            <v>含髌骨和股骨滑车表面置换手术</v>
          </cell>
        </row>
        <row r="5118">
          <cell r="F5118" t="str">
            <v>单侧</v>
          </cell>
        </row>
        <row r="5118">
          <cell r="I5118" t="str">
            <v>三级2519 二级2141 一级1820</v>
          </cell>
        </row>
        <row r="5118">
          <cell r="K5118">
            <v>2519</v>
          </cell>
          <cell r="L5118">
            <v>2141</v>
          </cell>
          <cell r="M5118">
            <v>1820</v>
          </cell>
        </row>
        <row r="5118">
          <cell r="S5118">
            <v>2519</v>
          </cell>
          <cell r="T5118">
            <v>2141</v>
          </cell>
          <cell r="U5118">
            <v>1820</v>
          </cell>
        </row>
        <row r="5119">
          <cell r="B5119">
            <v>331507011</v>
          </cell>
          <cell r="C5119" t="str">
            <v>人工关节取岀术</v>
          </cell>
        </row>
        <row r="5119">
          <cell r="F5119" t="str">
            <v>单侧</v>
          </cell>
        </row>
        <row r="5119">
          <cell r="I5119" t="str">
            <v>三级1639 二级1393 一级1184</v>
          </cell>
        </row>
        <row r="5119">
          <cell r="K5119">
            <v>1639</v>
          </cell>
          <cell r="L5119">
            <v>1393</v>
          </cell>
          <cell r="M5119">
            <v>1184</v>
          </cell>
        </row>
        <row r="5119">
          <cell r="S5119">
            <v>1639</v>
          </cell>
          <cell r="T5119">
            <v>1393</v>
          </cell>
          <cell r="U5119">
            <v>1184</v>
          </cell>
        </row>
        <row r="5120">
          <cell r="B5120">
            <v>331507012</v>
          </cell>
          <cell r="C5120" t="str">
            <v>髋关节表面置换术</v>
          </cell>
        </row>
        <row r="5120">
          <cell r="F5120" t="str">
            <v>单侧</v>
          </cell>
        </row>
        <row r="5120">
          <cell r="I5120" t="str">
            <v>三级3047 二级2590 一级2201</v>
          </cell>
        </row>
        <row r="5120">
          <cell r="K5120">
            <v>3047</v>
          </cell>
          <cell r="L5120">
            <v>2590</v>
          </cell>
          <cell r="M5120">
            <v>2201</v>
          </cell>
        </row>
        <row r="5120">
          <cell r="S5120">
            <v>3047</v>
          </cell>
          <cell r="T5120">
            <v>2590</v>
          </cell>
          <cell r="U5120">
            <v>2201</v>
          </cell>
        </row>
        <row r="5121">
          <cell r="B5121">
            <v>331507013</v>
          </cell>
          <cell r="C5121" t="str">
            <v>人工跖趾关节置换术</v>
          </cell>
          <cell r="D5121" t="str">
            <v>包括人工趾间关节置换术</v>
          </cell>
          <cell r="E5121" t="str">
            <v>人工关节</v>
          </cell>
          <cell r="F5121" t="str">
            <v>单侧</v>
          </cell>
        </row>
        <row r="5121">
          <cell r="I5121" t="str">
            <v>三级2222 二级1889 一级1605</v>
          </cell>
        </row>
        <row r="5121">
          <cell r="K5121">
            <v>2222</v>
          </cell>
          <cell r="L5121">
            <v>1889</v>
          </cell>
          <cell r="M5121">
            <v>1605</v>
          </cell>
        </row>
        <row r="5121">
          <cell r="S5121">
            <v>2222</v>
          </cell>
          <cell r="T5121">
            <v>1889</v>
          </cell>
          <cell r="U5121">
            <v>1605</v>
          </cell>
        </row>
        <row r="5122">
          <cell r="B5122">
            <v>331507014</v>
          </cell>
          <cell r="C5122" t="str">
            <v>人工关节翻修术</v>
          </cell>
        </row>
        <row r="5122">
          <cell r="E5122" t="str">
            <v>人工关节</v>
          </cell>
          <cell r="F5122" t="str">
            <v>单侧</v>
          </cell>
        </row>
        <row r="5122">
          <cell r="I5122" t="str">
            <v>三级3047 二级2590 一级2201</v>
          </cell>
        </row>
        <row r="5122">
          <cell r="K5122">
            <v>3047</v>
          </cell>
          <cell r="L5122">
            <v>2590</v>
          </cell>
          <cell r="M5122">
            <v>2201</v>
          </cell>
        </row>
        <row r="5122">
          <cell r="S5122">
            <v>3047</v>
          </cell>
          <cell r="T5122">
            <v>2590</v>
          </cell>
          <cell r="U5122">
            <v>2201</v>
          </cell>
        </row>
        <row r="5123">
          <cell r="B5123">
            <v>331507015</v>
          </cell>
          <cell r="C5123" t="str">
            <v>关节间隔器植入术</v>
          </cell>
          <cell r="D5123" t="str">
            <v>消毒，铺巾，取髋关节外侧切口，探查关节内感染情况，行髋关节脱位，取岀股骨头。关节腔内彻底清创，植入髋关节间隔器，妥善固定后，逐层缝合，敷料包扎。</v>
          </cell>
        </row>
        <row r="5123">
          <cell r="F5123" t="str">
            <v>次</v>
          </cell>
        </row>
        <row r="5123">
          <cell r="I5123" t="str">
            <v>自主定价</v>
          </cell>
        </row>
        <row r="5123">
          <cell r="K5123" t="str">
            <v>自主定价</v>
          </cell>
        </row>
        <row r="5123">
          <cell r="S5123" t="str">
            <v>自主定价</v>
          </cell>
          <cell r="T5123" t="str">
            <v>自主定价</v>
          </cell>
          <cell r="U5123" t="str">
            <v>自主定价</v>
          </cell>
        </row>
        <row r="5124">
          <cell r="B5124">
            <v>331508</v>
          </cell>
          <cell r="C5124" t="str">
            <v>骨骺固定手术</v>
          </cell>
        </row>
        <row r="5125">
          <cell r="B5125">
            <v>331508001</v>
          </cell>
          <cell r="C5125" t="str">
            <v>骨骺肌及软组织肿瘤切除术</v>
          </cell>
        </row>
        <row r="5125">
          <cell r="F5125" t="str">
            <v>次</v>
          </cell>
        </row>
        <row r="5125">
          <cell r="I5125" t="str">
            <v>三级1551 二级1318 一级1121</v>
          </cell>
        </row>
        <row r="5125">
          <cell r="K5125">
            <v>1551</v>
          </cell>
          <cell r="L5125">
            <v>1318</v>
          </cell>
          <cell r="M5125">
            <v>1121</v>
          </cell>
        </row>
        <row r="5125">
          <cell r="S5125">
            <v>1551</v>
          </cell>
          <cell r="T5125">
            <v>1318</v>
          </cell>
          <cell r="U5125">
            <v>1121</v>
          </cell>
        </row>
        <row r="5126">
          <cell r="B5126">
            <v>331508002</v>
          </cell>
          <cell r="C5126" t="str">
            <v>骨骺早闭骨桥切除脂肪移植术</v>
          </cell>
        </row>
        <row r="5126">
          <cell r="F5126" t="str">
            <v>次</v>
          </cell>
        </row>
        <row r="5126">
          <cell r="I5126" t="str">
            <v>三级1111 二级944 一级803</v>
          </cell>
        </row>
        <row r="5126">
          <cell r="K5126">
            <v>1111</v>
          </cell>
          <cell r="L5126">
            <v>944</v>
          </cell>
          <cell r="M5126">
            <v>803</v>
          </cell>
        </row>
        <row r="5126">
          <cell r="S5126">
            <v>1111</v>
          </cell>
          <cell r="T5126">
            <v>944</v>
          </cell>
          <cell r="U5126">
            <v>803</v>
          </cell>
        </row>
        <row r="5127">
          <cell r="B5127">
            <v>331508003</v>
          </cell>
          <cell r="C5127" t="str">
            <v>骨骺固定术</v>
          </cell>
        </row>
        <row r="5127">
          <cell r="F5127" t="str">
            <v>次</v>
          </cell>
        </row>
        <row r="5127">
          <cell r="I5127" t="str">
            <v>三级1111 二级944 一级803</v>
          </cell>
        </row>
        <row r="5127">
          <cell r="K5127">
            <v>1111</v>
          </cell>
          <cell r="L5127">
            <v>944</v>
          </cell>
          <cell r="M5127">
            <v>803</v>
          </cell>
        </row>
        <row r="5127">
          <cell r="S5127">
            <v>1111</v>
          </cell>
          <cell r="T5127">
            <v>944</v>
          </cell>
          <cell r="U5127">
            <v>803</v>
          </cell>
        </row>
        <row r="5128">
          <cell r="B5128">
            <v>331508004</v>
          </cell>
          <cell r="C5128" t="str">
            <v>股骨头骨骺滑脱牵引复位内固定术</v>
          </cell>
        </row>
        <row r="5128">
          <cell r="F5128" t="str">
            <v>次</v>
          </cell>
        </row>
        <row r="5128">
          <cell r="I5128" t="str">
            <v>三级2079 二级1767 一级1502</v>
          </cell>
        </row>
        <row r="5128">
          <cell r="K5128">
            <v>2079</v>
          </cell>
          <cell r="L5128">
            <v>1767</v>
          </cell>
          <cell r="M5128">
            <v>1502</v>
          </cell>
        </row>
        <row r="5128">
          <cell r="S5128">
            <v>2079</v>
          </cell>
          <cell r="T5128">
            <v>1767</v>
          </cell>
          <cell r="U5128">
            <v>1502</v>
          </cell>
        </row>
        <row r="5129">
          <cell r="B5129">
            <v>331508005</v>
          </cell>
          <cell r="C5129" t="str">
            <v>带血管蒂肌蒂骨骺移植术</v>
          </cell>
        </row>
        <row r="5129">
          <cell r="F5129" t="str">
            <v>次</v>
          </cell>
        </row>
        <row r="5129">
          <cell r="I5129" t="str">
            <v>三级2079 二级1767 一级1502</v>
          </cell>
        </row>
        <row r="5129">
          <cell r="K5129">
            <v>2079</v>
          </cell>
          <cell r="L5129">
            <v>1767</v>
          </cell>
          <cell r="M5129">
            <v>1502</v>
          </cell>
        </row>
        <row r="5129">
          <cell r="S5129">
            <v>2079</v>
          </cell>
          <cell r="T5129">
            <v>1767</v>
          </cell>
          <cell r="U5129">
            <v>1502</v>
          </cell>
        </row>
        <row r="5130">
          <cell r="B5130">
            <v>331509</v>
          </cell>
          <cell r="C5130" t="str">
            <v>四肢骨切除、刮除手术</v>
          </cell>
        </row>
        <row r="5131">
          <cell r="B5131">
            <v>331509001</v>
          </cell>
          <cell r="C5131" t="str">
            <v>尺骨头桡骨茎突切除术</v>
          </cell>
        </row>
        <row r="5131">
          <cell r="F5131" t="str">
            <v>次</v>
          </cell>
        </row>
        <row r="5131">
          <cell r="I5131" t="str">
            <v>三级1331 二级1131 一级962</v>
          </cell>
        </row>
        <row r="5131">
          <cell r="K5131">
            <v>1331</v>
          </cell>
          <cell r="L5131">
            <v>1131</v>
          </cell>
          <cell r="M5131">
            <v>962</v>
          </cell>
        </row>
        <row r="5131">
          <cell r="S5131">
            <v>1331</v>
          </cell>
          <cell r="T5131">
            <v>1131</v>
          </cell>
          <cell r="U5131">
            <v>962</v>
          </cell>
        </row>
        <row r="5132">
          <cell r="B5132">
            <v>331509002</v>
          </cell>
          <cell r="C5132" t="str">
            <v>髌股关节病变软骨切除软骨下钻孔术</v>
          </cell>
        </row>
        <row r="5132">
          <cell r="F5132" t="str">
            <v>次</v>
          </cell>
        </row>
        <row r="5132">
          <cell r="I5132" t="str">
            <v>三级1441 二级1225 一级1041</v>
          </cell>
        </row>
        <row r="5132">
          <cell r="K5132">
            <v>1441</v>
          </cell>
          <cell r="L5132">
            <v>1225</v>
          </cell>
          <cell r="M5132">
            <v>1041</v>
          </cell>
        </row>
        <row r="5132">
          <cell r="S5132">
            <v>1441</v>
          </cell>
          <cell r="T5132">
            <v>1225</v>
          </cell>
          <cell r="U5132">
            <v>1041</v>
          </cell>
        </row>
        <row r="5133">
          <cell r="B5133">
            <v>331509003</v>
          </cell>
          <cell r="C5133" t="str">
            <v>髌骨切除+股四头肌修补术</v>
          </cell>
        </row>
        <row r="5133">
          <cell r="F5133" t="str">
            <v>次</v>
          </cell>
        </row>
        <row r="5133">
          <cell r="I5133" t="str">
            <v>三级1639 二级1393 一级1184</v>
          </cell>
        </row>
        <row r="5133">
          <cell r="K5133">
            <v>1639</v>
          </cell>
          <cell r="L5133">
            <v>1393</v>
          </cell>
          <cell r="M5133">
            <v>1184</v>
          </cell>
        </row>
        <row r="5133">
          <cell r="S5133">
            <v>1639</v>
          </cell>
          <cell r="T5133">
            <v>1393</v>
          </cell>
          <cell r="U5133">
            <v>1184</v>
          </cell>
        </row>
        <row r="5134">
          <cell r="B5134">
            <v>331509004</v>
          </cell>
          <cell r="C5134" t="str">
            <v>移植取骨术</v>
          </cell>
        </row>
        <row r="5134">
          <cell r="F5134" t="str">
            <v>次</v>
          </cell>
        </row>
        <row r="5134">
          <cell r="I5134" t="str">
            <v>三级1298 二级1103 一级938</v>
          </cell>
        </row>
        <row r="5134">
          <cell r="K5134">
            <v>1298</v>
          </cell>
          <cell r="L5134">
            <v>1103</v>
          </cell>
          <cell r="M5134">
            <v>938</v>
          </cell>
        </row>
        <row r="5134">
          <cell r="S5134">
            <v>1298</v>
          </cell>
          <cell r="T5134">
            <v>1103</v>
          </cell>
          <cell r="U5134">
            <v>938</v>
          </cell>
        </row>
        <row r="5135">
          <cell r="B5135">
            <v>331509005</v>
          </cell>
          <cell r="C5135" t="str">
            <v>骼骨取骨术</v>
          </cell>
        </row>
        <row r="5135">
          <cell r="F5135" t="str">
            <v>次</v>
          </cell>
        </row>
        <row r="5135">
          <cell r="I5135" t="str">
            <v>三级1078 二级916 一级779</v>
          </cell>
        </row>
        <row r="5135">
          <cell r="K5135">
            <v>1078</v>
          </cell>
          <cell r="L5135">
            <v>916</v>
          </cell>
          <cell r="M5135">
            <v>779</v>
          </cell>
        </row>
        <row r="5135">
          <cell r="S5135">
            <v>1078</v>
          </cell>
          <cell r="T5135">
            <v>916</v>
          </cell>
          <cell r="U5135">
            <v>779</v>
          </cell>
        </row>
        <row r="5136">
          <cell r="B5136">
            <v>331509006</v>
          </cell>
          <cell r="C5136" t="str">
            <v>取腓骨术</v>
          </cell>
          <cell r="D5136" t="str">
            <v>指不带血管</v>
          </cell>
        </row>
        <row r="5136">
          <cell r="F5136" t="str">
            <v>次</v>
          </cell>
          <cell r="G5136" t="str">
            <v>带血管加收760元</v>
          </cell>
        </row>
        <row r="5136">
          <cell r="I5136" t="str">
            <v>三级1078 二级916 一级779</v>
          </cell>
        </row>
        <row r="5136">
          <cell r="K5136">
            <v>1078</v>
          </cell>
          <cell r="L5136">
            <v>916</v>
          </cell>
          <cell r="M5136">
            <v>779</v>
          </cell>
        </row>
        <row r="5136">
          <cell r="S5136">
            <v>1078</v>
          </cell>
          <cell r="T5136">
            <v>916</v>
          </cell>
          <cell r="U5136">
            <v>779</v>
          </cell>
        </row>
        <row r="5137">
          <cell r="B5137">
            <v>331509007</v>
          </cell>
          <cell r="C5137" t="str">
            <v>先天性锁骨假关节切除植骨内固定术</v>
          </cell>
        </row>
        <row r="5137">
          <cell r="F5137" t="str">
            <v>次</v>
          </cell>
        </row>
        <row r="5137">
          <cell r="I5137" t="str">
            <v>三级1639 二级1393 一级1184</v>
          </cell>
        </row>
        <row r="5137">
          <cell r="K5137">
            <v>1639</v>
          </cell>
          <cell r="L5137">
            <v>1393</v>
          </cell>
          <cell r="M5137">
            <v>1184</v>
          </cell>
        </row>
        <row r="5137">
          <cell r="S5137">
            <v>1639</v>
          </cell>
          <cell r="T5137">
            <v>1393</v>
          </cell>
          <cell r="U5137">
            <v>1184</v>
          </cell>
        </row>
        <row r="5138">
          <cell r="B5138">
            <v>331509008</v>
          </cell>
          <cell r="C5138" t="str">
            <v>先天性胫骨假关节切除带血管腓骨移植术</v>
          </cell>
        </row>
        <row r="5138">
          <cell r="F5138" t="str">
            <v>次</v>
          </cell>
        </row>
        <row r="5138">
          <cell r="I5138" t="str">
            <v>三级2662 二级2263 一级1923</v>
          </cell>
        </row>
        <row r="5138">
          <cell r="K5138">
            <v>2662</v>
          </cell>
          <cell r="L5138">
            <v>2263</v>
          </cell>
          <cell r="M5138">
            <v>1923</v>
          </cell>
        </row>
        <row r="5138">
          <cell r="S5138">
            <v>2662</v>
          </cell>
          <cell r="T5138">
            <v>2263</v>
          </cell>
          <cell r="U5138">
            <v>1923</v>
          </cell>
        </row>
        <row r="5139">
          <cell r="B5139">
            <v>331509009</v>
          </cell>
          <cell r="C5139" t="str">
            <v>距骨切除术</v>
          </cell>
        </row>
        <row r="5139">
          <cell r="F5139" t="str">
            <v>次</v>
          </cell>
        </row>
        <row r="5139">
          <cell r="I5139" t="str">
            <v>三级1221 二级1038 一级882</v>
          </cell>
        </row>
        <row r="5139">
          <cell r="K5139">
            <v>1221</v>
          </cell>
          <cell r="L5139">
            <v>1038</v>
          </cell>
          <cell r="M5139">
            <v>882</v>
          </cell>
        </row>
        <row r="5139">
          <cell r="S5139">
            <v>1221</v>
          </cell>
          <cell r="T5139">
            <v>1038</v>
          </cell>
          <cell r="U5139">
            <v>882</v>
          </cell>
        </row>
        <row r="5140">
          <cell r="B5140">
            <v>331510</v>
          </cell>
          <cell r="C5140" t="str">
            <v>四肢骨截骨术</v>
          </cell>
        </row>
        <row r="5141">
          <cell r="B5141">
            <v>331510001</v>
          </cell>
          <cell r="C5141" t="str">
            <v>肘关节截骨术</v>
          </cell>
        </row>
        <row r="5141">
          <cell r="F5141" t="str">
            <v>次</v>
          </cell>
        </row>
        <row r="5141">
          <cell r="I5141" t="str">
            <v>三级1551 二级1318 一级1121</v>
          </cell>
        </row>
        <row r="5141">
          <cell r="K5141">
            <v>1551</v>
          </cell>
          <cell r="L5141">
            <v>1318</v>
          </cell>
          <cell r="M5141">
            <v>1121</v>
          </cell>
        </row>
        <row r="5141">
          <cell r="S5141">
            <v>1551</v>
          </cell>
          <cell r="T5141">
            <v>1318</v>
          </cell>
          <cell r="U5141">
            <v>1121</v>
          </cell>
        </row>
        <row r="5142">
          <cell r="B5142">
            <v>331510002</v>
          </cell>
          <cell r="C5142" t="str">
            <v>腕关节截骨术</v>
          </cell>
        </row>
        <row r="5142">
          <cell r="F5142" t="str">
            <v>次</v>
          </cell>
        </row>
        <row r="5142">
          <cell r="I5142" t="str">
            <v>三级1331 二级1131 一级962</v>
          </cell>
        </row>
        <row r="5142">
          <cell r="K5142">
            <v>1331</v>
          </cell>
          <cell r="L5142">
            <v>1131</v>
          </cell>
          <cell r="M5142">
            <v>962</v>
          </cell>
        </row>
        <row r="5142">
          <cell r="S5142">
            <v>1331</v>
          </cell>
          <cell r="T5142">
            <v>1131</v>
          </cell>
          <cell r="U5142">
            <v>962</v>
          </cell>
        </row>
        <row r="5143">
          <cell r="B5143">
            <v>331510003</v>
          </cell>
          <cell r="C5143" t="str">
            <v>掌骨截骨矫形术</v>
          </cell>
        </row>
        <row r="5143">
          <cell r="F5143" t="str">
            <v>次</v>
          </cell>
        </row>
        <row r="5143">
          <cell r="I5143" t="str">
            <v>三级1078 二级916 一级779</v>
          </cell>
        </row>
        <row r="5143">
          <cell r="K5143">
            <v>1078</v>
          </cell>
          <cell r="L5143">
            <v>916</v>
          </cell>
          <cell r="M5143">
            <v>779</v>
          </cell>
        </row>
        <row r="5143">
          <cell r="S5143">
            <v>1078</v>
          </cell>
          <cell r="T5143">
            <v>916</v>
          </cell>
          <cell r="U5143">
            <v>779</v>
          </cell>
        </row>
        <row r="5144">
          <cell r="B5144">
            <v>331510004</v>
          </cell>
          <cell r="C5144" t="str">
            <v>髋臼旋转截骨术</v>
          </cell>
          <cell r="D5144" t="str">
            <v>不含植骨</v>
          </cell>
        </row>
        <row r="5144">
          <cell r="F5144" t="str">
            <v>次</v>
          </cell>
        </row>
        <row r="5144">
          <cell r="I5144" t="str">
            <v>三级1749 二级1487 一级1264</v>
          </cell>
        </row>
        <row r="5144">
          <cell r="K5144">
            <v>1749</v>
          </cell>
          <cell r="L5144">
            <v>1487</v>
          </cell>
          <cell r="M5144">
            <v>1264</v>
          </cell>
        </row>
        <row r="5144">
          <cell r="S5144">
            <v>1749</v>
          </cell>
          <cell r="T5144">
            <v>1487</v>
          </cell>
          <cell r="U5144">
            <v>1264</v>
          </cell>
        </row>
        <row r="5145">
          <cell r="B5145">
            <v>331510005</v>
          </cell>
          <cell r="C5145" t="str">
            <v>股骨颈楔形截骨术</v>
          </cell>
        </row>
        <row r="5145">
          <cell r="F5145" t="str">
            <v>次</v>
          </cell>
        </row>
        <row r="5145">
          <cell r="I5145" t="str">
            <v>三级1529 二级1300 一级1105</v>
          </cell>
        </row>
        <row r="5145">
          <cell r="K5145">
            <v>1529</v>
          </cell>
          <cell r="L5145">
            <v>1300</v>
          </cell>
          <cell r="M5145">
            <v>1105</v>
          </cell>
        </row>
        <row r="5145">
          <cell r="S5145">
            <v>1529</v>
          </cell>
          <cell r="T5145">
            <v>1300</v>
          </cell>
          <cell r="U5145">
            <v>1105</v>
          </cell>
        </row>
        <row r="5146">
          <cell r="B5146">
            <v>331510006</v>
          </cell>
          <cell r="C5146" t="str">
            <v>股骨头钻孔及植骨术</v>
          </cell>
          <cell r="D5146" t="str">
            <v>包括单纯钻孔减压术</v>
          </cell>
        </row>
        <row r="5146">
          <cell r="F5146" t="str">
            <v>次</v>
          </cell>
        </row>
        <row r="5146">
          <cell r="I5146" t="str">
            <v>三级1661 二级1412 一级1200</v>
          </cell>
        </row>
        <row r="5146">
          <cell r="K5146">
            <v>1661</v>
          </cell>
          <cell r="L5146">
            <v>1412</v>
          </cell>
          <cell r="M5146">
            <v>1200</v>
          </cell>
        </row>
        <row r="5146">
          <cell r="S5146">
            <v>1661</v>
          </cell>
          <cell r="T5146">
            <v>1412</v>
          </cell>
          <cell r="U5146">
            <v>1200</v>
          </cell>
        </row>
        <row r="5147">
          <cell r="B5147">
            <v>331510007</v>
          </cell>
          <cell r="C5147" t="str">
            <v>股骨下端截骨术</v>
          </cell>
          <cell r="D5147" t="str">
            <v>包括股骨上端截骨</v>
          </cell>
        </row>
        <row r="5147">
          <cell r="F5147" t="str">
            <v>次</v>
          </cell>
        </row>
        <row r="5147">
          <cell r="I5147" t="str">
            <v>三级1749 二级1487 一级1264</v>
          </cell>
        </row>
        <row r="5147">
          <cell r="K5147">
            <v>1749</v>
          </cell>
          <cell r="L5147">
            <v>1487</v>
          </cell>
          <cell r="M5147">
            <v>1264</v>
          </cell>
        </row>
        <row r="5147">
          <cell r="S5147">
            <v>1749</v>
          </cell>
          <cell r="T5147">
            <v>1487</v>
          </cell>
          <cell r="U5147">
            <v>1264</v>
          </cell>
        </row>
        <row r="5148">
          <cell r="B5148">
            <v>331510008</v>
          </cell>
          <cell r="C5148" t="str">
            <v>胫骨高位截骨术</v>
          </cell>
        </row>
        <row r="5148">
          <cell r="F5148" t="str">
            <v>次</v>
          </cell>
        </row>
        <row r="5148">
          <cell r="I5148" t="str">
            <v>三级1749 二级1487 一级1264</v>
          </cell>
        </row>
        <row r="5148">
          <cell r="K5148">
            <v>1749</v>
          </cell>
          <cell r="L5148">
            <v>1487</v>
          </cell>
          <cell r="M5148">
            <v>1264</v>
          </cell>
        </row>
        <row r="5148">
          <cell r="S5148">
            <v>1749</v>
          </cell>
          <cell r="T5148">
            <v>1487</v>
          </cell>
          <cell r="U5148">
            <v>1264</v>
          </cell>
        </row>
        <row r="5149">
          <cell r="B5149">
            <v>331510009</v>
          </cell>
          <cell r="C5149" t="str">
            <v>跟骨截骨术</v>
          </cell>
        </row>
        <row r="5149">
          <cell r="F5149" t="str">
            <v>次</v>
          </cell>
        </row>
        <row r="5149">
          <cell r="I5149" t="str">
            <v>三级1639 二级1393 一级1184</v>
          </cell>
        </row>
        <row r="5149">
          <cell r="K5149">
            <v>1639</v>
          </cell>
          <cell r="L5149">
            <v>1393</v>
          </cell>
          <cell r="M5149">
            <v>1184</v>
          </cell>
        </row>
        <row r="5149">
          <cell r="S5149">
            <v>1639</v>
          </cell>
          <cell r="T5149">
            <v>1393</v>
          </cell>
          <cell r="U5149">
            <v>1184</v>
          </cell>
        </row>
        <row r="5150">
          <cell r="B5150">
            <v>331510010</v>
          </cell>
          <cell r="C5150" t="str">
            <v>成骨不全多段截骨术</v>
          </cell>
        </row>
        <row r="5150">
          <cell r="F5150" t="str">
            <v>次</v>
          </cell>
        </row>
        <row r="5150">
          <cell r="I5150" t="str">
            <v>三级1859 二级1580 一级1343</v>
          </cell>
        </row>
        <row r="5150">
          <cell r="K5150">
            <v>1859</v>
          </cell>
          <cell r="L5150">
            <v>1580</v>
          </cell>
          <cell r="M5150">
            <v>1343</v>
          </cell>
        </row>
        <row r="5150">
          <cell r="S5150">
            <v>1859</v>
          </cell>
          <cell r="T5150">
            <v>1580</v>
          </cell>
          <cell r="U5150">
            <v>1343</v>
          </cell>
        </row>
        <row r="5151">
          <cell r="B5151">
            <v>331511</v>
          </cell>
          <cell r="C5151" t="str">
            <v>关节融合术</v>
          </cell>
        </row>
        <row r="5152">
          <cell r="B5152">
            <v>331511001</v>
          </cell>
          <cell r="C5152" t="str">
            <v>肘关节融合术</v>
          </cell>
        </row>
        <row r="5152">
          <cell r="F5152" t="str">
            <v>次</v>
          </cell>
        </row>
        <row r="5152">
          <cell r="I5152" t="str">
            <v>三级1639 二级1393 一级1184</v>
          </cell>
        </row>
        <row r="5152">
          <cell r="K5152">
            <v>1639</v>
          </cell>
          <cell r="L5152">
            <v>1393</v>
          </cell>
          <cell r="M5152">
            <v>1184</v>
          </cell>
        </row>
        <row r="5152">
          <cell r="S5152">
            <v>1639</v>
          </cell>
          <cell r="T5152">
            <v>1393</v>
          </cell>
          <cell r="U5152">
            <v>1184</v>
          </cell>
        </row>
        <row r="5153">
          <cell r="B5153">
            <v>331511002</v>
          </cell>
          <cell r="C5153" t="str">
            <v>先天性胫骨缺如胫骨上端膝关节融合术</v>
          </cell>
        </row>
        <row r="5153">
          <cell r="F5153" t="str">
            <v>次</v>
          </cell>
        </row>
        <row r="5153">
          <cell r="I5153" t="str">
            <v>三级1749 二级1487 一级1264</v>
          </cell>
        </row>
        <row r="5153">
          <cell r="K5153">
            <v>1749</v>
          </cell>
          <cell r="L5153">
            <v>1487</v>
          </cell>
          <cell r="M5153">
            <v>1264</v>
          </cell>
        </row>
        <row r="5153">
          <cell r="S5153">
            <v>1749</v>
          </cell>
          <cell r="T5153">
            <v>1487</v>
          </cell>
          <cell r="U5153">
            <v>1264</v>
          </cell>
        </row>
        <row r="5154">
          <cell r="B5154">
            <v>331511003</v>
          </cell>
          <cell r="C5154" t="str">
            <v>踝关节融合手术</v>
          </cell>
          <cell r="D5154" t="str">
            <v>包括三关节融合，胫、距关节融合</v>
          </cell>
        </row>
        <row r="5154">
          <cell r="F5154" t="str">
            <v>次</v>
          </cell>
          <cell r="G5154" t="str">
            <v>四关节融合术加收380元</v>
          </cell>
        </row>
        <row r="5154">
          <cell r="I5154" t="str">
            <v>三级1639 二级1393 一级1184</v>
          </cell>
        </row>
        <row r="5154">
          <cell r="K5154">
            <v>1639</v>
          </cell>
          <cell r="L5154">
            <v>1393</v>
          </cell>
          <cell r="M5154">
            <v>1184</v>
          </cell>
        </row>
        <row r="5154">
          <cell r="S5154">
            <v>1639</v>
          </cell>
          <cell r="T5154">
            <v>1393</v>
          </cell>
          <cell r="U5154">
            <v>1184</v>
          </cell>
        </row>
        <row r="5155">
          <cell r="B5155">
            <v>331511004</v>
          </cell>
          <cell r="C5155" t="str">
            <v>跟骰关节融合术</v>
          </cell>
        </row>
        <row r="5155">
          <cell r="F5155" t="str">
            <v>次</v>
          </cell>
        </row>
        <row r="5155">
          <cell r="I5155" t="str">
            <v>三级1331 二级1131 一级962</v>
          </cell>
        </row>
        <row r="5155">
          <cell r="K5155">
            <v>1331</v>
          </cell>
          <cell r="L5155">
            <v>1131</v>
          </cell>
          <cell r="M5155">
            <v>962</v>
          </cell>
        </row>
        <row r="5155">
          <cell r="S5155">
            <v>1331</v>
          </cell>
          <cell r="T5155">
            <v>1131</v>
          </cell>
          <cell r="U5155">
            <v>962</v>
          </cell>
        </row>
        <row r="5156">
          <cell r="B5156">
            <v>331511005</v>
          </cell>
          <cell r="C5156" t="str">
            <v>近侧趾间关节融合术</v>
          </cell>
          <cell r="D5156" t="str">
            <v>包括近节趾骨背侧楔形截骨手术</v>
          </cell>
        </row>
        <row r="5156">
          <cell r="F5156" t="str">
            <v>次</v>
          </cell>
        </row>
        <row r="5156">
          <cell r="I5156" t="str">
            <v>三级1331 二级1131 一级962</v>
          </cell>
        </row>
        <row r="5156">
          <cell r="K5156">
            <v>1331</v>
          </cell>
          <cell r="L5156">
            <v>1131</v>
          </cell>
          <cell r="M5156">
            <v>962</v>
          </cell>
        </row>
        <row r="5156">
          <cell r="S5156">
            <v>1331</v>
          </cell>
          <cell r="T5156">
            <v>1131</v>
          </cell>
          <cell r="U5156">
            <v>962</v>
          </cell>
        </row>
        <row r="5157">
          <cell r="B5157">
            <v>331512</v>
          </cell>
          <cell r="C5157" t="str">
            <v>四肢骨骨关节成形术</v>
          </cell>
        </row>
        <row r="5158">
          <cell r="B5158">
            <v>331512001</v>
          </cell>
          <cell r="C5158" t="str">
            <v>肘关节叉状成形术</v>
          </cell>
        </row>
        <row r="5158">
          <cell r="F5158" t="str">
            <v>次</v>
          </cell>
        </row>
        <row r="5158">
          <cell r="I5158" t="str">
            <v>三级1441 二级1225 一级1041</v>
          </cell>
        </row>
        <row r="5158">
          <cell r="K5158">
            <v>1441</v>
          </cell>
          <cell r="L5158">
            <v>1225</v>
          </cell>
          <cell r="M5158">
            <v>1041</v>
          </cell>
        </row>
        <row r="5158">
          <cell r="S5158">
            <v>1441</v>
          </cell>
          <cell r="T5158">
            <v>1225</v>
          </cell>
          <cell r="U5158">
            <v>1041</v>
          </cell>
        </row>
        <row r="5159">
          <cell r="B5159">
            <v>331512002</v>
          </cell>
          <cell r="C5159" t="str">
            <v>网球肘松解术</v>
          </cell>
        </row>
        <row r="5159">
          <cell r="F5159" t="str">
            <v>次</v>
          </cell>
        </row>
        <row r="5159">
          <cell r="I5159" t="str">
            <v>三级891 二级757 一级644</v>
          </cell>
        </row>
        <row r="5159">
          <cell r="K5159">
            <v>891</v>
          </cell>
          <cell r="L5159">
            <v>757</v>
          </cell>
          <cell r="M5159">
            <v>644</v>
          </cell>
        </row>
        <row r="5159">
          <cell r="S5159">
            <v>891</v>
          </cell>
          <cell r="T5159">
            <v>757</v>
          </cell>
          <cell r="U5159">
            <v>644</v>
          </cell>
        </row>
        <row r="5160">
          <cell r="B5160">
            <v>331512003</v>
          </cell>
          <cell r="C5160" t="str">
            <v>尺骨延长术</v>
          </cell>
        </row>
        <row r="5160">
          <cell r="F5160" t="str">
            <v>次</v>
          </cell>
        </row>
        <row r="5160">
          <cell r="I5160" t="str">
            <v>三级1353 二级1150 一级978</v>
          </cell>
        </row>
        <row r="5160">
          <cell r="K5160">
            <v>1353</v>
          </cell>
          <cell r="L5160">
            <v>1150</v>
          </cell>
          <cell r="M5160">
            <v>978</v>
          </cell>
        </row>
        <row r="5160">
          <cell r="S5160">
            <v>1353</v>
          </cell>
          <cell r="T5160">
            <v>1150</v>
          </cell>
          <cell r="U5160">
            <v>978</v>
          </cell>
        </row>
        <row r="5161">
          <cell r="B5161">
            <v>331512004</v>
          </cell>
          <cell r="C5161" t="str">
            <v>尺骨短缩术</v>
          </cell>
        </row>
        <row r="5161">
          <cell r="F5161" t="str">
            <v>次</v>
          </cell>
        </row>
        <row r="5161">
          <cell r="I5161" t="str">
            <v>三级1529 二级1300 一级1105</v>
          </cell>
        </row>
        <row r="5161">
          <cell r="K5161">
            <v>1529</v>
          </cell>
          <cell r="L5161">
            <v>1300</v>
          </cell>
          <cell r="M5161">
            <v>1105</v>
          </cell>
        </row>
        <row r="5161">
          <cell r="S5161">
            <v>1529</v>
          </cell>
          <cell r="T5161">
            <v>1300</v>
          </cell>
          <cell r="U5161">
            <v>1105</v>
          </cell>
        </row>
        <row r="5162">
          <cell r="B5162">
            <v>331512005</v>
          </cell>
          <cell r="C5162" t="str">
            <v>桡骨延长术</v>
          </cell>
        </row>
        <row r="5162">
          <cell r="F5162" t="str">
            <v>次</v>
          </cell>
        </row>
        <row r="5162">
          <cell r="I5162" t="str">
            <v>三级1551 二级1318 一级1121</v>
          </cell>
        </row>
        <row r="5162">
          <cell r="K5162">
            <v>1551</v>
          </cell>
          <cell r="L5162">
            <v>1318</v>
          </cell>
          <cell r="M5162">
            <v>1121</v>
          </cell>
        </row>
        <row r="5162">
          <cell r="S5162">
            <v>1551</v>
          </cell>
          <cell r="T5162">
            <v>1318</v>
          </cell>
          <cell r="U5162">
            <v>1121</v>
          </cell>
        </row>
        <row r="5163">
          <cell r="B5163">
            <v>331512006</v>
          </cell>
          <cell r="C5163" t="str">
            <v>桡骨短缩术</v>
          </cell>
        </row>
        <row r="5163">
          <cell r="F5163" t="str">
            <v>次</v>
          </cell>
        </row>
        <row r="5163">
          <cell r="I5163" t="str">
            <v>三级1529 二级1300 一级1105</v>
          </cell>
        </row>
        <row r="5163">
          <cell r="K5163">
            <v>1529</v>
          </cell>
          <cell r="L5163">
            <v>1300</v>
          </cell>
          <cell r="M5163">
            <v>1105</v>
          </cell>
        </row>
        <row r="5163">
          <cell r="S5163">
            <v>1529</v>
          </cell>
          <cell r="T5163">
            <v>1300</v>
          </cell>
          <cell r="U5163">
            <v>1105</v>
          </cell>
        </row>
        <row r="5164">
          <cell r="B5164">
            <v>331512007</v>
          </cell>
          <cell r="C5164" t="str">
            <v>股骨延长术</v>
          </cell>
        </row>
        <row r="5164">
          <cell r="F5164" t="str">
            <v>次</v>
          </cell>
        </row>
        <row r="5164">
          <cell r="I5164" t="str">
            <v>三级1639 二级1393 一级1184</v>
          </cell>
        </row>
        <row r="5164">
          <cell r="K5164">
            <v>1639</v>
          </cell>
          <cell r="L5164">
            <v>1393</v>
          </cell>
          <cell r="M5164">
            <v>1184</v>
          </cell>
        </row>
        <row r="5164">
          <cell r="S5164">
            <v>1639</v>
          </cell>
          <cell r="T5164">
            <v>1393</v>
          </cell>
          <cell r="U5164">
            <v>1184</v>
          </cell>
        </row>
        <row r="5165">
          <cell r="B5165">
            <v>331512008</v>
          </cell>
          <cell r="C5165" t="str">
            <v>髓臼造盖成形术</v>
          </cell>
        </row>
        <row r="5165">
          <cell r="F5165" t="str">
            <v>次</v>
          </cell>
        </row>
        <row r="5165">
          <cell r="I5165" t="str">
            <v>三级1441 二级1225 一级1041</v>
          </cell>
        </row>
        <row r="5165">
          <cell r="K5165">
            <v>1441</v>
          </cell>
          <cell r="L5165">
            <v>1225</v>
          </cell>
          <cell r="M5165">
            <v>1041</v>
          </cell>
        </row>
        <row r="5165">
          <cell r="S5165">
            <v>1441</v>
          </cell>
          <cell r="T5165">
            <v>1225</v>
          </cell>
          <cell r="U5165">
            <v>1041</v>
          </cell>
        </row>
        <row r="5166">
          <cell r="B5166">
            <v>331512009</v>
          </cell>
          <cell r="C5166" t="str">
            <v>血管束移植充填植骨术</v>
          </cell>
        </row>
        <row r="5166">
          <cell r="F5166" t="str">
            <v>次</v>
          </cell>
        </row>
        <row r="5166">
          <cell r="I5166" t="str">
            <v>三级1991 二级1692 一级1438</v>
          </cell>
        </row>
        <row r="5166">
          <cell r="K5166">
            <v>1991</v>
          </cell>
          <cell r="L5166">
            <v>1692</v>
          </cell>
          <cell r="M5166">
            <v>1438</v>
          </cell>
        </row>
        <row r="5166">
          <cell r="S5166">
            <v>1991</v>
          </cell>
          <cell r="T5166">
            <v>1692</v>
          </cell>
          <cell r="U5166">
            <v>1438</v>
          </cell>
        </row>
        <row r="5167">
          <cell r="B5167">
            <v>331512010</v>
          </cell>
          <cell r="C5167" t="str">
            <v>股四头肌成形术</v>
          </cell>
        </row>
        <row r="5167">
          <cell r="F5167" t="str">
            <v>次</v>
          </cell>
        </row>
        <row r="5167">
          <cell r="I5167" t="str">
            <v>三级1353 二级1150 一级978</v>
          </cell>
        </row>
        <row r="5167">
          <cell r="K5167">
            <v>1353</v>
          </cell>
          <cell r="L5167">
            <v>1150</v>
          </cell>
          <cell r="M5167">
            <v>978</v>
          </cell>
        </row>
        <row r="5167">
          <cell r="S5167">
            <v>1353</v>
          </cell>
          <cell r="T5167">
            <v>1150</v>
          </cell>
          <cell r="U5167">
            <v>978</v>
          </cell>
        </row>
        <row r="5168">
          <cell r="B5168">
            <v>331512011</v>
          </cell>
          <cell r="C5168" t="str">
            <v>膝内外翻定点闭式折骨术</v>
          </cell>
        </row>
        <row r="5168">
          <cell r="F5168" t="str">
            <v>次</v>
          </cell>
        </row>
        <row r="5168">
          <cell r="I5168" t="str">
            <v>三级1078 二级916 一级779</v>
          </cell>
        </row>
        <row r="5168">
          <cell r="K5168">
            <v>1078</v>
          </cell>
          <cell r="L5168">
            <v>916</v>
          </cell>
          <cell r="M5168">
            <v>779</v>
          </cell>
        </row>
        <row r="5168">
          <cell r="S5168">
            <v>1078</v>
          </cell>
          <cell r="T5168">
            <v>916</v>
          </cell>
          <cell r="U5168">
            <v>779</v>
          </cell>
        </row>
        <row r="5169">
          <cell r="B5169">
            <v>331512012</v>
          </cell>
          <cell r="C5169" t="str">
            <v>髌韧带成形术</v>
          </cell>
          <cell r="D5169" t="str">
            <v>包括断裂直接缝合术、远方移位、止点移位、断裂重建术、人工髌腱成形术</v>
          </cell>
          <cell r="E5169" t="str">
            <v>人工髌腱</v>
          </cell>
          <cell r="F5169" t="str">
            <v>次</v>
          </cell>
        </row>
        <row r="5169">
          <cell r="I5169" t="str">
            <v>三级2079 二级1767 一级1502</v>
          </cell>
        </row>
        <row r="5169">
          <cell r="K5169">
            <v>2079</v>
          </cell>
          <cell r="L5169">
            <v>1767</v>
          </cell>
          <cell r="M5169">
            <v>1502</v>
          </cell>
        </row>
        <row r="5169">
          <cell r="S5169">
            <v>2079</v>
          </cell>
          <cell r="T5169">
            <v>1767</v>
          </cell>
          <cell r="U5169">
            <v>1502</v>
          </cell>
        </row>
        <row r="5170">
          <cell r="B5170">
            <v>331512013</v>
          </cell>
          <cell r="C5170" t="str">
            <v>胫骨结节垫高术</v>
          </cell>
        </row>
        <row r="5170">
          <cell r="F5170" t="str">
            <v>次</v>
          </cell>
        </row>
        <row r="5170">
          <cell r="I5170" t="str">
            <v>三级1353 二级1150 一级978</v>
          </cell>
        </row>
        <row r="5170">
          <cell r="K5170">
            <v>1353</v>
          </cell>
          <cell r="L5170">
            <v>1150</v>
          </cell>
          <cell r="M5170">
            <v>978</v>
          </cell>
        </row>
        <row r="5170">
          <cell r="S5170">
            <v>1353</v>
          </cell>
          <cell r="T5170">
            <v>1150</v>
          </cell>
          <cell r="U5170">
            <v>978</v>
          </cell>
        </row>
        <row r="5171">
          <cell r="B5171">
            <v>331512014</v>
          </cell>
          <cell r="C5171" t="str">
            <v>马蹄内翻足松解术</v>
          </cell>
          <cell r="D5171" t="str">
            <v>包括前路和后路</v>
          </cell>
        </row>
        <row r="5171">
          <cell r="F5171" t="str">
            <v>单侧</v>
          </cell>
        </row>
        <row r="5171">
          <cell r="I5171" t="str">
            <v>三级1441 二级1225 一级1041</v>
          </cell>
        </row>
        <row r="5171">
          <cell r="K5171">
            <v>1441</v>
          </cell>
          <cell r="L5171">
            <v>1225</v>
          </cell>
          <cell r="M5171">
            <v>1041</v>
          </cell>
        </row>
        <row r="5171">
          <cell r="S5171">
            <v>1441</v>
          </cell>
          <cell r="T5171">
            <v>1225</v>
          </cell>
          <cell r="U5171">
            <v>1041</v>
          </cell>
        </row>
        <row r="5172">
          <cell r="B5172">
            <v>331512015</v>
          </cell>
          <cell r="C5172" t="str">
            <v>踇外翻矫形术</v>
          </cell>
        </row>
        <row r="5172">
          <cell r="F5172" t="str">
            <v>每只脚</v>
          </cell>
        </row>
        <row r="5172">
          <cell r="I5172" t="str">
            <v>三级1078 二级916 一级779</v>
          </cell>
        </row>
        <row r="5172">
          <cell r="K5172">
            <v>1078</v>
          </cell>
          <cell r="L5172">
            <v>916</v>
          </cell>
          <cell r="M5172">
            <v>779</v>
          </cell>
        </row>
        <row r="5172">
          <cell r="S5172">
            <v>1078</v>
          </cell>
          <cell r="T5172">
            <v>916</v>
          </cell>
          <cell r="U5172">
            <v>779</v>
          </cell>
        </row>
        <row r="5173">
          <cell r="B5173">
            <v>331512016</v>
          </cell>
          <cell r="C5173" t="str">
            <v>第二跖骨头修整成形术</v>
          </cell>
        </row>
        <row r="5173">
          <cell r="F5173" t="str">
            <v>次</v>
          </cell>
        </row>
        <row r="5173">
          <cell r="I5173" t="str">
            <v>三级1221 二级1038 一级882</v>
          </cell>
        </row>
        <row r="5173">
          <cell r="K5173">
            <v>1221</v>
          </cell>
          <cell r="L5173">
            <v>1038</v>
          </cell>
          <cell r="M5173">
            <v>882</v>
          </cell>
        </row>
        <row r="5173">
          <cell r="S5173">
            <v>1221</v>
          </cell>
          <cell r="T5173">
            <v>1038</v>
          </cell>
          <cell r="U5173">
            <v>882</v>
          </cell>
        </row>
        <row r="5174">
          <cell r="B5174">
            <v>331512017</v>
          </cell>
          <cell r="C5174" t="str">
            <v>骨移植术</v>
          </cell>
        </row>
        <row r="5174">
          <cell r="E5174" t="str">
            <v>异体骨、煅烧骨、人造骨</v>
          </cell>
          <cell r="F5174" t="str">
            <v>次</v>
          </cell>
        </row>
        <row r="5174">
          <cell r="I5174" t="str">
            <v>三级1331 二级1131 一级962</v>
          </cell>
        </row>
        <row r="5174">
          <cell r="K5174">
            <v>1331</v>
          </cell>
          <cell r="L5174">
            <v>1131</v>
          </cell>
          <cell r="M5174">
            <v>962</v>
          </cell>
        </row>
        <row r="5174">
          <cell r="S5174">
            <v>1331</v>
          </cell>
          <cell r="T5174">
            <v>1131</v>
          </cell>
          <cell r="U5174">
            <v>962</v>
          </cell>
        </row>
        <row r="5175">
          <cell r="B5175">
            <v>331512018</v>
          </cell>
          <cell r="C5175" t="str">
            <v>胫骨延长术</v>
          </cell>
          <cell r="D5175" t="str">
            <v>包括胫骨横向骨搬移</v>
          </cell>
        </row>
        <row r="5175">
          <cell r="F5175" t="str">
            <v>次</v>
          </cell>
        </row>
        <row r="5175">
          <cell r="I5175" t="str">
            <v>三级2222 二级1889 一级1605</v>
          </cell>
        </row>
        <row r="5175">
          <cell r="K5175">
            <v>2222</v>
          </cell>
          <cell r="L5175">
            <v>1889</v>
          </cell>
          <cell r="M5175">
            <v>1605</v>
          </cell>
        </row>
        <row r="5175">
          <cell r="S5175">
            <v>2222</v>
          </cell>
          <cell r="T5175">
            <v>1889</v>
          </cell>
          <cell r="U5175">
            <v>1605</v>
          </cell>
        </row>
        <row r="5176">
          <cell r="B5176">
            <v>331512019</v>
          </cell>
          <cell r="C5176" t="str">
            <v>上肢关节松解术</v>
          </cell>
          <cell r="D5176" t="str">
            <v>包括肩、肘、腕关节</v>
          </cell>
        </row>
        <row r="5176">
          <cell r="F5176" t="str">
            <v>次</v>
          </cell>
        </row>
        <row r="5176">
          <cell r="I5176" t="str">
            <v>三级1771 二级1505 一级1280</v>
          </cell>
        </row>
        <row r="5176">
          <cell r="K5176">
            <v>1771</v>
          </cell>
          <cell r="L5176">
            <v>1505</v>
          </cell>
          <cell r="M5176">
            <v>1280</v>
          </cell>
        </row>
        <row r="5176">
          <cell r="S5176">
            <v>1771</v>
          </cell>
          <cell r="T5176">
            <v>1505</v>
          </cell>
          <cell r="U5176">
            <v>1280</v>
          </cell>
        </row>
        <row r="5177">
          <cell r="B5177">
            <v>331512020</v>
          </cell>
          <cell r="C5177" t="str">
            <v>下肢关节松解术</v>
          </cell>
          <cell r="D5177" t="str">
            <v>包括髋、膝、踝、足关节</v>
          </cell>
        </row>
        <row r="5177">
          <cell r="F5177" t="str">
            <v>次</v>
          </cell>
        </row>
        <row r="5177">
          <cell r="I5177" t="str">
            <v>三级1771 二级1505 一级1280</v>
          </cell>
        </row>
        <row r="5177">
          <cell r="K5177">
            <v>1771</v>
          </cell>
          <cell r="L5177">
            <v>1505</v>
          </cell>
          <cell r="M5177">
            <v>1280</v>
          </cell>
        </row>
        <row r="5177">
          <cell r="S5177">
            <v>1771</v>
          </cell>
          <cell r="T5177">
            <v>1505</v>
          </cell>
          <cell r="U5177">
            <v>1280</v>
          </cell>
        </row>
        <row r="5178">
          <cell r="B5178">
            <v>331512021</v>
          </cell>
          <cell r="C5178" t="str">
            <v>髋关节成形术</v>
          </cell>
          <cell r="D5178" t="str">
            <v>消毒，铺巾，切口，显露股骨头，切除圆韧带。去除臼内脂肪结缔组织及凸起的骨嵴，再用髋关节成形凿扩创髋臼，使臼壁光滑平整，略大于股骨头。切除多余松弛的关节囊。将股骨头复入臼窝内，紧缩缝合关节囊，缝合切口，石膏固定。</v>
          </cell>
          <cell r="E5178" t="str">
            <v>人工关节</v>
          </cell>
          <cell r="F5178" t="str">
            <v>次</v>
          </cell>
        </row>
        <row r="5178">
          <cell r="I5178" t="str">
            <v>自主定价</v>
          </cell>
        </row>
        <row r="5178">
          <cell r="K5178" t="str">
            <v>自主定价</v>
          </cell>
        </row>
        <row r="5178">
          <cell r="S5178" t="str">
            <v>自主定价</v>
          </cell>
          <cell r="T5178" t="str">
            <v>自主定价</v>
          </cell>
          <cell r="U5178" t="str">
            <v>自主定价</v>
          </cell>
        </row>
        <row r="5179">
          <cell r="B5179">
            <v>331512022</v>
          </cell>
          <cell r="C5179" t="str">
            <v>股骨头颈成形术</v>
          </cell>
          <cell r="D5179" t="str">
            <v>摆体位，消毒，铺巾，切口，探查髋关节囊内滑膜组织情况及髋臼盂唇情况，清除损伤的盂唇，外旋屈曲髋关节，切除头颈结合部位的前外侧撞击部分，冲洗关节腔，缝合切口，加压包扎。</v>
          </cell>
        </row>
        <row r="5179">
          <cell r="F5179" t="str">
            <v>次</v>
          </cell>
        </row>
        <row r="5179">
          <cell r="I5179" t="str">
            <v>自主定价</v>
          </cell>
        </row>
        <row r="5179">
          <cell r="K5179" t="str">
            <v>自主定价</v>
          </cell>
        </row>
        <row r="5179">
          <cell r="S5179" t="str">
            <v>自主定价</v>
          </cell>
          <cell r="T5179" t="str">
            <v>自主定价</v>
          </cell>
          <cell r="U5179" t="str">
            <v>自主定价</v>
          </cell>
        </row>
        <row r="5180">
          <cell r="B5180">
            <v>331513</v>
          </cell>
          <cell r="C5180" t="str">
            <v>截肢术</v>
          </cell>
        </row>
        <row r="5181">
          <cell r="B5181">
            <v>331513001</v>
          </cell>
          <cell r="C5181" t="str">
            <v>肩关节离断术</v>
          </cell>
        </row>
        <row r="5181">
          <cell r="F5181" t="str">
            <v>次</v>
          </cell>
        </row>
        <row r="5181">
          <cell r="I5181" t="str">
            <v>三级1529 二级1300 一级1105</v>
          </cell>
        </row>
        <row r="5181">
          <cell r="K5181">
            <v>1529</v>
          </cell>
          <cell r="L5181">
            <v>1300</v>
          </cell>
          <cell r="M5181">
            <v>1105</v>
          </cell>
        </row>
        <row r="5181">
          <cell r="S5181">
            <v>1529</v>
          </cell>
          <cell r="T5181">
            <v>1300</v>
          </cell>
          <cell r="U5181">
            <v>1105</v>
          </cell>
        </row>
        <row r="5182">
          <cell r="B5182">
            <v>331513002</v>
          </cell>
          <cell r="C5182" t="str">
            <v>肩胛胸部间离断术</v>
          </cell>
        </row>
        <row r="5182">
          <cell r="F5182" t="str">
            <v>次</v>
          </cell>
        </row>
        <row r="5182">
          <cell r="I5182" t="str">
            <v>三级1859 二级1580 一级1343</v>
          </cell>
        </row>
        <row r="5182">
          <cell r="K5182">
            <v>1859</v>
          </cell>
          <cell r="L5182">
            <v>1580</v>
          </cell>
          <cell r="M5182">
            <v>1343</v>
          </cell>
        </row>
        <row r="5182">
          <cell r="S5182">
            <v>1859</v>
          </cell>
          <cell r="T5182">
            <v>1580</v>
          </cell>
          <cell r="U5182">
            <v>1343</v>
          </cell>
        </row>
        <row r="5183">
          <cell r="B5183">
            <v>331513003</v>
          </cell>
          <cell r="C5183" t="str">
            <v>残端修整术</v>
          </cell>
          <cell r="D5183" t="str">
            <v>包括手指、掌、前臂</v>
          </cell>
        </row>
        <row r="5183">
          <cell r="F5183" t="str">
            <v>次</v>
          </cell>
        </row>
        <row r="5183">
          <cell r="I5183" t="str">
            <v>三级1078 二级916 一级779</v>
          </cell>
        </row>
        <row r="5183">
          <cell r="K5183">
            <v>1078</v>
          </cell>
          <cell r="L5183">
            <v>916</v>
          </cell>
          <cell r="M5183">
            <v>779</v>
          </cell>
        </row>
        <row r="5183">
          <cell r="S5183">
            <v>1078</v>
          </cell>
          <cell r="T5183">
            <v>916</v>
          </cell>
          <cell r="U5183">
            <v>779</v>
          </cell>
        </row>
        <row r="5184">
          <cell r="B5184">
            <v>331513004</v>
          </cell>
          <cell r="C5184" t="str">
            <v>上肢截肢术</v>
          </cell>
        </row>
        <row r="5184">
          <cell r="F5184" t="str">
            <v>次</v>
          </cell>
        </row>
        <row r="5184">
          <cell r="I5184" t="str">
            <v>三级1188 二级1010 一级858</v>
          </cell>
        </row>
        <row r="5184">
          <cell r="K5184">
            <v>1188</v>
          </cell>
          <cell r="L5184">
            <v>1010</v>
          </cell>
          <cell r="M5184">
            <v>858</v>
          </cell>
        </row>
        <row r="5184">
          <cell r="S5184">
            <v>1188</v>
          </cell>
          <cell r="T5184">
            <v>1010</v>
          </cell>
          <cell r="U5184">
            <v>858</v>
          </cell>
        </row>
        <row r="5185">
          <cell r="B5185">
            <v>331513005</v>
          </cell>
          <cell r="C5185" t="str">
            <v>髋关节离断术</v>
          </cell>
        </row>
        <row r="5185">
          <cell r="F5185" t="str">
            <v>次</v>
          </cell>
        </row>
        <row r="5185">
          <cell r="I5185" t="str">
            <v>三级2079 二级1767 一级1502</v>
          </cell>
        </row>
        <row r="5185">
          <cell r="K5185">
            <v>2079</v>
          </cell>
          <cell r="L5185">
            <v>1767</v>
          </cell>
          <cell r="M5185">
            <v>1502</v>
          </cell>
        </row>
        <row r="5185">
          <cell r="S5185">
            <v>2079</v>
          </cell>
          <cell r="T5185">
            <v>1767</v>
          </cell>
          <cell r="U5185">
            <v>1502</v>
          </cell>
        </row>
        <row r="5186">
          <cell r="B5186">
            <v>331513006</v>
          </cell>
          <cell r="C5186" t="str">
            <v>大腿截肢术</v>
          </cell>
        </row>
        <row r="5186">
          <cell r="F5186" t="str">
            <v>次</v>
          </cell>
        </row>
        <row r="5186">
          <cell r="I5186" t="str">
            <v>三级2079 二级1767 一级1502</v>
          </cell>
        </row>
        <row r="5186">
          <cell r="K5186">
            <v>2079</v>
          </cell>
          <cell r="L5186">
            <v>1767</v>
          </cell>
          <cell r="M5186">
            <v>1502</v>
          </cell>
        </row>
        <row r="5186">
          <cell r="S5186">
            <v>2079</v>
          </cell>
          <cell r="T5186">
            <v>1767</v>
          </cell>
          <cell r="U5186">
            <v>1502</v>
          </cell>
        </row>
        <row r="5187">
          <cell r="B5187">
            <v>331513007</v>
          </cell>
          <cell r="C5187" t="str">
            <v>小腿截肢术</v>
          </cell>
        </row>
        <row r="5187">
          <cell r="F5187" t="str">
            <v>次</v>
          </cell>
        </row>
        <row r="5187">
          <cell r="I5187" t="str">
            <v>三级1298 二级1103 一级938</v>
          </cell>
        </row>
        <row r="5187">
          <cell r="K5187">
            <v>1298</v>
          </cell>
          <cell r="L5187">
            <v>1103</v>
          </cell>
          <cell r="M5187">
            <v>938</v>
          </cell>
        </row>
        <row r="5187">
          <cell r="S5187">
            <v>1298</v>
          </cell>
          <cell r="T5187">
            <v>1103</v>
          </cell>
          <cell r="U5187">
            <v>938</v>
          </cell>
        </row>
        <row r="5188">
          <cell r="B5188">
            <v>331513008</v>
          </cell>
          <cell r="C5188" t="str">
            <v>足踝部截肢术</v>
          </cell>
        </row>
        <row r="5188">
          <cell r="F5188" t="str">
            <v>次</v>
          </cell>
        </row>
        <row r="5188">
          <cell r="I5188" t="str">
            <v>三级1419 二级1206 一级1025</v>
          </cell>
        </row>
        <row r="5188">
          <cell r="K5188">
            <v>1419</v>
          </cell>
          <cell r="L5188">
            <v>1206</v>
          </cell>
          <cell r="M5188">
            <v>1025</v>
          </cell>
        </row>
        <row r="5188">
          <cell r="S5188">
            <v>1419</v>
          </cell>
          <cell r="T5188">
            <v>1206</v>
          </cell>
          <cell r="U5188">
            <v>1025</v>
          </cell>
        </row>
        <row r="5189">
          <cell r="B5189">
            <v>331513009</v>
          </cell>
          <cell r="C5189" t="str">
            <v>截指术</v>
          </cell>
          <cell r="D5189" t="str">
            <v>包括截趾</v>
          </cell>
        </row>
        <row r="5189">
          <cell r="F5189" t="str">
            <v>次</v>
          </cell>
        </row>
        <row r="5189">
          <cell r="I5189" t="str">
            <v>三级660 二级561 一级477</v>
          </cell>
        </row>
        <row r="5189">
          <cell r="K5189">
            <v>660</v>
          </cell>
          <cell r="L5189">
            <v>561</v>
          </cell>
          <cell r="M5189">
            <v>477</v>
          </cell>
        </row>
        <row r="5189">
          <cell r="S5189">
            <v>660</v>
          </cell>
          <cell r="T5189">
            <v>561</v>
          </cell>
          <cell r="U5189">
            <v>477</v>
          </cell>
        </row>
        <row r="5190">
          <cell r="B5190">
            <v>331514</v>
          </cell>
          <cell r="C5190" t="str">
            <v>断肢再植术</v>
          </cell>
        </row>
        <row r="5191">
          <cell r="B5191">
            <v>331514001</v>
          </cell>
          <cell r="C5191" t="str">
            <v>断肢再植术</v>
          </cell>
        </row>
        <row r="5191">
          <cell r="F5191" t="str">
            <v>每肢</v>
          </cell>
          <cell r="G5191" t="str">
            <v>显微手术加收380元</v>
          </cell>
        </row>
        <row r="5191">
          <cell r="I5191" t="str">
            <v>三级2629 二级2235 一级1899</v>
          </cell>
        </row>
        <row r="5191">
          <cell r="K5191">
            <v>2629</v>
          </cell>
          <cell r="L5191">
            <v>2235</v>
          </cell>
          <cell r="M5191">
            <v>1899</v>
          </cell>
        </row>
        <row r="5191">
          <cell r="S5191">
            <v>2629</v>
          </cell>
          <cell r="T5191">
            <v>2235</v>
          </cell>
          <cell r="U5191">
            <v>1899</v>
          </cell>
        </row>
        <row r="5192">
          <cell r="B5192">
            <v>331514002</v>
          </cell>
          <cell r="C5192" t="str">
            <v>断指再植术</v>
          </cell>
          <cell r="D5192" t="str">
            <v>包括断趾</v>
          </cell>
        </row>
        <row r="5192">
          <cell r="F5192" t="str">
            <v>每指（趾）</v>
          </cell>
          <cell r="G5192" t="str">
            <v>每增加一指（趾）加1010元</v>
          </cell>
        </row>
        <row r="5192">
          <cell r="I5192" t="str">
            <v>三级2079 二级1767 一级1502</v>
          </cell>
        </row>
        <row r="5192">
          <cell r="K5192">
            <v>2079</v>
          </cell>
          <cell r="L5192">
            <v>1767</v>
          </cell>
          <cell r="M5192">
            <v>1502</v>
          </cell>
        </row>
        <row r="5192">
          <cell r="S5192">
            <v>2079</v>
          </cell>
          <cell r="T5192">
            <v>1767</v>
          </cell>
          <cell r="U5192">
            <v>1502</v>
          </cell>
        </row>
        <row r="5193">
          <cell r="B5193">
            <v>331514003</v>
          </cell>
          <cell r="C5193" t="str">
            <v>断指（趾）异位寄养术</v>
          </cell>
          <cell r="D5193" t="str">
            <v>对无原位再植条件的断指（趾），异位寄养到自身其他部位，待情况允许后，再将指（趾）原位回植</v>
          </cell>
        </row>
        <row r="5193">
          <cell r="F5193" t="str">
            <v>每指（趾）</v>
          </cell>
        </row>
        <row r="5193">
          <cell r="I5193" t="str">
            <v>自主定价</v>
          </cell>
        </row>
        <row r="5193">
          <cell r="K5193" t="str">
            <v>自主定价</v>
          </cell>
        </row>
        <row r="5193">
          <cell r="S5193" t="str">
            <v>自主定价</v>
          </cell>
          <cell r="T5193" t="str">
            <v>自主定价</v>
          </cell>
          <cell r="U5193" t="str">
            <v>自主定价</v>
          </cell>
        </row>
        <row r="5194">
          <cell r="B5194">
            <v>331515</v>
          </cell>
          <cell r="C5194" t="str">
            <v>手部骨折手术</v>
          </cell>
        </row>
        <row r="5195">
          <cell r="B5195">
            <v>331515001</v>
          </cell>
          <cell r="C5195" t="str">
            <v>手部掌指骨骨折切开复位内固定术</v>
          </cell>
        </row>
        <row r="5195">
          <cell r="F5195" t="str">
            <v>次</v>
          </cell>
          <cell r="G5195" t="str">
            <v>每增加一个加250元</v>
          </cell>
        </row>
        <row r="5195">
          <cell r="I5195" t="str">
            <v>三级1188 二级1010 一级858</v>
          </cell>
        </row>
        <row r="5195">
          <cell r="K5195">
            <v>1188</v>
          </cell>
          <cell r="L5195">
            <v>1010</v>
          </cell>
          <cell r="M5195">
            <v>858</v>
          </cell>
        </row>
        <row r="5195">
          <cell r="S5195">
            <v>1188</v>
          </cell>
          <cell r="T5195">
            <v>1010</v>
          </cell>
          <cell r="U5195">
            <v>858</v>
          </cell>
        </row>
        <row r="5196">
          <cell r="B5196">
            <v>331515002</v>
          </cell>
          <cell r="C5196" t="str">
            <v>手部关节内骨折切开复位内固定术</v>
          </cell>
        </row>
        <row r="5196">
          <cell r="F5196" t="str">
            <v>次</v>
          </cell>
          <cell r="G5196" t="str">
            <v>每增加一个加250元</v>
          </cell>
        </row>
        <row r="5196">
          <cell r="I5196" t="str">
            <v>三级1298 二级1103 一级938</v>
          </cell>
        </row>
        <row r="5196">
          <cell r="K5196">
            <v>1298</v>
          </cell>
          <cell r="L5196">
            <v>1103</v>
          </cell>
          <cell r="M5196">
            <v>938</v>
          </cell>
        </row>
        <row r="5196">
          <cell r="S5196">
            <v>1298</v>
          </cell>
          <cell r="T5196">
            <v>1103</v>
          </cell>
          <cell r="U5196">
            <v>938</v>
          </cell>
        </row>
        <row r="5197">
          <cell r="B5197">
            <v>331515003</v>
          </cell>
          <cell r="C5197" t="str">
            <v>本氏(Bennet)骨折切开复位内固定术</v>
          </cell>
        </row>
        <row r="5197">
          <cell r="F5197" t="str">
            <v>次</v>
          </cell>
        </row>
        <row r="5197">
          <cell r="I5197" t="str">
            <v>三级1298 二级1103 一级938</v>
          </cell>
        </row>
        <row r="5197">
          <cell r="K5197">
            <v>1298</v>
          </cell>
          <cell r="L5197">
            <v>1103</v>
          </cell>
          <cell r="M5197">
            <v>938</v>
          </cell>
        </row>
        <row r="5197">
          <cell r="S5197">
            <v>1298</v>
          </cell>
          <cell r="T5197">
            <v>1103</v>
          </cell>
          <cell r="U5197">
            <v>938</v>
          </cell>
        </row>
        <row r="5198">
          <cell r="B5198">
            <v>331515004</v>
          </cell>
          <cell r="C5198" t="str">
            <v>腕骨骨折切开复位内固定术</v>
          </cell>
        </row>
        <row r="5198">
          <cell r="F5198" t="str">
            <v>次</v>
          </cell>
        </row>
        <row r="5198">
          <cell r="I5198" t="str">
            <v>三级1298 二级1103 一级938</v>
          </cell>
        </row>
        <row r="5198">
          <cell r="K5198">
            <v>1298</v>
          </cell>
          <cell r="L5198">
            <v>1103</v>
          </cell>
          <cell r="M5198">
            <v>938</v>
          </cell>
        </row>
        <row r="5198">
          <cell r="S5198">
            <v>1298</v>
          </cell>
          <cell r="T5198">
            <v>1103</v>
          </cell>
          <cell r="U5198">
            <v>938</v>
          </cell>
        </row>
        <row r="5199">
          <cell r="B5199">
            <v>331515005</v>
          </cell>
          <cell r="C5199" t="str">
            <v>舟骨骨折切开复位内固定术</v>
          </cell>
        </row>
        <row r="5199">
          <cell r="F5199" t="str">
            <v>次</v>
          </cell>
        </row>
        <row r="5199">
          <cell r="I5199" t="str">
            <v>三级1298 二级1103 一级938</v>
          </cell>
        </row>
        <row r="5199">
          <cell r="K5199">
            <v>1298</v>
          </cell>
          <cell r="L5199">
            <v>1103</v>
          </cell>
          <cell r="M5199">
            <v>938</v>
          </cell>
        </row>
        <row r="5199">
          <cell r="S5199">
            <v>1298</v>
          </cell>
          <cell r="T5199">
            <v>1103</v>
          </cell>
          <cell r="U5199">
            <v>938</v>
          </cell>
        </row>
        <row r="5200">
          <cell r="B5200">
            <v>331515006</v>
          </cell>
          <cell r="C5200" t="str">
            <v>舟骨骨折不愈合切开植骨术+桡骨茎突切除术</v>
          </cell>
        </row>
        <row r="5200">
          <cell r="F5200" t="str">
            <v>次</v>
          </cell>
        </row>
        <row r="5200">
          <cell r="I5200" t="str">
            <v>三级1298 二级1103 一级938</v>
          </cell>
        </row>
        <row r="5200">
          <cell r="K5200">
            <v>1298</v>
          </cell>
          <cell r="L5200">
            <v>1103</v>
          </cell>
          <cell r="M5200">
            <v>938</v>
          </cell>
        </row>
        <row r="5200">
          <cell r="S5200">
            <v>1298</v>
          </cell>
          <cell r="T5200">
            <v>1103</v>
          </cell>
          <cell r="U5200">
            <v>938</v>
          </cell>
        </row>
        <row r="5201">
          <cell r="B5201">
            <v>331515007</v>
          </cell>
          <cell r="C5201" t="str">
            <v>舟骨骨折不愈合植骨术</v>
          </cell>
        </row>
        <row r="5201">
          <cell r="F5201" t="str">
            <v>次</v>
          </cell>
        </row>
        <row r="5201">
          <cell r="I5201" t="str">
            <v>三级1298 二级1103 一级938</v>
          </cell>
        </row>
        <row r="5201">
          <cell r="K5201">
            <v>1298</v>
          </cell>
          <cell r="L5201">
            <v>1103</v>
          </cell>
          <cell r="M5201">
            <v>938</v>
          </cell>
        </row>
        <row r="5201">
          <cell r="S5201">
            <v>1298</v>
          </cell>
          <cell r="T5201">
            <v>1103</v>
          </cell>
          <cell r="U5201">
            <v>938</v>
          </cell>
        </row>
        <row r="5202">
          <cell r="B5202">
            <v>331515008</v>
          </cell>
          <cell r="C5202" t="str">
            <v>月骨骨折切开复位内固定术</v>
          </cell>
        </row>
        <row r="5202">
          <cell r="F5202" t="str">
            <v>次</v>
          </cell>
        </row>
        <row r="5202">
          <cell r="I5202" t="str">
            <v>三级1298 二级1103 一级938</v>
          </cell>
        </row>
        <row r="5202">
          <cell r="K5202">
            <v>1298</v>
          </cell>
          <cell r="L5202">
            <v>1103</v>
          </cell>
          <cell r="M5202">
            <v>938</v>
          </cell>
        </row>
        <row r="5202">
          <cell r="S5202">
            <v>1298</v>
          </cell>
          <cell r="T5202">
            <v>1103</v>
          </cell>
          <cell r="U5202">
            <v>938</v>
          </cell>
        </row>
        <row r="5203">
          <cell r="B5203">
            <v>331515009</v>
          </cell>
          <cell r="C5203" t="str">
            <v>月骨骨折不愈合血管植入术</v>
          </cell>
          <cell r="D5203" t="str">
            <v>包括缺血坏死</v>
          </cell>
        </row>
        <row r="5203">
          <cell r="F5203" t="str">
            <v>次</v>
          </cell>
        </row>
        <row r="5203">
          <cell r="I5203" t="str">
            <v>三级1111 二级944 一级803</v>
          </cell>
        </row>
        <row r="5203">
          <cell r="K5203">
            <v>1111</v>
          </cell>
          <cell r="L5203">
            <v>944</v>
          </cell>
          <cell r="M5203">
            <v>803</v>
          </cell>
        </row>
        <row r="5203">
          <cell r="S5203">
            <v>1111</v>
          </cell>
          <cell r="T5203">
            <v>944</v>
          </cell>
          <cell r="U5203">
            <v>803</v>
          </cell>
        </row>
        <row r="5204">
          <cell r="B5204">
            <v>331515010</v>
          </cell>
          <cell r="C5204" t="str">
            <v>人工桡骨头月骨置换术</v>
          </cell>
        </row>
        <row r="5204">
          <cell r="F5204" t="str">
            <v>单侧</v>
          </cell>
        </row>
        <row r="5204">
          <cell r="I5204" t="str">
            <v>三级1551 二级1318 一级1121</v>
          </cell>
        </row>
        <row r="5204">
          <cell r="K5204">
            <v>1551</v>
          </cell>
          <cell r="L5204">
            <v>1318</v>
          </cell>
          <cell r="M5204">
            <v>1121</v>
          </cell>
        </row>
        <row r="5204">
          <cell r="S5204">
            <v>1551</v>
          </cell>
          <cell r="T5204">
            <v>1318</v>
          </cell>
          <cell r="U5204">
            <v>1121</v>
          </cell>
        </row>
        <row r="5205">
          <cell r="B5205">
            <v>331516</v>
          </cell>
          <cell r="C5205" t="str">
            <v>手部关节脱位手术</v>
          </cell>
        </row>
        <row r="5206">
          <cell r="B5206">
            <v>331516001</v>
          </cell>
          <cell r="C5206" t="str">
            <v>手部关节脱位切开复位内固定术</v>
          </cell>
          <cell r="D5206" t="str">
            <v>包括手部腕掌关节、掌指关节、指间关节脱位</v>
          </cell>
        </row>
        <row r="5206">
          <cell r="F5206" t="str">
            <v>次</v>
          </cell>
          <cell r="G5206" t="str">
            <v>每增加一个关节加130元</v>
          </cell>
        </row>
        <row r="5206">
          <cell r="I5206" t="str">
            <v>三级1078 二级916 一级779</v>
          </cell>
        </row>
        <row r="5206">
          <cell r="K5206">
            <v>1078</v>
          </cell>
          <cell r="L5206">
            <v>916</v>
          </cell>
          <cell r="M5206">
            <v>779</v>
          </cell>
        </row>
        <row r="5206">
          <cell r="S5206">
            <v>1078</v>
          </cell>
          <cell r="T5206">
            <v>916</v>
          </cell>
          <cell r="U5206">
            <v>779</v>
          </cell>
        </row>
        <row r="5207">
          <cell r="B5207">
            <v>331517</v>
          </cell>
          <cell r="C5207" t="str">
            <v>手部关节融合术</v>
          </cell>
        </row>
        <row r="5208">
          <cell r="B5208">
            <v>331517001</v>
          </cell>
          <cell r="C5208" t="str">
            <v>局限性腕骨融合术</v>
          </cell>
        </row>
        <row r="5208">
          <cell r="F5208" t="str">
            <v>次</v>
          </cell>
        </row>
        <row r="5208">
          <cell r="I5208" t="str">
            <v>三级1078 二级916 一级779</v>
          </cell>
        </row>
        <row r="5208">
          <cell r="K5208">
            <v>1078</v>
          </cell>
          <cell r="L5208">
            <v>916</v>
          </cell>
          <cell r="M5208">
            <v>779</v>
          </cell>
        </row>
        <row r="5208">
          <cell r="S5208">
            <v>1078</v>
          </cell>
          <cell r="T5208">
            <v>916</v>
          </cell>
          <cell r="U5208">
            <v>779</v>
          </cell>
        </row>
        <row r="5209">
          <cell r="B5209">
            <v>331517002</v>
          </cell>
          <cell r="C5209" t="str">
            <v>腕关节融合术</v>
          </cell>
        </row>
        <row r="5209">
          <cell r="F5209" t="str">
            <v>次</v>
          </cell>
        </row>
        <row r="5209">
          <cell r="I5209" t="str">
            <v>三级858 二级729 一级620</v>
          </cell>
        </row>
        <row r="5209">
          <cell r="K5209">
            <v>858</v>
          </cell>
          <cell r="L5209">
            <v>729</v>
          </cell>
          <cell r="M5209">
            <v>620</v>
          </cell>
        </row>
        <row r="5209">
          <cell r="S5209">
            <v>858</v>
          </cell>
          <cell r="T5209">
            <v>729</v>
          </cell>
          <cell r="U5209">
            <v>620</v>
          </cell>
        </row>
        <row r="5210">
          <cell r="B5210">
            <v>331517003</v>
          </cell>
          <cell r="C5210" t="str">
            <v>指间关节融合术</v>
          </cell>
        </row>
        <row r="5210">
          <cell r="F5210" t="str">
            <v>次</v>
          </cell>
          <cell r="G5210" t="str">
            <v>每增加一个关节加250元</v>
          </cell>
        </row>
        <row r="5210">
          <cell r="I5210" t="str">
            <v>三级891 二级757 一级644</v>
          </cell>
        </row>
        <row r="5210">
          <cell r="K5210">
            <v>891</v>
          </cell>
          <cell r="L5210">
            <v>757</v>
          </cell>
          <cell r="M5210">
            <v>644</v>
          </cell>
        </row>
        <row r="5210">
          <cell r="S5210">
            <v>891</v>
          </cell>
          <cell r="T5210">
            <v>757</v>
          </cell>
          <cell r="U5210">
            <v>644</v>
          </cell>
        </row>
        <row r="5211">
          <cell r="B5211">
            <v>331517004</v>
          </cell>
          <cell r="C5211" t="str">
            <v>手部人工关节置换术</v>
          </cell>
          <cell r="D5211" t="str">
            <v>包括指间关节、掌指、腕掌关节</v>
          </cell>
        </row>
        <row r="5211">
          <cell r="F5211" t="str">
            <v>次</v>
          </cell>
        </row>
        <row r="5211">
          <cell r="I5211" t="str">
            <v>三级1551 二级1318 一级1121</v>
          </cell>
        </row>
        <row r="5211">
          <cell r="K5211">
            <v>1551</v>
          </cell>
          <cell r="L5211">
            <v>1318</v>
          </cell>
          <cell r="M5211">
            <v>1121</v>
          </cell>
        </row>
        <row r="5211">
          <cell r="S5211">
            <v>1551</v>
          </cell>
          <cell r="T5211">
            <v>1318</v>
          </cell>
          <cell r="U5211">
            <v>1121</v>
          </cell>
        </row>
        <row r="5212">
          <cell r="B5212">
            <v>331518</v>
          </cell>
          <cell r="C5212" t="str">
            <v>手部骨切除术</v>
          </cell>
        </row>
        <row r="5213">
          <cell r="B5213">
            <v>331518001</v>
          </cell>
          <cell r="C5213" t="str">
            <v>掌指骨软骨瘤刮除植骨术</v>
          </cell>
        </row>
        <row r="5213">
          <cell r="F5213" t="str">
            <v>次</v>
          </cell>
          <cell r="G5213" t="str">
            <v>每增加一个部位加130元</v>
          </cell>
        </row>
        <row r="5213">
          <cell r="I5213" t="str">
            <v>三级891 二级757 一级644</v>
          </cell>
        </row>
        <row r="5213">
          <cell r="K5213">
            <v>891</v>
          </cell>
          <cell r="L5213">
            <v>757</v>
          </cell>
          <cell r="M5213">
            <v>644</v>
          </cell>
        </row>
        <row r="5213">
          <cell r="S5213">
            <v>891</v>
          </cell>
          <cell r="T5213">
            <v>757</v>
          </cell>
          <cell r="U5213">
            <v>644</v>
          </cell>
        </row>
        <row r="5214">
          <cell r="B5214">
            <v>331518002</v>
          </cell>
          <cell r="C5214" t="str">
            <v>掌指结核病灶清除术</v>
          </cell>
          <cell r="D5214" t="str">
            <v>包括跖、趾</v>
          </cell>
        </row>
        <row r="5214">
          <cell r="F5214" t="str">
            <v>次</v>
          </cell>
        </row>
        <row r="5214">
          <cell r="I5214" t="str">
            <v>三级891 二级757 一级644</v>
          </cell>
        </row>
        <row r="5214">
          <cell r="K5214">
            <v>891</v>
          </cell>
          <cell r="L5214">
            <v>757</v>
          </cell>
          <cell r="M5214">
            <v>644</v>
          </cell>
        </row>
        <row r="5214">
          <cell r="S5214">
            <v>891</v>
          </cell>
          <cell r="T5214">
            <v>757</v>
          </cell>
          <cell r="U5214">
            <v>644</v>
          </cell>
        </row>
        <row r="5215">
          <cell r="B5215">
            <v>331518003</v>
          </cell>
          <cell r="C5215" t="str">
            <v>近排腕骨切除术</v>
          </cell>
        </row>
        <row r="5215">
          <cell r="F5215" t="str">
            <v>次</v>
          </cell>
        </row>
        <row r="5215">
          <cell r="I5215" t="str">
            <v>三级1331 二级1131 一级962</v>
          </cell>
        </row>
        <row r="5215">
          <cell r="K5215">
            <v>1331</v>
          </cell>
          <cell r="L5215">
            <v>1131</v>
          </cell>
          <cell r="M5215">
            <v>962</v>
          </cell>
        </row>
        <row r="5215">
          <cell r="S5215">
            <v>1331</v>
          </cell>
          <cell r="T5215">
            <v>1131</v>
          </cell>
          <cell r="U5215">
            <v>962</v>
          </cell>
        </row>
        <row r="5216">
          <cell r="B5216">
            <v>331518004</v>
          </cell>
          <cell r="C5216" t="str">
            <v>舟骨近端切除术</v>
          </cell>
        </row>
        <row r="5216">
          <cell r="F5216" t="str">
            <v>次</v>
          </cell>
        </row>
        <row r="5216">
          <cell r="I5216" t="str">
            <v>三级891 二级757 一级644</v>
          </cell>
        </row>
        <row r="5216">
          <cell r="K5216">
            <v>891</v>
          </cell>
          <cell r="L5216">
            <v>757</v>
          </cell>
          <cell r="M5216">
            <v>644</v>
          </cell>
        </row>
        <row r="5216">
          <cell r="S5216">
            <v>891</v>
          </cell>
          <cell r="T5216">
            <v>757</v>
          </cell>
          <cell r="U5216">
            <v>644</v>
          </cell>
        </row>
        <row r="5217">
          <cell r="B5217">
            <v>331518005</v>
          </cell>
          <cell r="C5217" t="str">
            <v>月骨摘除术</v>
          </cell>
        </row>
        <row r="5217">
          <cell r="F5217" t="str">
            <v>次</v>
          </cell>
        </row>
        <row r="5217">
          <cell r="I5217" t="str">
            <v>三级1078 二级916 一级779</v>
          </cell>
        </row>
        <row r="5217">
          <cell r="K5217">
            <v>1078</v>
          </cell>
          <cell r="L5217">
            <v>916</v>
          </cell>
          <cell r="M5217">
            <v>779</v>
          </cell>
        </row>
        <row r="5217">
          <cell r="S5217">
            <v>1078</v>
          </cell>
          <cell r="T5217">
            <v>916</v>
          </cell>
          <cell r="U5217">
            <v>779</v>
          </cell>
        </row>
        <row r="5218">
          <cell r="B5218">
            <v>331518006</v>
          </cell>
          <cell r="C5218" t="str">
            <v>月骨摘除肌腱填塞术</v>
          </cell>
          <cell r="D5218" t="str">
            <v>不含肌腱切取</v>
          </cell>
        </row>
        <row r="5218">
          <cell r="F5218" t="str">
            <v>次</v>
          </cell>
        </row>
        <row r="5218">
          <cell r="I5218" t="str">
            <v>三级1419 二级1206 一级1025</v>
          </cell>
        </row>
        <row r="5218">
          <cell r="K5218">
            <v>1419</v>
          </cell>
          <cell r="L5218">
            <v>1206</v>
          </cell>
          <cell r="M5218">
            <v>1025</v>
          </cell>
        </row>
        <row r="5218">
          <cell r="S5218">
            <v>1419</v>
          </cell>
          <cell r="T5218">
            <v>1206</v>
          </cell>
          <cell r="U5218">
            <v>1025</v>
          </cell>
        </row>
        <row r="5219">
          <cell r="B5219">
            <v>331518007</v>
          </cell>
          <cell r="C5219" t="str">
            <v>腕关节三角软骨复合体重建术</v>
          </cell>
          <cell r="D5219" t="str">
            <v>包括全切、部分切除</v>
          </cell>
        </row>
        <row r="5219">
          <cell r="F5219" t="str">
            <v>次</v>
          </cell>
        </row>
        <row r="5219">
          <cell r="I5219" t="str">
            <v>三级1661 二级1412 一级1200</v>
          </cell>
        </row>
        <row r="5219">
          <cell r="K5219">
            <v>1661</v>
          </cell>
          <cell r="L5219">
            <v>1412</v>
          </cell>
          <cell r="M5219">
            <v>1200</v>
          </cell>
        </row>
        <row r="5219">
          <cell r="S5219">
            <v>1661</v>
          </cell>
          <cell r="T5219">
            <v>1412</v>
          </cell>
          <cell r="U5219">
            <v>1200</v>
          </cell>
        </row>
        <row r="5220">
          <cell r="B5220">
            <v>331519</v>
          </cell>
          <cell r="C5220" t="str">
            <v>手部成形手术</v>
          </cell>
        </row>
        <row r="5221">
          <cell r="B5221">
            <v>331519001</v>
          </cell>
          <cell r="C5221" t="str">
            <v>并指分离术</v>
          </cell>
          <cell r="D5221" t="str">
            <v>包括并趾、不含扩张器植入</v>
          </cell>
        </row>
        <row r="5221">
          <cell r="F5221" t="str">
            <v>每个指（趾）、璞</v>
          </cell>
          <cell r="G5221" t="str">
            <v>每增加一个手指加250元</v>
          </cell>
        </row>
        <row r="5221">
          <cell r="I5221" t="str">
            <v>三级891 二级757 一级644</v>
          </cell>
        </row>
        <row r="5221">
          <cell r="K5221">
            <v>891</v>
          </cell>
          <cell r="L5221">
            <v>757</v>
          </cell>
          <cell r="M5221">
            <v>644</v>
          </cell>
        </row>
        <row r="5221">
          <cell r="S5221">
            <v>891</v>
          </cell>
          <cell r="T5221">
            <v>757</v>
          </cell>
          <cell r="U5221">
            <v>644</v>
          </cell>
        </row>
        <row r="5222">
          <cell r="B5222">
            <v>331519002</v>
          </cell>
          <cell r="C5222" t="str">
            <v>拇指再造术I型</v>
          </cell>
          <cell r="D5222" t="str">
            <v>含骼骨取骨植骨，腹部皮管再造拇指；不含骼骨取骨及腹部皮管</v>
          </cell>
        </row>
        <row r="5222">
          <cell r="F5222" t="str">
            <v>次</v>
          </cell>
        </row>
        <row r="5222">
          <cell r="I5222" t="str">
            <v>三级1529 二级1300 一级1105</v>
          </cell>
        </row>
        <row r="5222">
          <cell r="K5222">
            <v>1529</v>
          </cell>
          <cell r="L5222">
            <v>1300</v>
          </cell>
          <cell r="M5222">
            <v>1105</v>
          </cell>
        </row>
        <row r="5222">
          <cell r="S5222">
            <v>1529</v>
          </cell>
          <cell r="T5222">
            <v>1300</v>
          </cell>
          <cell r="U5222">
            <v>1105</v>
          </cell>
        </row>
        <row r="5223">
          <cell r="B5223">
            <v>331519003</v>
          </cell>
          <cell r="C5223" t="str">
            <v>拇指再造术II型</v>
          </cell>
          <cell r="D5223" t="str">
            <v>含拇甲瓣，再造拇指；不含拇甲瓣切取及骼骨取骨</v>
          </cell>
        </row>
        <row r="5223">
          <cell r="F5223" t="str">
            <v>次</v>
          </cell>
        </row>
        <row r="5223">
          <cell r="I5223" t="str">
            <v>三级2739 二级2328 一级1979</v>
          </cell>
        </row>
        <row r="5223">
          <cell r="K5223">
            <v>2739</v>
          </cell>
          <cell r="L5223">
            <v>2328</v>
          </cell>
          <cell r="M5223">
            <v>1979</v>
          </cell>
        </row>
        <row r="5223">
          <cell r="S5223">
            <v>2739</v>
          </cell>
          <cell r="T5223">
            <v>2328</v>
          </cell>
          <cell r="U5223">
            <v>1979</v>
          </cell>
        </row>
        <row r="5224">
          <cell r="B5224">
            <v>331519004</v>
          </cell>
          <cell r="C5224" t="str">
            <v>拇指再造术III型</v>
          </cell>
          <cell r="D5224" t="str">
            <v>含第2足趾移植再造拇指；不含第2足趾切取</v>
          </cell>
        </row>
        <row r="5224">
          <cell r="F5224" t="str">
            <v>次</v>
          </cell>
        </row>
        <row r="5224">
          <cell r="I5224" t="str">
            <v>三级2739 二级2328 一级1979</v>
          </cell>
        </row>
        <row r="5224">
          <cell r="K5224">
            <v>2739</v>
          </cell>
          <cell r="L5224">
            <v>2328</v>
          </cell>
          <cell r="M5224">
            <v>1979</v>
          </cell>
        </row>
        <row r="5224">
          <cell r="S5224">
            <v>2739</v>
          </cell>
          <cell r="T5224">
            <v>2328</v>
          </cell>
          <cell r="U5224">
            <v>1979</v>
          </cell>
        </row>
        <row r="5225">
          <cell r="B5225">
            <v>331519005</v>
          </cell>
          <cell r="C5225" t="str">
            <v>拇指再造术IV型</v>
          </cell>
          <cell r="D5225" t="str">
            <v>含拇指延长+植骨+植皮再造拇指；不含取骨及取皮</v>
          </cell>
        </row>
        <row r="5225">
          <cell r="F5225" t="str">
            <v>次</v>
          </cell>
        </row>
        <row r="5225">
          <cell r="I5225" t="str">
            <v>三级1749 二级1487 一级1264</v>
          </cell>
        </row>
        <row r="5225">
          <cell r="K5225">
            <v>1749</v>
          </cell>
          <cell r="L5225">
            <v>1487</v>
          </cell>
          <cell r="M5225">
            <v>1264</v>
          </cell>
        </row>
        <row r="5225">
          <cell r="S5225">
            <v>1749</v>
          </cell>
          <cell r="T5225">
            <v>1487</v>
          </cell>
          <cell r="U5225">
            <v>1264</v>
          </cell>
        </row>
        <row r="5226">
          <cell r="B5226">
            <v>331519006</v>
          </cell>
          <cell r="C5226" t="str">
            <v>拇指再造术V型</v>
          </cell>
          <cell r="D5226" t="str">
            <v>含食指或其它手指残指移位再造拇指</v>
          </cell>
        </row>
        <row r="5226">
          <cell r="F5226" t="str">
            <v>次</v>
          </cell>
        </row>
        <row r="5226">
          <cell r="I5226" t="str">
            <v>三级1749 二级1487 一级1264</v>
          </cell>
        </row>
        <row r="5226">
          <cell r="K5226">
            <v>1749</v>
          </cell>
          <cell r="L5226">
            <v>1487</v>
          </cell>
          <cell r="M5226">
            <v>1264</v>
          </cell>
        </row>
        <row r="5226">
          <cell r="S5226">
            <v>1749</v>
          </cell>
          <cell r="T5226">
            <v>1487</v>
          </cell>
          <cell r="U5226">
            <v>1264</v>
          </cell>
        </row>
        <row r="5227">
          <cell r="B5227">
            <v>331519007</v>
          </cell>
          <cell r="C5227" t="str">
            <v>拇指再造术U型</v>
          </cell>
          <cell r="D5227" t="str">
            <v>含虎口加深重建拇指功能</v>
          </cell>
        </row>
        <row r="5227">
          <cell r="F5227" t="str">
            <v>次</v>
          </cell>
        </row>
        <row r="5227">
          <cell r="I5227" t="str">
            <v>三级1639 二级1393 一级1184</v>
          </cell>
        </row>
        <row r="5227">
          <cell r="K5227">
            <v>1639</v>
          </cell>
          <cell r="L5227">
            <v>1393</v>
          </cell>
          <cell r="M5227">
            <v>1184</v>
          </cell>
        </row>
        <row r="5227">
          <cell r="S5227">
            <v>1639</v>
          </cell>
          <cell r="T5227">
            <v>1393</v>
          </cell>
          <cell r="U5227">
            <v>1184</v>
          </cell>
        </row>
        <row r="5228">
          <cell r="B5228">
            <v>331519008</v>
          </cell>
          <cell r="C5228" t="str">
            <v>多指切除术</v>
          </cell>
        </row>
        <row r="5228">
          <cell r="F5228" t="str">
            <v>次</v>
          </cell>
        </row>
        <row r="5228">
          <cell r="I5228" t="str">
            <v>三级891 二级757 一级644</v>
          </cell>
        </row>
        <row r="5228">
          <cell r="K5228">
            <v>891</v>
          </cell>
          <cell r="L5228">
            <v>757</v>
          </cell>
          <cell r="M5228">
            <v>644</v>
          </cell>
        </row>
        <row r="5228">
          <cell r="S5228">
            <v>891</v>
          </cell>
          <cell r="T5228">
            <v>757</v>
          </cell>
          <cell r="U5228">
            <v>644</v>
          </cell>
        </row>
        <row r="5229">
          <cell r="B5229">
            <v>331519009</v>
          </cell>
          <cell r="C5229" t="str">
            <v>其他指再造术</v>
          </cell>
          <cell r="D5229" t="str">
            <v>含部分再造和指延长术；不含假体植入和延长器应用</v>
          </cell>
        </row>
        <row r="5229">
          <cell r="F5229" t="str">
            <v>次</v>
          </cell>
        </row>
        <row r="5229">
          <cell r="I5229" t="str">
            <v>三级1749 二级1487 一级1264</v>
          </cell>
        </row>
        <row r="5229">
          <cell r="K5229">
            <v>1749</v>
          </cell>
          <cell r="L5229">
            <v>1487</v>
          </cell>
          <cell r="M5229">
            <v>1264</v>
          </cell>
        </row>
        <row r="5229">
          <cell r="S5229">
            <v>1749</v>
          </cell>
          <cell r="T5229">
            <v>1487</v>
          </cell>
          <cell r="U5229">
            <v>1264</v>
          </cell>
        </row>
        <row r="5230">
          <cell r="B5230">
            <v>331519010</v>
          </cell>
          <cell r="C5230" t="str">
            <v>严重烧伤手畸形矫正术</v>
          </cell>
          <cell r="D5230" t="str">
            <v>包括爪形手、无手、拳状手等；不含小关节成形术</v>
          </cell>
        </row>
        <row r="5230">
          <cell r="F5230" t="str">
            <v>次</v>
          </cell>
        </row>
        <row r="5230">
          <cell r="I5230" t="str">
            <v>三级2079 二级1767 一级1502</v>
          </cell>
        </row>
        <row r="5230">
          <cell r="K5230">
            <v>2079</v>
          </cell>
          <cell r="L5230">
            <v>1767</v>
          </cell>
          <cell r="M5230">
            <v>1502</v>
          </cell>
        </row>
        <row r="5230">
          <cell r="S5230">
            <v>2079</v>
          </cell>
          <cell r="T5230">
            <v>1767</v>
          </cell>
          <cell r="U5230">
            <v>1502</v>
          </cell>
        </row>
        <row r="5231">
          <cell r="B5231">
            <v>331519011</v>
          </cell>
          <cell r="C5231" t="str">
            <v>手部瘢痕挛缩整形术</v>
          </cell>
          <cell r="D5231" t="str">
            <v>含掌侧和背侧；不含指关节成形术</v>
          </cell>
        </row>
        <row r="5231">
          <cell r="F5231" t="str">
            <v>每个部位或每侧</v>
          </cell>
        </row>
        <row r="5231">
          <cell r="I5231" t="str">
            <v>三级1749 二级1487 一级1264</v>
          </cell>
        </row>
        <row r="5231">
          <cell r="K5231">
            <v>1749</v>
          </cell>
          <cell r="L5231">
            <v>1487</v>
          </cell>
          <cell r="M5231">
            <v>1264</v>
          </cell>
        </row>
        <row r="5231">
          <cell r="S5231">
            <v>1749</v>
          </cell>
          <cell r="T5231">
            <v>1487</v>
          </cell>
          <cell r="U5231">
            <v>1264</v>
          </cell>
        </row>
        <row r="5232">
          <cell r="B5232">
            <v>331519012</v>
          </cell>
          <cell r="C5232" t="str">
            <v>指关节成形术</v>
          </cell>
          <cell r="D5232" t="str">
            <v>含侧副韧带切除、关节融合；包括趾、关节成形术</v>
          </cell>
        </row>
        <row r="5232">
          <cell r="F5232" t="str">
            <v>每指（趾）</v>
          </cell>
          <cell r="G5232" t="str">
            <v>每增加一个指加130元</v>
          </cell>
        </row>
        <row r="5232">
          <cell r="I5232" t="str">
            <v>三级1111 二级944 一级803</v>
          </cell>
        </row>
        <row r="5232">
          <cell r="K5232">
            <v>1111</v>
          </cell>
          <cell r="L5232">
            <v>944</v>
          </cell>
          <cell r="M5232">
            <v>803</v>
          </cell>
        </row>
        <row r="5232">
          <cell r="S5232">
            <v>1111</v>
          </cell>
          <cell r="T5232">
            <v>944</v>
          </cell>
          <cell r="U5232">
            <v>803</v>
          </cell>
        </row>
        <row r="5233">
          <cell r="B5233">
            <v>331519013</v>
          </cell>
          <cell r="C5233" t="str">
            <v>复合组织游离移植</v>
          </cell>
          <cell r="D5233" t="str">
            <v>包括带有皮肤（皮下组织）、骨、肌、软骨等任何两种以上组织瓣的游离移植手术、带血管蒂肌瓣、肌皮瓣、骨、软骨组织移植术</v>
          </cell>
        </row>
        <row r="5233">
          <cell r="F5233" t="str">
            <v>每个部位</v>
          </cell>
        </row>
        <row r="5233">
          <cell r="I5233" t="str">
            <v>三级2860 二级2431 一级2066</v>
          </cell>
        </row>
        <row r="5233">
          <cell r="K5233">
            <v>2860</v>
          </cell>
          <cell r="L5233">
            <v>2431</v>
          </cell>
          <cell r="M5233">
            <v>2066</v>
          </cell>
        </row>
        <row r="5233">
          <cell r="S5233">
            <v>2860</v>
          </cell>
          <cell r="T5233">
            <v>2431</v>
          </cell>
          <cell r="U5233">
            <v>2066</v>
          </cell>
        </row>
        <row r="5234">
          <cell r="B5234">
            <v>331519014</v>
          </cell>
          <cell r="C5234" t="str">
            <v>带蒂复合组织瓣成形术</v>
          </cell>
        </row>
        <row r="5234">
          <cell r="F5234" t="str">
            <v>每个部位</v>
          </cell>
        </row>
        <row r="5234">
          <cell r="I5234" t="str">
            <v>三级1606 二级1365 一级1160</v>
          </cell>
        </row>
        <row r="5234">
          <cell r="K5234">
            <v>1606</v>
          </cell>
          <cell r="L5234">
            <v>1365</v>
          </cell>
          <cell r="M5234">
            <v>1160</v>
          </cell>
        </row>
        <row r="5234">
          <cell r="S5234">
            <v>1606</v>
          </cell>
          <cell r="T5234">
            <v>1365</v>
          </cell>
          <cell r="U5234">
            <v>1160</v>
          </cell>
        </row>
        <row r="5235">
          <cell r="B5235">
            <v>331519015</v>
          </cell>
          <cell r="C5235" t="str">
            <v>手部带真皮下血管网皮肤移植术</v>
          </cell>
        </row>
        <row r="5235">
          <cell r="F5235" t="str">
            <v>100cm2</v>
          </cell>
        </row>
        <row r="5235">
          <cell r="I5235" t="str">
            <v>三级1551 二级1318 一级1121</v>
          </cell>
        </row>
        <row r="5235">
          <cell r="K5235">
            <v>1551</v>
          </cell>
          <cell r="L5235">
            <v>1318</v>
          </cell>
          <cell r="M5235">
            <v>1121</v>
          </cell>
        </row>
        <row r="5235">
          <cell r="S5235">
            <v>1551</v>
          </cell>
          <cell r="T5235">
            <v>1318</v>
          </cell>
          <cell r="U5235">
            <v>1121</v>
          </cell>
        </row>
        <row r="5236">
          <cell r="B5236">
            <v>331519016</v>
          </cell>
          <cell r="C5236" t="str">
            <v>手部关节松解术</v>
          </cell>
        </row>
        <row r="5236">
          <cell r="F5236" t="str">
            <v>每个关节</v>
          </cell>
          <cell r="G5236" t="str">
            <v>每增加一个关节加130元</v>
          </cell>
        </row>
        <row r="5236">
          <cell r="I5236" t="str">
            <v>三级1078 二级916 一级779</v>
          </cell>
        </row>
        <row r="5236">
          <cell r="K5236">
            <v>1078</v>
          </cell>
          <cell r="L5236">
            <v>916</v>
          </cell>
          <cell r="M5236">
            <v>779</v>
          </cell>
        </row>
        <row r="5236">
          <cell r="S5236">
            <v>1078</v>
          </cell>
          <cell r="T5236">
            <v>916</v>
          </cell>
          <cell r="U5236">
            <v>779</v>
          </cell>
        </row>
        <row r="5237">
          <cell r="B5237">
            <v>331519017</v>
          </cell>
          <cell r="C5237" t="str">
            <v>掌指关节成形术</v>
          </cell>
          <cell r="D5237" t="str">
            <v>包括跖趾关节成形术</v>
          </cell>
        </row>
        <row r="5237">
          <cell r="F5237" t="str">
            <v>次</v>
          </cell>
          <cell r="G5237" t="str">
            <v>每增加一个关节加130元</v>
          </cell>
        </row>
        <row r="5237">
          <cell r="I5237" t="str">
            <v>三级1331 二级1131 一级962</v>
          </cell>
        </row>
        <row r="5237">
          <cell r="K5237">
            <v>1331</v>
          </cell>
          <cell r="L5237">
            <v>1131</v>
          </cell>
          <cell r="M5237">
            <v>962</v>
          </cell>
        </row>
        <row r="5237">
          <cell r="S5237">
            <v>1331</v>
          </cell>
          <cell r="T5237">
            <v>1131</v>
          </cell>
          <cell r="U5237">
            <v>962</v>
          </cell>
        </row>
        <row r="5238">
          <cell r="B5238">
            <v>331519018</v>
          </cell>
          <cell r="C5238" t="str">
            <v>掌指骨延长术</v>
          </cell>
          <cell r="D5238" t="str">
            <v>包括跖趾骨延长。手指或足趾放置微型掌指骨延长外固定架，切开皮肤，于指骨中央截断，缝合切口。</v>
          </cell>
          <cell r="E5238" t="str">
            <v>外固定支架</v>
          </cell>
          <cell r="F5238" t="str">
            <v>每指</v>
          </cell>
        </row>
        <row r="5238">
          <cell r="I5238" t="str">
            <v>自主定价</v>
          </cell>
        </row>
        <row r="5238">
          <cell r="K5238" t="str">
            <v>自主定价</v>
          </cell>
        </row>
        <row r="5238">
          <cell r="S5238" t="str">
            <v>自主定价</v>
          </cell>
          <cell r="T5238" t="str">
            <v>自主定价</v>
          </cell>
          <cell r="U5238" t="str">
            <v>自主定价</v>
          </cell>
        </row>
        <row r="5239">
          <cell r="B5239">
            <v>331520</v>
          </cell>
          <cell r="C5239" t="str">
            <v>手外伤其他手术</v>
          </cell>
        </row>
        <row r="5240">
          <cell r="B5240">
            <v>331520001</v>
          </cell>
          <cell r="C5240" t="str">
            <v>腕关节韧带修补术</v>
          </cell>
        </row>
        <row r="5240">
          <cell r="F5240" t="str">
            <v>次</v>
          </cell>
        </row>
        <row r="5240">
          <cell r="I5240" t="str">
            <v>三级1188 二级1010 一级858</v>
          </cell>
        </row>
        <row r="5240">
          <cell r="K5240">
            <v>1188</v>
          </cell>
          <cell r="L5240">
            <v>1010</v>
          </cell>
          <cell r="M5240">
            <v>858</v>
          </cell>
        </row>
        <row r="5240">
          <cell r="S5240">
            <v>1188</v>
          </cell>
          <cell r="T5240">
            <v>1010</v>
          </cell>
          <cell r="U5240">
            <v>858</v>
          </cell>
        </row>
        <row r="5241">
          <cell r="B5241">
            <v>331520002</v>
          </cell>
          <cell r="C5241" t="str">
            <v>指间或掌指关节侧副韧带修补术</v>
          </cell>
          <cell r="D5241" t="str">
            <v>包括关节囊修补</v>
          </cell>
        </row>
        <row r="5241">
          <cell r="F5241" t="str">
            <v>次</v>
          </cell>
        </row>
        <row r="5241">
          <cell r="I5241" t="str">
            <v>三级1078 二级916 一级779</v>
          </cell>
        </row>
        <row r="5241">
          <cell r="K5241">
            <v>1078</v>
          </cell>
          <cell r="L5241">
            <v>916</v>
          </cell>
          <cell r="M5241">
            <v>779</v>
          </cell>
        </row>
        <row r="5241">
          <cell r="S5241">
            <v>1078</v>
          </cell>
          <cell r="T5241">
            <v>916</v>
          </cell>
          <cell r="U5241">
            <v>779</v>
          </cell>
        </row>
        <row r="5242">
          <cell r="B5242">
            <v>331520003</v>
          </cell>
          <cell r="C5242" t="str">
            <v>手部外伤皮肤缺损游离植皮术</v>
          </cell>
          <cell r="D5242" t="str">
            <v>不含取皮</v>
          </cell>
        </row>
        <row r="5242">
          <cell r="F5242" t="str">
            <v>每个手指</v>
          </cell>
          <cell r="G5242" t="str">
            <v>多手指加收130元，手掌背、前臂者加收130元</v>
          </cell>
        </row>
        <row r="5242">
          <cell r="I5242" t="str">
            <v>三级1078 二级916 一级779</v>
          </cell>
        </row>
        <row r="5242">
          <cell r="K5242">
            <v>1078</v>
          </cell>
          <cell r="L5242">
            <v>916</v>
          </cell>
          <cell r="M5242">
            <v>779</v>
          </cell>
        </row>
        <row r="5242">
          <cell r="S5242">
            <v>1078</v>
          </cell>
          <cell r="T5242">
            <v>916</v>
          </cell>
          <cell r="U5242">
            <v>779</v>
          </cell>
        </row>
        <row r="5243">
          <cell r="B5243">
            <v>331520004</v>
          </cell>
          <cell r="C5243" t="str">
            <v>手外伤局部转移皮瓣术</v>
          </cell>
        </row>
        <row r="5243">
          <cell r="F5243" t="str">
            <v>每个手指</v>
          </cell>
          <cell r="G5243" t="str">
            <v>多手指加收130元，手掌背、前臂者加收130元</v>
          </cell>
        </row>
        <row r="5243">
          <cell r="I5243" t="str">
            <v>三级1221 二级1038 一级882</v>
          </cell>
        </row>
        <row r="5243">
          <cell r="K5243">
            <v>1221</v>
          </cell>
          <cell r="L5243">
            <v>1038</v>
          </cell>
          <cell r="M5243">
            <v>882</v>
          </cell>
        </row>
        <row r="5243">
          <cell r="S5243">
            <v>1221</v>
          </cell>
          <cell r="T5243">
            <v>1038</v>
          </cell>
          <cell r="U5243">
            <v>882</v>
          </cell>
        </row>
        <row r="5244">
          <cell r="B5244">
            <v>331521</v>
          </cell>
          <cell r="C5244" t="str">
            <v>手外伤皮瓣术</v>
          </cell>
        </row>
        <row r="5245">
          <cell r="B5245">
            <v>331521001</v>
          </cell>
          <cell r="C5245" t="str">
            <v>手外伤腹部埋藏皮瓣术</v>
          </cell>
          <cell r="D5245" t="str">
            <v>包括手外伤清创术后患指带蒂术、断蒂术</v>
          </cell>
        </row>
        <row r="5245">
          <cell r="F5245" t="str">
            <v>次</v>
          </cell>
        </row>
        <row r="5245">
          <cell r="I5245" t="str">
            <v>三级1298 二级1103 一级938</v>
          </cell>
        </row>
        <row r="5245">
          <cell r="K5245">
            <v>1298</v>
          </cell>
          <cell r="L5245">
            <v>1103</v>
          </cell>
          <cell r="M5245">
            <v>938</v>
          </cell>
        </row>
        <row r="5245">
          <cell r="S5245">
            <v>1298</v>
          </cell>
          <cell r="T5245">
            <v>1103</v>
          </cell>
          <cell r="U5245">
            <v>938</v>
          </cell>
        </row>
        <row r="5246">
          <cell r="B5246">
            <v>331521002</v>
          </cell>
          <cell r="C5246" t="str">
            <v>手外伤胸壁交叉皮瓣术</v>
          </cell>
        </row>
        <row r="5246">
          <cell r="F5246" t="str">
            <v>次</v>
          </cell>
        </row>
        <row r="5246">
          <cell r="I5246" t="str">
            <v>三级1078 二级916 一级779</v>
          </cell>
        </row>
        <row r="5246">
          <cell r="K5246">
            <v>1078</v>
          </cell>
          <cell r="L5246">
            <v>916</v>
          </cell>
          <cell r="M5246">
            <v>779</v>
          </cell>
        </row>
        <row r="5246">
          <cell r="S5246">
            <v>1078</v>
          </cell>
          <cell r="T5246">
            <v>916</v>
          </cell>
          <cell r="U5246">
            <v>779</v>
          </cell>
        </row>
        <row r="5247">
          <cell r="B5247">
            <v>331521003</v>
          </cell>
          <cell r="C5247" t="str">
            <v>手外伤交臂皮瓣术</v>
          </cell>
        </row>
        <row r="5247">
          <cell r="F5247" t="str">
            <v>次</v>
          </cell>
        </row>
        <row r="5247">
          <cell r="I5247" t="str">
            <v>三级1078 二级916 一级779</v>
          </cell>
        </row>
        <row r="5247">
          <cell r="K5247">
            <v>1078</v>
          </cell>
          <cell r="L5247">
            <v>916</v>
          </cell>
          <cell r="M5247">
            <v>779</v>
          </cell>
        </row>
        <row r="5247">
          <cell r="S5247">
            <v>1078</v>
          </cell>
          <cell r="T5247">
            <v>916</v>
          </cell>
          <cell r="U5247">
            <v>779</v>
          </cell>
        </row>
        <row r="5248">
          <cell r="B5248">
            <v>331521004</v>
          </cell>
          <cell r="C5248" t="str">
            <v>手外伤邻指皮瓣术</v>
          </cell>
        </row>
        <row r="5248">
          <cell r="F5248" t="str">
            <v>次</v>
          </cell>
        </row>
        <row r="5248">
          <cell r="I5248" t="str">
            <v>三级891 二级757 一级644</v>
          </cell>
        </row>
        <row r="5248">
          <cell r="K5248">
            <v>891</v>
          </cell>
          <cell r="L5248">
            <v>757</v>
          </cell>
          <cell r="M5248">
            <v>644</v>
          </cell>
        </row>
        <row r="5248">
          <cell r="S5248">
            <v>891</v>
          </cell>
          <cell r="T5248">
            <v>757</v>
          </cell>
          <cell r="U5248">
            <v>644</v>
          </cell>
        </row>
        <row r="5249">
          <cell r="B5249">
            <v>331521005</v>
          </cell>
          <cell r="C5249" t="str">
            <v>手外伤鱼际皮瓣术</v>
          </cell>
        </row>
        <row r="5249">
          <cell r="F5249" t="str">
            <v>次</v>
          </cell>
        </row>
        <row r="5249">
          <cell r="I5249" t="str">
            <v>三级891 二级757 一级644</v>
          </cell>
        </row>
        <row r="5249">
          <cell r="K5249">
            <v>891</v>
          </cell>
          <cell r="L5249">
            <v>757</v>
          </cell>
          <cell r="M5249">
            <v>644</v>
          </cell>
        </row>
        <row r="5249">
          <cell r="S5249">
            <v>891</v>
          </cell>
          <cell r="T5249">
            <v>757</v>
          </cell>
          <cell r="U5249">
            <v>644</v>
          </cell>
        </row>
        <row r="5250">
          <cell r="B5250">
            <v>331521006</v>
          </cell>
          <cell r="C5250" t="str">
            <v>手外伤推进皮瓣(V-Y)术</v>
          </cell>
        </row>
        <row r="5250">
          <cell r="F5250" t="str">
            <v>次</v>
          </cell>
          <cell r="G5250" t="str">
            <v>双(V-Y)术加收500元</v>
          </cell>
        </row>
        <row r="5250">
          <cell r="I5250" t="str">
            <v>三级891 二级757 一级644</v>
          </cell>
        </row>
        <row r="5250">
          <cell r="K5250">
            <v>891</v>
          </cell>
          <cell r="L5250">
            <v>757</v>
          </cell>
          <cell r="M5250">
            <v>644</v>
          </cell>
        </row>
        <row r="5250">
          <cell r="S5250">
            <v>891</v>
          </cell>
          <cell r="T5250">
            <v>757</v>
          </cell>
          <cell r="U5250">
            <v>644</v>
          </cell>
        </row>
        <row r="5251">
          <cell r="B5251">
            <v>331521007</v>
          </cell>
          <cell r="C5251" t="str">
            <v>手外伤邻指交叉皮下组织瓣术</v>
          </cell>
        </row>
        <row r="5251">
          <cell r="F5251" t="str">
            <v>次</v>
          </cell>
        </row>
        <row r="5251">
          <cell r="I5251" t="str">
            <v>三级1111 二级944 一级803</v>
          </cell>
        </row>
        <row r="5251">
          <cell r="K5251">
            <v>1111</v>
          </cell>
          <cell r="L5251">
            <v>944</v>
          </cell>
          <cell r="M5251">
            <v>803</v>
          </cell>
        </row>
        <row r="5251">
          <cell r="S5251">
            <v>1111</v>
          </cell>
          <cell r="T5251">
            <v>944</v>
          </cell>
          <cell r="U5251">
            <v>803</v>
          </cell>
        </row>
        <row r="5252">
          <cell r="B5252">
            <v>331521008</v>
          </cell>
          <cell r="C5252" t="str">
            <v>手外伤清创术</v>
          </cell>
        </row>
        <row r="5252">
          <cell r="F5252" t="str">
            <v>每个手指</v>
          </cell>
          <cell r="G5252" t="str">
            <v>多手指加收80元，手掌背、前臂者加收140元</v>
          </cell>
        </row>
        <row r="5252">
          <cell r="I5252" t="str">
            <v>三级308 二级262 一级223</v>
          </cell>
        </row>
        <row r="5252">
          <cell r="K5252">
            <v>308</v>
          </cell>
          <cell r="L5252">
            <v>262</v>
          </cell>
          <cell r="M5252">
            <v>223</v>
          </cell>
        </row>
        <row r="5252">
          <cell r="S5252">
            <v>308</v>
          </cell>
          <cell r="T5252">
            <v>262</v>
          </cell>
          <cell r="U5252">
            <v>223</v>
          </cell>
        </row>
        <row r="5253">
          <cell r="B5253">
            <v>331521009</v>
          </cell>
          <cell r="C5253" t="str">
            <v>指固有伸肌腱移位功能重建术</v>
          </cell>
          <cell r="D5253" t="str">
            <v>包括重建伸拇功能、重建手指外展功能等</v>
          </cell>
        </row>
        <row r="5253">
          <cell r="F5253" t="str">
            <v>次</v>
          </cell>
        </row>
        <row r="5253">
          <cell r="I5253" t="str">
            <v>三级1221 二级1038 一级882</v>
          </cell>
        </row>
        <row r="5253">
          <cell r="K5253">
            <v>1221</v>
          </cell>
          <cell r="L5253">
            <v>1038</v>
          </cell>
          <cell r="M5253">
            <v>882</v>
          </cell>
        </row>
        <row r="5253">
          <cell r="S5253">
            <v>1221</v>
          </cell>
          <cell r="T5253">
            <v>1038</v>
          </cell>
          <cell r="U5253">
            <v>882</v>
          </cell>
        </row>
        <row r="5254">
          <cell r="B5254">
            <v>331521010</v>
          </cell>
          <cell r="C5254" t="str">
            <v>肩外展功能重建术</v>
          </cell>
          <cell r="D5254" t="str">
            <v>含二头、三头肌、斜方肌；包括肩峰下减压、肩峰成形术；不含阔筋膜切取</v>
          </cell>
        </row>
        <row r="5254">
          <cell r="F5254" t="str">
            <v>次</v>
          </cell>
        </row>
        <row r="5254">
          <cell r="I5254" t="str">
            <v>三级1991 二级1692 一级1438</v>
          </cell>
        </row>
        <row r="5254">
          <cell r="K5254">
            <v>1991</v>
          </cell>
          <cell r="L5254">
            <v>1692</v>
          </cell>
          <cell r="M5254">
            <v>1438</v>
          </cell>
        </row>
        <row r="5254">
          <cell r="S5254">
            <v>1991</v>
          </cell>
          <cell r="T5254">
            <v>1692</v>
          </cell>
          <cell r="U5254">
            <v>1438</v>
          </cell>
        </row>
        <row r="5255">
          <cell r="B5255">
            <v>331521011</v>
          </cell>
          <cell r="C5255" t="str">
            <v>屈肘功能重建术</v>
          </cell>
          <cell r="D5255" t="str">
            <v>含尺侧腕屈肌及屈指浅切取</v>
          </cell>
        </row>
        <row r="5255">
          <cell r="F5255" t="str">
            <v>次</v>
          </cell>
        </row>
        <row r="5255">
          <cell r="I5255" t="str">
            <v>三级1639 二级1393 一级1184</v>
          </cell>
        </row>
        <row r="5255">
          <cell r="K5255">
            <v>1639</v>
          </cell>
          <cell r="L5255">
            <v>1393</v>
          </cell>
          <cell r="M5255">
            <v>1184</v>
          </cell>
        </row>
        <row r="5255">
          <cell r="S5255">
            <v>1639</v>
          </cell>
          <cell r="T5255">
            <v>1393</v>
          </cell>
          <cell r="U5255">
            <v>1184</v>
          </cell>
        </row>
        <row r="5256">
          <cell r="B5256">
            <v>331521012</v>
          </cell>
          <cell r="C5256" t="str">
            <v>伸腕功能重建术</v>
          </cell>
          <cell r="D5256" t="str">
            <v>含切取肌腱重建伸腕、伸指等</v>
          </cell>
        </row>
        <row r="5256">
          <cell r="F5256" t="str">
            <v>次</v>
          </cell>
        </row>
        <row r="5256">
          <cell r="I5256" t="str">
            <v>三级1639 二级1393 一级1184</v>
          </cell>
        </row>
        <row r="5256">
          <cell r="K5256">
            <v>1639</v>
          </cell>
          <cell r="L5256">
            <v>1393</v>
          </cell>
          <cell r="M5256">
            <v>1184</v>
          </cell>
        </row>
        <row r="5256">
          <cell r="S5256">
            <v>1639</v>
          </cell>
          <cell r="T5256">
            <v>1393</v>
          </cell>
          <cell r="U5256">
            <v>1184</v>
          </cell>
        </row>
        <row r="5257">
          <cell r="B5257">
            <v>331521013</v>
          </cell>
          <cell r="C5257" t="str">
            <v>伸指功能重建术</v>
          </cell>
          <cell r="D5257" t="str">
            <v>含切取肌腱重建伸腕、伸指等</v>
          </cell>
        </row>
        <row r="5257">
          <cell r="F5257" t="str">
            <v>次</v>
          </cell>
        </row>
        <row r="5257">
          <cell r="I5257" t="str">
            <v>三级1639 二级1393 一级1184</v>
          </cell>
        </row>
        <row r="5257">
          <cell r="K5257">
            <v>1639</v>
          </cell>
          <cell r="L5257">
            <v>1393</v>
          </cell>
          <cell r="M5257">
            <v>1184</v>
          </cell>
        </row>
        <row r="5257">
          <cell r="S5257">
            <v>1639</v>
          </cell>
          <cell r="T5257">
            <v>1393</v>
          </cell>
          <cell r="U5257">
            <v>1184</v>
          </cell>
        </row>
        <row r="5258">
          <cell r="B5258">
            <v>331521014</v>
          </cell>
          <cell r="C5258" t="str">
            <v>屈指功能重建术</v>
          </cell>
          <cell r="D5258" t="str">
            <v>含切取肌腱重建伸腕、伸指等</v>
          </cell>
        </row>
        <row r="5258">
          <cell r="F5258" t="str">
            <v>次</v>
          </cell>
          <cell r="G5258" t="str">
            <v>每增加一指加250元</v>
          </cell>
        </row>
        <row r="5258">
          <cell r="I5258" t="str">
            <v>三级1419 二级1206 一级1025</v>
          </cell>
        </row>
        <row r="5258">
          <cell r="K5258">
            <v>1419</v>
          </cell>
          <cell r="L5258">
            <v>1206</v>
          </cell>
          <cell r="M5258">
            <v>1025</v>
          </cell>
        </row>
        <row r="5258">
          <cell r="S5258">
            <v>1419</v>
          </cell>
          <cell r="T5258">
            <v>1206</v>
          </cell>
          <cell r="U5258">
            <v>1025</v>
          </cell>
        </row>
        <row r="5259">
          <cell r="B5259">
            <v>331521015</v>
          </cell>
          <cell r="C5259" t="str">
            <v>拇指对掌功能重建术</v>
          </cell>
          <cell r="D5259" t="str">
            <v>包括掌长肌移位、屈指浅移位、伸腕肌移位、外展小指肌移位等</v>
          </cell>
        </row>
        <row r="5259">
          <cell r="F5259" t="str">
            <v>次</v>
          </cell>
        </row>
        <row r="5259">
          <cell r="I5259" t="str">
            <v>三级1419 二级1206 一级1025</v>
          </cell>
        </row>
        <row r="5259">
          <cell r="K5259">
            <v>1419</v>
          </cell>
          <cell r="L5259">
            <v>1206</v>
          </cell>
          <cell r="M5259">
            <v>1025</v>
          </cell>
        </row>
        <row r="5259">
          <cell r="S5259">
            <v>1419</v>
          </cell>
          <cell r="T5259">
            <v>1206</v>
          </cell>
          <cell r="U5259">
            <v>1025</v>
          </cell>
        </row>
        <row r="5260">
          <cell r="B5260">
            <v>331521016</v>
          </cell>
          <cell r="C5260" t="str">
            <v>缩窄性腱鞘炎切开术</v>
          </cell>
        </row>
        <row r="5260">
          <cell r="F5260" t="str">
            <v>次</v>
          </cell>
        </row>
        <row r="5260">
          <cell r="I5260" t="str">
            <v>三级660 二级561 一级477</v>
          </cell>
        </row>
        <row r="5260">
          <cell r="K5260">
            <v>660</v>
          </cell>
          <cell r="L5260">
            <v>561</v>
          </cell>
          <cell r="M5260">
            <v>477</v>
          </cell>
        </row>
        <row r="5260">
          <cell r="S5260">
            <v>660</v>
          </cell>
          <cell r="T5260">
            <v>561</v>
          </cell>
          <cell r="U5260">
            <v>477</v>
          </cell>
        </row>
        <row r="5261">
          <cell r="B5261">
            <v>331521017</v>
          </cell>
          <cell r="C5261" t="str">
            <v>腱鞘囊肿切除术</v>
          </cell>
          <cell r="D5261" t="str">
            <v>包括拇囊炎手术治疗</v>
          </cell>
        </row>
        <row r="5261">
          <cell r="F5261" t="str">
            <v>次</v>
          </cell>
        </row>
        <row r="5261">
          <cell r="I5261" t="str">
            <v>三级550 二级468 一级397</v>
          </cell>
        </row>
        <row r="5261">
          <cell r="K5261">
            <v>550</v>
          </cell>
          <cell r="L5261">
            <v>468</v>
          </cell>
          <cell r="M5261">
            <v>397</v>
          </cell>
        </row>
        <row r="5261">
          <cell r="S5261">
            <v>550</v>
          </cell>
          <cell r="T5261">
            <v>468</v>
          </cell>
          <cell r="U5261">
            <v>397</v>
          </cell>
        </row>
        <row r="5262">
          <cell r="B5262">
            <v>331521018</v>
          </cell>
          <cell r="C5262" t="str">
            <v>掌筋膜挛缩切除术</v>
          </cell>
        </row>
        <row r="5262">
          <cell r="F5262" t="str">
            <v>次</v>
          </cell>
        </row>
        <row r="5262">
          <cell r="I5262" t="str">
            <v>三级891 二级757 一级644</v>
          </cell>
        </row>
        <row r="5262">
          <cell r="K5262">
            <v>891</v>
          </cell>
          <cell r="L5262">
            <v>757</v>
          </cell>
          <cell r="M5262">
            <v>644</v>
          </cell>
        </row>
        <row r="5262">
          <cell r="S5262">
            <v>891</v>
          </cell>
          <cell r="T5262">
            <v>757</v>
          </cell>
          <cell r="U5262">
            <v>644</v>
          </cell>
        </row>
        <row r="5263">
          <cell r="B5263">
            <v>331521019</v>
          </cell>
          <cell r="C5263" t="str">
            <v>侧副韧带挛缩切断术</v>
          </cell>
        </row>
        <row r="5263">
          <cell r="F5263" t="str">
            <v>次</v>
          </cell>
        </row>
        <row r="5263">
          <cell r="I5263" t="str">
            <v>三级858 二级729 一级620</v>
          </cell>
        </row>
        <row r="5263">
          <cell r="K5263">
            <v>858</v>
          </cell>
          <cell r="L5263">
            <v>729</v>
          </cell>
          <cell r="M5263">
            <v>620</v>
          </cell>
        </row>
        <row r="5263">
          <cell r="S5263">
            <v>858</v>
          </cell>
          <cell r="T5263">
            <v>729</v>
          </cell>
          <cell r="U5263">
            <v>620</v>
          </cell>
        </row>
        <row r="5264">
          <cell r="B5264">
            <v>331521020</v>
          </cell>
          <cell r="C5264" t="str">
            <v>小肌肉挛缩切断术</v>
          </cell>
        </row>
        <row r="5264">
          <cell r="F5264" t="str">
            <v>次</v>
          </cell>
        </row>
        <row r="5264">
          <cell r="I5264" t="str">
            <v>三级891 二级757 一级644</v>
          </cell>
        </row>
        <row r="5264">
          <cell r="K5264">
            <v>891</v>
          </cell>
          <cell r="L5264">
            <v>757</v>
          </cell>
          <cell r="M5264">
            <v>644</v>
          </cell>
        </row>
        <row r="5264">
          <cell r="S5264">
            <v>891</v>
          </cell>
          <cell r="T5264">
            <v>757</v>
          </cell>
          <cell r="U5264">
            <v>644</v>
          </cell>
        </row>
        <row r="5265">
          <cell r="B5265">
            <v>331521021</v>
          </cell>
          <cell r="C5265" t="str">
            <v>手部皮肤撕脱伤修复术</v>
          </cell>
        </row>
        <row r="5265">
          <cell r="F5265" t="str">
            <v>次</v>
          </cell>
        </row>
        <row r="5265">
          <cell r="I5265" t="str">
            <v>三级1111 二级944 一级803</v>
          </cell>
        </row>
        <row r="5265">
          <cell r="K5265">
            <v>1111</v>
          </cell>
          <cell r="L5265">
            <v>944</v>
          </cell>
          <cell r="M5265">
            <v>803</v>
          </cell>
        </row>
        <row r="5265">
          <cell r="S5265">
            <v>1111</v>
          </cell>
          <cell r="T5265">
            <v>944</v>
          </cell>
          <cell r="U5265">
            <v>803</v>
          </cell>
        </row>
        <row r="5266">
          <cell r="B5266">
            <v>331521022</v>
          </cell>
          <cell r="C5266" t="str">
            <v>手外伤清创反取皮植皮术</v>
          </cell>
          <cell r="D5266" t="str">
            <v>不含取皮</v>
          </cell>
        </row>
        <row r="5266">
          <cell r="F5266" t="str">
            <v>次</v>
          </cell>
        </row>
        <row r="5266">
          <cell r="I5266" t="str">
            <v>三级1188 二级1010 一级858</v>
          </cell>
        </row>
        <row r="5266">
          <cell r="K5266">
            <v>1188</v>
          </cell>
          <cell r="L5266">
            <v>1010</v>
          </cell>
          <cell r="M5266">
            <v>858</v>
          </cell>
        </row>
        <row r="5266">
          <cell r="S5266">
            <v>1188</v>
          </cell>
          <cell r="T5266">
            <v>1010</v>
          </cell>
          <cell r="U5266">
            <v>858</v>
          </cell>
        </row>
        <row r="5267">
          <cell r="B5267">
            <v>331521023</v>
          </cell>
          <cell r="C5267" t="str">
            <v>手外伤大网膜移植植皮术</v>
          </cell>
          <cell r="D5267" t="str">
            <v>不含取皮、大网膜切取</v>
          </cell>
        </row>
        <row r="5267">
          <cell r="F5267" t="str">
            <v>次</v>
          </cell>
        </row>
        <row r="5267">
          <cell r="I5267" t="str">
            <v>三级1419 二级1206 一级1025</v>
          </cell>
        </row>
        <row r="5267">
          <cell r="K5267">
            <v>1419</v>
          </cell>
          <cell r="L5267">
            <v>1206</v>
          </cell>
          <cell r="M5267">
            <v>1025</v>
          </cell>
        </row>
        <row r="5267">
          <cell r="S5267">
            <v>1419</v>
          </cell>
          <cell r="T5267">
            <v>1206</v>
          </cell>
          <cell r="U5267">
            <v>1025</v>
          </cell>
        </row>
        <row r="5268">
          <cell r="B5268">
            <v>331521024</v>
          </cell>
          <cell r="C5268" t="str">
            <v>食指背侧岛状皮瓣术</v>
          </cell>
        </row>
        <row r="5268">
          <cell r="F5268" t="str">
            <v>次</v>
          </cell>
        </row>
        <row r="5268">
          <cell r="I5268" t="str">
            <v>三级1331 二级1131 一级962</v>
          </cell>
        </row>
        <row r="5268">
          <cell r="K5268">
            <v>1331</v>
          </cell>
          <cell r="L5268">
            <v>1131</v>
          </cell>
          <cell r="M5268">
            <v>962</v>
          </cell>
        </row>
        <row r="5268">
          <cell r="S5268">
            <v>1331</v>
          </cell>
          <cell r="T5268">
            <v>1131</v>
          </cell>
          <cell r="U5268">
            <v>962</v>
          </cell>
        </row>
        <row r="5269">
          <cell r="B5269">
            <v>331521025</v>
          </cell>
          <cell r="C5269" t="str">
            <v>掌骨间背动脉倒转皮瓣术</v>
          </cell>
        </row>
        <row r="5269">
          <cell r="F5269" t="str">
            <v>次</v>
          </cell>
        </row>
        <row r="5269">
          <cell r="I5269" t="str">
            <v>三级1441 二级1225 一级1041</v>
          </cell>
        </row>
        <row r="5269">
          <cell r="K5269">
            <v>1441</v>
          </cell>
          <cell r="L5269">
            <v>1225</v>
          </cell>
          <cell r="M5269">
            <v>1041</v>
          </cell>
        </row>
        <row r="5269">
          <cell r="S5269">
            <v>1441</v>
          </cell>
          <cell r="T5269">
            <v>1225</v>
          </cell>
          <cell r="U5269">
            <v>1041</v>
          </cell>
        </row>
        <row r="5270">
          <cell r="B5270">
            <v>331521026</v>
          </cell>
          <cell r="C5270" t="str">
            <v>前臂桡尺动脉倒转皮瓣术</v>
          </cell>
        </row>
        <row r="5270">
          <cell r="F5270" t="str">
            <v>次</v>
          </cell>
        </row>
        <row r="5270">
          <cell r="I5270" t="str">
            <v>三级1441 二级1225 一级1041</v>
          </cell>
        </row>
        <row r="5270">
          <cell r="K5270">
            <v>1441</v>
          </cell>
          <cell r="L5270">
            <v>1225</v>
          </cell>
          <cell r="M5270">
            <v>1041</v>
          </cell>
        </row>
        <row r="5270">
          <cell r="S5270">
            <v>1441</v>
          </cell>
          <cell r="T5270">
            <v>1225</v>
          </cell>
          <cell r="U5270">
            <v>1041</v>
          </cell>
        </row>
        <row r="5271">
          <cell r="B5271">
            <v>331521027</v>
          </cell>
          <cell r="C5271" t="str">
            <v>环指岛状皮瓣术</v>
          </cell>
        </row>
        <row r="5271">
          <cell r="F5271" t="str">
            <v>次</v>
          </cell>
        </row>
        <row r="5271">
          <cell r="I5271" t="str">
            <v>三级1221 二级1038 一级882</v>
          </cell>
        </row>
        <row r="5271">
          <cell r="K5271">
            <v>1221</v>
          </cell>
          <cell r="L5271">
            <v>1038</v>
          </cell>
          <cell r="M5271">
            <v>882</v>
          </cell>
        </row>
        <row r="5271">
          <cell r="S5271">
            <v>1221</v>
          </cell>
          <cell r="T5271">
            <v>1038</v>
          </cell>
          <cell r="U5271">
            <v>882</v>
          </cell>
        </row>
        <row r="5272">
          <cell r="B5272">
            <v>331521028</v>
          </cell>
          <cell r="C5272" t="str">
            <v>肌腱粘连松解术</v>
          </cell>
        </row>
        <row r="5272">
          <cell r="F5272" t="str">
            <v>每个手指/每部位</v>
          </cell>
          <cell r="G5272" t="str">
            <v>多个手指或从前臂到手指全线松解每个加收150元，此项目适用于其他部位</v>
          </cell>
        </row>
        <row r="5272">
          <cell r="I5272" t="str">
            <v>三级847 二级720 一级576</v>
          </cell>
        </row>
        <row r="5272">
          <cell r="K5272">
            <v>847</v>
          </cell>
          <cell r="L5272">
            <v>720</v>
          </cell>
          <cell r="M5272">
            <v>576</v>
          </cell>
        </row>
        <row r="5272">
          <cell r="S5272">
            <v>847</v>
          </cell>
          <cell r="T5272">
            <v>720</v>
          </cell>
          <cell r="U5272">
            <v>576</v>
          </cell>
        </row>
        <row r="5273">
          <cell r="B5273">
            <v>331521029</v>
          </cell>
          <cell r="C5273" t="str">
            <v>屈伸指肌腱吻合术</v>
          </cell>
        </row>
        <row r="5273">
          <cell r="F5273" t="str">
            <v>每根肌腱</v>
          </cell>
          <cell r="G5273" t="str">
            <v>每增加一根肌腱加收130元</v>
          </cell>
        </row>
        <row r="5273">
          <cell r="I5273" t="str">
            <v>三级847 二级720 一级612</v>
          </cell>
        </row>
        <row r="5273">
          <cell r="K5273">
            <v>847</v>
          </cell>
          <cell r="L5273">
            <v>720</v>
          </cell>
          <cell r="M5273">
            <v>612</v>
          </cell>
        </row>
        <row r="5273">
          <cell r="S5273">
            <v>847</v>
          </cell>
          <cell r="T5273">
            <v>720</v>
          </cell>
          <cell r="U5273">
            <v>612</v>
          </cell>
        </row>
        <row r="5274">
          <cell r="B5274">
            <v>331521030</v>
          </cell>
          <cell r="C5274" t="str">
            <v>屈伸指肌腱游离移植术</v>
          </cell>
        </row>
        <row r="5274">
          <cell r="F5274" t="str">
            <v>每根肌腱</v>
          </cell>
          <cell r="G5274" t="str">
            <v>每增加一根肌腱加收250元</v>
          </cell>
        </row>
        <row r="5274">
          <cell r="I5274" t="str">
            <v>三级1078 二级916 一级779</v>
          </cell>
        </row>
        <row r="5274">
          <cell r="K5274">
            <v>1078</v>
          </cell>
          <cell r="L5274">
            <v>916</v>
          </cell>
          <cell r="M5274">
            <v>779</v>
          </cell>
        </row>
        <row r="5274">
          <cell r="S5274">
            <v>1078</v>
          </cell>
          <cell r="T5274">
            <v>916</v>
          </cell>
          <cell r="U5274">
            <v>779</v>
          </cell>
        </row>
        <row r="5275">
          <cell r="B5275">
            <v>331521031</v>
          </cell>
          <cell r="C5275" t="str">
            <v>滑车重建术</v>
          </cell>
          <cell r="D5275" t="str">
            <v>不含肌腱切取</v>
          </cell>
        </row>
        <row r="5275">
          <cell r="F5275" t="str">
            <v>次</v>
          </cell>
        </row>
        <row r="5275">
          <cell r="I5275" t="str">
            <v>三级891 二级757 一级644</v>
          </cell>
        </row>
        <row r="5275">
          <cell r="K5275">
            <v>891</v>
          </cell>
          <cell r="L5275">
            <v>757</v>
          </cell>
          <cell r="M5275">
            <v>644</v>
          </cell>
        </row>
        <row r="5275">
          <cell r="S5275">
            <v>891</v>
          </cell>
          <cell r="T5275">
            <v>757</v>
          </cell>
          <cell r="U5275">
            <v>644</v>
          </cell>
        </row>
        <row r="5276">
          <cell r="B5276">
            <v>331521032</v>
          </cell>
          <cell r="C5276" t="str">
            <v>锤状指修复术</v>
          </cell>
        </row>
        <row r="5276">
          <cell r="F5276" t="str">
            <v>次</v>
          </cell>
        </row>
        <row r="5276">
          <cell r="I5276" t="str">
            <v>三级891 二级757 一级644</v>
          </cell>
        </row>
        <row r="5276">
          <cell r="K5276">
            <v>891</v>
          </cell>
          <cell r="L5276">
            <v>757</v>
          </cell>
          <cell r="M5276">
            <v>644</v>
          </cell>
        </row>
        <row r="5276">
          <cell r="S5276">
            <v>891</v>
          </cell>
          <cell r="T5276">
            <v>757</v>
          </cell>
          <cell r="U5276">
            <v>644</v>
          </cell>
        </row>
        <row r="5277">
          <cell r="B5277">
            <v>331521033</v>
          </cell>
          <cell r="C5277" t="str">
            <v>侧腱束劈开交叉缝合术</v>
          </cell>
        </row>
        <row r="5277">
          <cell r="F5277" t="str">
            <v>次</v>
          </cell>
        </row>
        <row r="5277">
          <cell r="I5277" t="str">
            <v>三级891 二级757 一级644</v>
          </cell>
        </row>
        <row r="5277">
          <cell r="K5277">
            <v>891</v>
          </cell>
          <cell r="L5277">
            <v>757</v>
          </cell>
          <cell r="M5277">
            <v>644</v>
          </cell>
        </row>
        <row r="5277">
          <cell r="S5277">
            <v>891</v>
          </cell>
          <cell r="T5277">
            <v>757</v>
          </cell>
          <cell r="U5277">
            <v>644</v>
          </cell>
        </row>
        <row r="5278">
          <cell r="B5278">
            <v>331521034</v>
          </cell>
          <cell r="C5278" t="str">
            <v>“钮孔畸形”游离肌腱固定术</v>
          </cell>
        </row>
        <row r="5278">
          <cell r="F5278" t="str">
            <v>次</v>
          </cell>
        </row>
        <row r="5278">
          <cell r="I5278" t="str">
            <v>三级891 二级757 一级644</v>
          </cell>
        </row>
        <row r="5278">
          <cell r="K5278">
            <v>891</v>
          </cell>
          <cell r="L5278">
            <v>757</v>
          </cell>
          <cell r="M5278">
            <v>644</v>
          </cell>
        </row>
        <row r="5278">
          <cell r="S5278">
            <v>891</v>
          </cell>
          <cell r="T5278">
            <v>757</v>
          </cell>
          <cell r="U5278">
            <v>644</v>
          </cell>
        </row>
        <row r="5279">
          <cell r="B5279">
            <v>331521035</v>
          </cell>
          <cell r="C5279" t="str">
            <v>手内肌麻痹功能重建术</v>
          </cell>
        </row>
        <row r="5279">
          <cell r="F5279" t="str">
            <v>次</v>
          </cell>
        </row>
        <row r="5279">
          <cell r="I5279" t="str">
            <v>三级1441 二级1225 一级1041</v>
          </cell>
        </row>
        <row r="5279">
          <cell r="K5279">
            <v>1441</v>
          </cell>
          <cell r="L5279">
            <v>1225</v>
          </cell>
          <cell r="M5279">
            <v>1041</v>
          </cell>
        </row>
        <row r="5279">
          <cell r="S5279">
            <v>1441</v>
          </cell>
          <cell r="T5279">
            <v>1225</v>
          </cell>
          <cell r="U5279">
            <v>1041</v>
          </cell>
        </row>
        <row r="5280">
          <cell r="B5280">
            <v>331521036</v>
          </cell>
          <cell r="C5280" t="str">
            <v>前臂神经探查吻合术</v>
          </cell>
          <cell r="D5280" t="str">
            <v>包括桡神经、正中神经、尺神经</v>
          </cell>
        </row>
        <row r="5280">
          <cell r="F5280" t="str">
            <v>根</v>
          </cell>
          <cell r="G5280" t="str">
            <v>每增加一根神经加收130元</v>
          </cell>
        </row>
        <row r="5280">
          <cell r="I5280" t="str">
            <v>三级1441 二级1225 一级1041</v>
          </cell>
        </row>
        <row r="5280">
          <cell r="K5280">
            <v>1441</v>
          </cell>
          <cell r="L5280">
            <v>1225</v>
          </cell>
          <cell r="M5280">
            <v>1041</v>
          </cell>
        </row>
        <row r="5280">
          <cell r="S5280">
            <v>1441</v>
          </cell>
          <cell r="T5280">
            <v>1225</v>
          </cell>
          <cell r="U5280">
            <v>1041</v>
          </cell>
        </row>
        <row r="5281">
          <cell r="B5281">
            <v>331521037</v>
          </cell>
          <cell r="C5281" t="str">
            <v>前臂神经探查游离神经移植术</v>
          </cell>
          <cell r="D5281" t="str">
            <v>含游离神经切取；包括桡神经、正中神经、尺神经</v>
          </cell>
        </row>
        <row r="5281">
          <cell r="F5281" t="str">
            <v>次</v>
          </cell>
        </row>
        <row r="5281">
          <cell r="I5281" t="str">
            <v>三级1639 二级1393 一级1184</v>
          </cell>
        </row>
        <row r="5281">
          <cell r="K5281">
            <v>1639</v>
          </cell>
          <cell r="L5281">
            <v>1393</v>
          </cell>
          <cell r="M5281">
            <v>1184</v>
          </cell>
        </row>
        <row r="5281">
          <cell r="S5281">
            <v>1639</v>
          </cell>
          <cell r="T5281">
            <v>1393</v>
          </cell>
          <cell r="U5281">
            <v>1184</v>
          </cell>
        </row>
        <row r="5282">
          <cell r="B5282">
            <v>331521038</v>
          </cell>
          <cell r="C5282" t="str">
            <v>手腕部神经损伤修复术</v>
          </cell>
          <cell r="D5282" t="str">
            <v>包括桡神经浅支、指总神经、指固有神经</v>
          </cell>
        </row>
        <row r="5282">
          <cell r="F5282" t="str">
            <v>次</v>
          </cell>
        </row>
        <row r="5282">
          <cell r="I5282" t="str">
            <v>三级1331 二级1131 一级962</v>
          </cell>
        </row>
        <row r="5282">
          <cell r="K5282">
            <v>1331</v>
          </cell>
          <cell r="L5282">
            <v>1131</v>
          </cell>
          <cell r="M5282">
            <v>962</v>
          </cell>
        </row>
        <row r="5282">
          <cell r="S5282">
            <v>1331</v>
          </cell>
          <cell r="T5282">
            <v>1131</v>
          </cell>
          <cell r="U5282">
            <v>962</v>
          </cell>
        </row>
        <row r="5283">
          <cell r="B5283">
            <v>331521039</v>
          </cell>
          <cell r="C5283" t="str">
            <v>虎口成形术</v>
          </cell>
          <cell r="D5283" t="str">
            <v>包括虎口加深术、虎口开大术；不含指璞成形术</v>
          </cell>
        </row>
        <row r="5283">
          <cell r="F5283" t="str">
            <v>单侧</v>
          </cell>
        </row>
        <row r="5283">
          <cell r="I5283" t="str">
            <v>三级1078 二级916 一级779</v>
          </cell>
        </row>
        <row r="5283">
          <cell r="K5283">
            <v>1078</v>
          </cell>
          <cell r="L5283">
            <v>916</v>
          </cell>
          <cell r="M5283">
            <v>779</v>
          </cell>
        </row>
        <row r="5283">
          <cell r="S5283">
            <v>1078</v>
          </cell>
          <cell r="T5283">
            <v>916</v>
          </cell>
          <cell r="U5283">
            <v>779</v>
          </cell>
        </row>
        <row r="5284">
          <cell r="B5284">
            <v>331521040</v>
          </cell>
          <cell r="C5284" t="str">
            <v>指璞成形术</v>
          </cell>
          <cell r="D5284" t="str">
            <v>包括趾璞成形术</v>
          </cell>
        </row>
        <row r="5284">
          <cell r="F5284" t="str">
            <v>每个指(趾)璞</v>
          </cell>
          <cell r="G5284" t="str">
            <v>每增加一个指(趾)璞加收130元</v>
          </cell>
        </row>
        <row r="5284">
          <cell r="I5284" t="str">
            <v>三级858 二级729 一级620</v>
          </cell>
        </row>
        <row r="5284">
          <cell r="K5284">
            <v>858</v>
          </cell>
          <cell r="L5284">
            <v>729</v>
          </cell>
          <cell r="M5284">
            <v>620</v>
          </cell>
        </row>
        <row r="5284">
          <cell r="S5284">
            <v>858</v>
          </cell>
          <cell r="T5284">
            <v>729</v>
          </cell>
          <cell r="U5284">
            <v>620</v>
          </cell>
        </row>
        <row r="5285">
          <cell r="B5285">
            <v>331521041</v>
          </cell>
          <cell r="C5285" t="str">
            <v>甲床修补术</v>
          </cell>
        </row>
        <row r="5285">
          <cell r="F5285" t="str">
            <v>个</v>
          </cell>
          <cell r="G5285" t="str">
            <v>每增加一个加收100元</v>
          </cell>
        </row>
        <row r="5285">
          <cell r="I5285" t="str">
            <v>三级330 二级281 一级238</v>
          </cell>
        </row>
        <row r="5285">
          <cell r="K5285">
            <v>330</v>
          </cell>
          <cell r="L5285">
            <v>281</v>
          </cell>
          <cell r="M5285">
            <v>238</v>
          </cell>
        </row>
        <row r="5285">
          <cell r="S5285">
            <v>330</v>
          </cell>
          <cell r="T5285">
            <v>281</v>
          </cell>
          <cell r="U5285">
            <v>238</v>
          </cell>
        </row>
        <row r="5286">
          <cell r="B5286">
            <v>331521042</v>
          </cell>
          <cell r="C5286" t="str">
            <v>腱鞘重建术</v>
          </cell>
          <cell r="D5286" t="str">
            <v>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v>
          </cell>
        </row>
        <row r="5286">
          <cell r="F5286" t="str">
            <v>每腱鞘</v>
          </cell>
        </row>
        <row r="5286">
          <cell r="I5286" t="str">
            <v>自主定价</v>
          </cell>
        </row>
        <row r="5286">
          <cell r="K5286" t="str">
            <v>自主定价</v>
          </cell>
        </row>
        <row r="5286">
          <cell r="S5286" t="str">
            <v>自主定价</v>
          </cell>
          <cell r="T5286" t="str">
            <v>自主定价</v>
          </cell>
          <cell r="U5286" t="str">
            <v>自主定价</v>
          </cell>
        </row>
        <row r="5287">
          <cell r="B5287">
            <v>331522</v>
          </cell>
          <cell r="C5287" t="str">
            <v>肌肉、肌腱、韧带手术</v>
          </cell>
        </row>
        <row r="5288">
          <cell r="B5288">
            <v>331522001</v>
          </cell>
          <cell r="C5288" t="str">
            <v>骨骼肌软组织肿瘤切除术</v>
          </cell>
        </row>
        <row r="5288">
          <cell r="F5288" t="str">
            <v>次</v>
          </cell>
        </row>
        <row r="5289">
          <cell r="B5289" t="str">
            <v>331522001a</v>
          </cell>
          <cell r="C5289" t="str">
            <v>大</v>
          </cell>
        </row>
        <row r="5289">
          <cell r="F5289" t="str">
            <v>次</v>
          </cell>
        </row>
        <row r="5289">
          <cell r="I5289" t="str">
            <v>三级1298 二级1103 一级938</v>
          </cell>
        </row>
        <row r="5289">
          <cell r="K5289">
            <v>1298</v>
          </cell>
          <cell r="L5289">
            <v>1103</v>
          </cell>
          <cell r="M5289">
            <v>938</v>
          </cell>
        </row>
        <row r="5289">
          <cell r="S5289">
            <v>1298</v>
          </cell>
          <cell r="T5289">
            <v>1103</v>
          </cell>
          <cell r="U5289">
            <v>938</v>
          </cell>
        </row>
        <row r="5290">
          <cell r="B5290" t="str">
            <v>331522001b</v>
          </cell>
          <cell r="C5290" t="str">
            <v>中</v>
          </cell>
        </row>
        <row r="5290">
          <cell r="F5290" t="str">
            <v>次</v>
          </cell>
        </row>
        <row r="5290">
          <cell r="I5290" t="str">
            <v>三级1078 二级916 一级779</v>
          </cell>
        </row>
        <row r="5290">
          <cell r="K5290">
            <v>1078</v>
          </cell>
          <cell r="L5290">
            <v>916</v>
          </cell>
          <cell r="M5290">
            <v>779</v>
          </cell>
        </row>
        <row r="5290">
          <cell r="S5290">
            <v>1078</v>
          </cell>
          <cell r="T5290">
            <v>916</v>
          </cell>
          <cell r="U5290">
            <v>779</v>
          </cell>
        </row>
        <row r="5291">
          <cell r="B5291" t="str">
            <v>331522001c</v>
          </cell>
          <cell r="C5291" t="str">
            <v>小</v>
          </cell>
        </row>
        <row r="5291">
          <cell r="F5291" t="str">
            <v>次</v>
          </cell>
        </row>
        <row r="5291">
          <cell r="I5291" t="str">
            <v>三级858 二级729 一级620</v>
          </cell>
        </row>
        <row r="5291">
          <cell r="K5291">
            <v>858</v>
          </cell>
          <cell r="L5291">
            <v>729</v>
          </cell>
          <cell r="M5291">
            <v>620</v>
          </cell>
        </row>
        <row r="5291">
          <cell r="S5291">
            <v>858</v>
          </cell>
          <cell r="T5291">
            <v>729</v>
          </cell>
          <cell r="U5291">
            <v>620</v>
          </cell>
        </row>
        <row r="5292">
          <cell r="B5292">
            <v>331522002</v>
          </cell>
          <cell r="C5292" t="str">
            <v>肌性斜颈矫正术</v>
          </cell>
        </row>
        <row r="5292">
          <cell r="F5292" t="str">
            <v>次</v>
          </cell>
        </row>
        <row r="5292">
          <cell r="I5292" t="str">
            <v>三级968 二级823 一级699</v>
          </cell>
        </row>
        <row r="5292">
          <cell r="K5292">
            <v>968</v>
          </cell>
          <cell r="L5292">
            <v>823</v>
          </cell>
          <cell r="M5292">
            <v>699</v>
          </cell>
        </row>
        <row r="5292">
          <cell r="S5292">
            <v>968</v>
          </cell>
          <cell r="T5292">
            <v>823</v>
          </cell>
          <cell r="U5292">
            <v>699</v>
          </cell>
        </row>
        <row r="5293">
          <cell r="B5293">
            <v>331522003</v>
          </cell>
          <cell r="C5293" t="str">
            <v>骨化性肌炎局部切除术</v>
          </cell>
        </row>
        <row r="5293">
          <cell r="F5293" t="str">
            <v>每个部位</v>
          </cell>
        </row>
        <row r="5293">
          <cell r="I5293" t="str">
            <v>三级1078 二级916 一级779</v>
          </cell>
        </row>
        <row r="5293">
          <cell r="K5293">
            <v>1078</v>
          </cell>
          <cell r="L5293">
            <v>916</v>
          </cell>
          <cell r="M5293">
            <v>779</v>
          </cell>
        </row>
        <row r="5293">
          <cell r="S5293">
            <v>1078</v>
          </cell>
          <cell r="T5293">
            <v>916</v>
          </cell>
          <cell r="U5293">
            <v>779</v>
          </cell>
        </row>
        <row r="5294">
          <cell r="B5294">
            <v>331522004</v>
          </cell>
          <cell r="C5294" t="str">
            <v>脑瘫肌力肌张力调整术</v>
          </cell>
          <cell r="D5294" t="str">
            <v>包括上下肢体肌腱松解、延长、切断、神经移位、肌腱移位、肌腱重建</v>
          </cell>
        </row>
        <row r="5294">
          <cell r="F5294" t="str">
            <v>单肢</v>
          </cell>
        </row>
        <row r="5294">
          <cell r="I5294" t="str">
            <v>三级1749 二级1487 一级1264</v>
          </cell>
        </row>
        <row r="5294">
          <cell r="K5294">
            <v>1749</v>
          </cell>
          <cell r="L5294">
            <v>1487</v>
          </cell>
          <cell r="M5294">
            <v>1264</v>
          </cell>
        </row>
        <row r="5294">
          <cell r="S5294">
            <v>1749</v>
          </cell>
          <cell r="T5294">
            <v>1487</v>
          </cell>
          <cell r="U5294">
            <v>1264</v>
          </cell>
        </row>
        <row r="5295">
          <cell r="B5295">
            <v>331522005</v>
          </cell>
          <cell r="C5295" t="str">
            <v>上肢筋膜间室综合征切开减压术</v>
          </cell>
        </row>
        <row r="5295">
          <cell r="F5295" t="str">
            <v>次</v>
          </cell>
        </row>
        <row r="5295">
          <cell r="I5295" t="str">
            <v>三级1078 二级916 一级779</v>
          </cell>
        </row>
        <row r="5295">
          <cell r="K5295">
            <v>1078</v>
          </cell>
          <cell r="L5295">
            <v>916</v>
          </cell>
          <cell r="M5295">
            <v>779</v>
          </cell>
        </row>
        <row r="5295">
          <cell r="S5295">
            <v>1078</v>
          </cell>
          <cell r="T5295">
            <v>916</v>
          </cell>
          <cell r="U5295">
            <v>779</v>
          </cell>
        </row>
        <row r="5296">
          <cell r="B5296">
            <v>331522006</v>
          </cell>
          <cell r="C5296" t="str">
            <v>肱二头肌腱断裂修补术</v>
          </cell>
          <cell r="D5296" t="str">
            <v>包括肱三头肌腱断裂修补术</v>
          </cell>
        </row>
        <row r="5296">
          <cell r="F5296" t="str">
            <v>次</v>
          </cell>
        </row>
        <row r="5296">
          <cell r="I5296" t="str">
            <v>三级1221 二级1038 一级882</v>
          </cell>
        </row>
        <row r="5296">
          <cell r="K5296">
            <v>1221</v>
          </cell>
          <cell r="L5296">
            <v>1038</v>
          </cell>
          <cell r="M5296">
            <v>882</v>
          </cell>
        </row>
        <row r="5296">
          <cell r="S5296">
            <v>1221</v>
          </cell>
          <cell r="T5296">
            <v>1038</v>
          </cell>
          <cell r="U5296">
            <v>882</v>
          </cell>
        </row>
        <row r="5297">
          <cell r="B5297">
            <v>331522007</v>
          </cell>
          <cell r="C5297" t="str">
            <v>岗上肌腱钙化沉淀物取岀术</v>
          </cell>
        </row>
        <row r="5297">
          <cell r="F5297" t="str">
            <v>次</v>
          </cell>
        </row>
        <row r="5297">
          <cell r="I5297" t="str">
            <v>三级1111 二级944 一级803</v>
          </cell>
        </row>
        <row r="5297">
          <cell r="K5297">
            <v>1111</v>
          </cell>
          <cell r="L5297">
            <v>944</v>
          </cell>
          <cell r="M5297">
            <v>803</v>
          </cell>
        </row>
        <row r="5297">
          <cell r="S5297">
            <v>1111</v>
          </cell>
          <cell r="T5297">
            <v>944</v>
          </cell>
          <cell r="U5297">
            <v>803</v>
          </cell>
        </row>
        <row r="5298">
          <cell r="B5298">
            <v>331522008</v>
          </cell>
          <cell r="C5298" t="str">
            <v>肩袖破裂修补术</v>
          </cell>
          <cell r="D5298" t="str">
            <v>包括前盂唇损伤修补术(BANKART),上盂唇撕裂修复术(SLAP)、盂唇修复术</v>
          </cell>
        </row>
        <row r="5298">
          <cell r="F5298" t="str">
            <v>次</v>
          </cell>
        </row>
        <row r="5298">
          <cell r="I5298" t="str">
            <v>三级2222 二级1889 一级1605</v>
          </cell>
        </row>
        <row r="5298">
          <cell r="K5298">
            <v>2222</v>
          </cell>
          <cell r="L5298">
            <v>1889</v>
          </cell>
          <cell r="M5298">
            <v>1605</v>
          </cell>
        </row>
        <row r="5298">
          <cell r="S5298">
            <v>2222</v>
          </cell>
          <cell r="T5298">
            <v>1889</v>
          </cell>
          <cell r="U5298">
            <v>1605</v>
          </cell>
        </row>
        <row r="5299">
          <cell r="B5299">
            <v>331522009</v>
          </cell>
          <cell r="C5299" t="str">
            <v>腕管综合症切开减压术</v>
          </cell>
          <cell r="D5299" t="str">
            <v>包括肘管</v>
          </cell>
        </row>
        <row r="5299">
          <cell r="F5299" t="str">
            <v>次</v>
          </cell>
        </row>
        <row r="5299">
          <cell r="I5299" t="str">
            <v>三级1111 二级944 一级803</v>
          </cell>
        </row>
        <row r="5299">
          <cell r="K5299">
            <v>1111</v>
          </cell>
          <cell r="L5299">
            <v>944</v>
          </cell>
          <cell r="M5299">
            <v>803</v>
          </cell>
        </row>
        <row r="5299">
          <cell r="S5299">
            <v>1111</v>
          </cell>
          <cell r="T5299">
            <v>944</v>
          </cell>
          <cell r="U5299">
            <v>803</v>
          </cell>
        </row>
        <row r="5300">
          <cell r="B5300">
            <v>331522010</v>
          </cell>
          <cell r="C5300" t="str">
            <v>肱二头肌长头腱脱位修复术</v>
          </cell>
          <cell r="D5300" t="str">
            <v>包括肱三头肌长头腱脱位修补术</v>
          </cell>
        </row>
        <row r="5300">
          <cell r="F5300" t="str">
            <v>次</v>
          </cell>
        </row>
        <row r="5300">
          <cell r="I5300" t="str">
            <v>三级1551 二级1318 一级1121</v>
          </cell>
        </row>
        <row r="5300">
          <cell r="K5300">
            <v>1551</v>
          </cell>
          <cell r="L5300">
            <v>1318</v>
          </cell>
          <cell r="M5300">
            <v>1121</v>
          </cell>
        </row>
        <row r="5300">
          <cell r="S5300">
            <v>1551</v>
          </cell>
          <cell r="T5300">
            <v>1318</v>
          </cell>
          <cell r="U5300">
            <v>1121</v>
          </cell>
        </row>
        <row r="5301">
          <cell r="B5301">
            <v>331522011</v>
          </cell>
          <cell r="C5301" t="str">
            <v>格林先天性高肩胛症手术</v>
          </cell>
        </row>
        <row r="5301">
          <cell r="F5301" t="str">
            <v>次</v>
          </cell>
        </row>
        <row r="5301">
          <cell r="I5301" t="str">
            <v>三级1991 二级1692 一级1438</v>
          </cell>
        </row>
        <row r="5301">
          <cell r="K5301">
            <v>1991</v>
          </cell>
          <cell r="L5301">
            <v>1692</v>
          </cell>
          <cell r="M5301">
            <v>1438</v>
          </cell>
        </row>
        <row r="5301">
          <cell r="S5301">
            <v>1991</v>
          </cell>
          <cell r="T5301">
            <v>1692</v>
          </cell>
          <cell r="U5301">
            <v>1438</v>
          </cell>
        </row>
        <row r="5302">
          <cell r="B5302">
            <v>331522012</v>
          </cell>
          <cell r="C5302" t="str">
            <v>臀大肌挛缩切除术</v>
          </cell>
          <cell r="D5302" t="str">
            <v>包括松解</v>
          </cell>
        </row>
        <row r="5302">
          <cell r="F5302" t="str">
            <v>次</v>
          </cell>
        </row>
        <row r="5302">
          <cell r="I5302" t="str">
            <v>三级1331 二级1131 一级962</v>
          </cell>
        </row>
        <row r="5302">
          <cell r="K5302">
            <v>1331</v>
          </cell>
          <cell r="L5302">
            <v>1131</v>
          </cell>
          <cell r="M5302">
            <v>962</v>
          </cell>
        </row>
        <row r="5302">
          <cell r="S5302">
            <v>1331</v>
          </cell>
          <cell r="T5302">
            <v>1131</v>
          </cell>
          <cell r="U5302">
            <v>962</v>
          </cell>
        </row>
        <row r="5303">
          <cell r="B5303">
            <v>331522013</v>
          </cell>
          <cell r="C5303" t="str">
            <v>骼胫束松解术</v>
          </cell>
        </row>
        <row r="5303">
          <cell r="F5303" t="str">
            <v>次</v>
          </cell>
        </row>
        <row r="5303">
          <cell r="I5303" t="str">
            <v>三级1221 二级1038 一级882</v>
          </cell>
        </row>
        <row r="5303">
          <cell r="K5303">
            <v>1221</v>
          </cell>
          <cell r="L5303">
            <v>1038</v>
          </cell>
          <cell r="M5303">
            <v>882</v>
          </cell>
        </row>
        <row r="5303">
          <cell r="S5303">
            <v>1221</v>
          </cell>
          <cell r="T5303">
            <v>1038</v>
          </cell>
          <cell r="U5303">
            <v>882</v>
          </cell>
        </row>
        <row r="5304">
          <cell r="B5304">
            <v>331522014</v>
          </cell>
          <cell r="C5304" t="str">
            <v>下肢筋膜间室综合征切开减压术</v>
          </cell>
        </row>
        <row r="5304">
          <cell r="F5304" t="str">
            <v>次</v>
          </cell>
        </row>
        <row r="5304">
          <cell r="I5304" t="str">
            <v>三级1078 二级916 一级779</v>
          </cell>
        </row>
        <row r="5304">
          <cell r="K5304">
            <v>1078</v>
          </cell>
          <cell r="L5304">
            <v>916</v>
          </cell>
          <cell r="M5304">
            <v>779</v>
          </cell>
        </row>
        <row r="5304">
          <cell r="S5304">
            <v>1078</v>
          </cell>
          <cell r="T5304">
            <v>916</v>
          </cell>
          <cell r="U5304">
            <v>779</v>
          </cell>
        </row>
        <row r="5305">
          <cell r="B5305">
            <v>331522015</v>
          </cell>
          <cell r="C5305" t="str">
            <v>腓骨肌腱脱位修复术</v>
          </cell>
        </row>
        <row r="5305">
          <cell r="F5305" t="str">
            <v>次</v>
          </cell>
        </row>
        <row r="5305">
          <cell r="I5305" t="str">
            <v>三级891 二级757 一级644</v>
          </cell>
        </row>
        <row r="5305">
          <cell r="K5305">
            <v>891</v>
          </cell>
          <cell r="L5305">
            <v>757</v>
          </cell>
          <cell r="M5305">
            <v>644</v>
          </cell>
        </row>
        <row r="5305">
          <cell r="S5305">
            <v>891</v>
          </cell>
          <cell r="T5305">
            <v>757</v>
          </cell>
          <cell r="U5305">
            <v>644</v>
          </cell>
        </row>
        <row r="5306">
          <cell r="B5306">
            <v>331522016</v>
          </cell>
          <cell r="C5306" t="str">
            <v>跟腱断裂修补术</v>
          </cell>
        </row>
        <row r="5306">
          <cell r="F5306" t="str">
            <v>次</v>
          </cell>
        </row>
        <row r="5306">
          <cell r="I5306" t="str">
            <v>三级1331 二级1131 一级962</v>
          </cell>
        </row>
        <row r="5306">
          <cell r="K5306">
            <v>1331</v>
          </cell>
          <cell r="L5306">
            <v>1131</v>
          </cell>
          <cell r="M5306">
            <v>962</v>
          </cell>
        </row>
        <row r="5306">
          <cell r="S5306">
            <v>1331</v>
          </cell>
          <cell r="T5306">
            <v>1131</v>
          </cell>
          <cell r="U5306">
            <v>962</v>
          </cell>
        </row>
        <row r="5307">
          <cell r="B5307">
            <v>331522017</v>
          </cell>
          <cell r="C5307" t="str">
            <v>胫后肌延长术</v>
          </cell>
          <cell r="D5307" t="str">
            <v>全麻，消毒铺巾，术区皮肤消毒，切开皮肤，分离皮下组织，显露胫后肌，视情况松解挛缩肌肉并延长，冲洗伤口，依次缝合伤口。不含石膏固定。</v>
          </cell>
        </row>
        <row r="5307">
          <cell r="F5307" t="str">
            <v>次</v>
          </cell>
        </row>
        <row r="5307">
          <cell r="I5307" t="str">
            <v>自主定价</v>
          </cell>
        </row>
        <row r="5307">
          <cell r="K5307" t="str">
            <v>自主定价</v>
          </cell>
        </row>
        <row r="5307">
          <cell r="S5307" t="str">
            <v>自主定价</v>
          </cell>
          <cell r="T5307" t="str">
            <v>自主定价</v>
          </cell>
          <cell r="U5307" t="str">
            <v>自主定价</v>
          </cell>
        </row>
        <row r="5308">
          <cell r="B5308">
            <v>331523</v>
          </cell>
          <cell r="C5308" t="str">
            <v>骨关节其他手术</v>
          </cell>
        </row>
        <row r="5309">
          <cell r="B5309">
            <v>331523001</v>
          </cell>
          <cell r="C5309" t="str">
            <v>手法牵引复位术</v>
          </cell>
        </row>
        <row r="5309">
          <cell r="F5309" t="str">
            <v>次</v>
          </cell>
        </row>
        <row r="5310">
          <cell r="B5310" t="str">
            <v>331523001a</v>
          </cell>
          <cell r="C5310" t="str">
            <v>大</v>
          </cell>
        </row>
        <row r="5310">
          <cell r="F5310" t="str">
            <v>次</v>
          </cell>
        </row>
        <row r="5310">
          <cell r="I5310" t="str">
            <v>三级220 二级187 一级159</v>
          </cell>
        </row>
        <row r="5310">
          <cell r="K5310">
            <v>220</v>
          </cell>
          <cell r="L5310">
            <v>187</v>
          </cell>
          <cell r="M5310">
            <v>159</v>
          </cell>
        </row>
        <row r="5310">
          <cell r="S5310">
            <v>220</v>
          </cell>
          <cell r="T5310">
            <v>187</v>
          </cell>
          <cell r="U5310">
            <v>159</v>
          </cell>
        </row>
        <row r="5311">
          <cell r="B5311" t="str">
            <v>331523001b</v>
          </cell>
          <cell r="C5311" t="str">
            <v>中</v>
          </cell>
        </row>
        <row r="5311">
          <cell r="F5311" t="str">
            <v>次</v>
          </cell>
        </row>
        <row r="5311">
          <cell r="I5311" t="str">
            <v>三级110 二级94 一级79</v>
          </cell>
        </row>
        <row r="5311">
          <cell r="K5311">
            <v>110</v>
          </cell>
          <cell r="L5311">
            <v>94</v>
          </cell>
          <cell r="M5311">
            <v>79</v>
          </cell>
        </row>
        <row r="5311">
          <cell r="S5311">
            <v>110</v>
          </cell>
          <cell r="T5311">
            <v>94</v>
          </cell>
          <cell r="U5311">
            <v>79</v>
          </cell>
        </row>
        <row r="5312">
          <cell r="B5312" t="str">
            <v>331523001c</v>
          </cell>
          <cell r="C5312" t="str">
            <v>小</v>
          </cell>
        </row>
        <row r="5312">
          <cell r="F5312" t="str">
            <v>次</v>
          </cell>
        </row>
        <row r="5312">
          <cell r="I5312">
            <v>55</v>
          </cell>
        </row>
        <row r="5312">
          <cell r="K5312">
            <v>55</v>
          </cell>
        </row>
        <row r="5312">
          <cell r="S5312">
            <v>55</v>
          </cell>
          <cell r="T5312">
            <v>55</v>
          </cell>
          <cell r="U5312">
            <v>55</v>
          </cell>
        </row>
        <row r="5313">
          <cell r="B5313">
            <v>331523002</v>
          </cell>
          <cell r="C5313" t="str">
            <v>皮肤牵引术</v>
          </cell>
        </row>
        <row r="5313">
          <cell r="F5313" t="str">
            <v>次</v>
          </cell>
          <cell r="G5313" t="str">
            <v>每天收5元</v>
          </cell>
        </row>
        <row r="5313">
          <cell r="I5313" t="str">
            <v>三级110 二级94 一级79</v>
          </cell>
        </row>
        <row r="5313">
          <cell r="K5313">
            <v>110</v>
          </cell>
          <cell r="L5313">
            <v>94</v>
          </cell>
          <cell r="M5313">
            <v>79</v>
          </cell>
        </row>
        <row r="5313">
          <cell r="S5313">
            <v>110</v>
          </cell>
          <cell r="T5313">
            <v>94</v>
          </cell>
          <cell r="U5313">
            <v>79</v>
          </cell>
        </row>
        <row r="5314">
          <cell r="B5314">
            <v>331523003</v>
          </cell>
          <cell r="C5314" t="str">
            <v>骨骼牵引术</v>
          </cell>
        </row>
        <row r="5314">
          <cell r="F5314" t="str">
            <v>次</v>
          </cell>
          <cell r="G5314" t="str">
            <v>每天收10元</v>
          </cell>
        </row>
        <row r="5314">
          <cell r="I5314" t="str">
            <v>三级220 二级187 一级159</v>
          </cell>
        </row>
        <row r="5314">
          <cell r="K5314">
            <v>220</v>
          </cell>
          <cell r="L5314">
            <v>187</v>
          </cell>
          <cell r="M5314">
            <v>159</v>
          </cell>
        </row>
        <row r="5314">
          <cell r="S5314">
            <v>220</v>
          </cell>
          <cell r="T5314">
            <v>187</v>
          </cell>
          <cell r="U5314">
            <v>159</v>
          </cell>
        </row>
        <row r="5315">
          <cell r="B5315">
            <v>331523004</v>
          </cell>
          <cell r="C5315" t="str">
            <v>颅骨牵引术</v>
          </cell>
        </row>
        <row r="5315">
          <cell r="F5315" t="str">
            <v>次</v>
          </cell>
          <cell r="G5315" t="str">
            <v>每天收10元</v>
          </cell>
        </row>
        <row r="5315">
          <cell r="I5315" t="str">
            <v>三级330 二级281 一级238</v>
          </cell>
        </row>
        <row r="5315">
          <cell r="K5315">
            <v>330</v>
          </cell>
          <cell r="L5315">
            <v>281</v>
          </cell>
          <cell r="M5315">
            <v>238</v>
          </cell>
        </row>
        <row r="5315">
          <cell r="S5315">
            <v>330</v>
          </cell>
          <cell r="T5315">
            <v>281</v>
          </cell>
          <cell r="U5315">
            <v>238</v>
          </cell>
        </row>
        <row r="5316">
          <cell r="B5316">
            <v>331523005</v>
          </cell>
          <cell r="C5316" t="str">
            <v>颅骨头环牵引术</v>
          </cell>
        </row>
        <row r="5316">
          <cell r="F5316" t="str">
            <v>次</v>
          </cell>
          <cell r="G5316" t="str">
            <v>每天收10元</v>
          </cell>
        </row>
        <row r="5316">
          <cell r="I5316" t="str">
            <v>三级440 二级374 一级318</v>
          </cell>
        </row>
        <row r="5316">
          <cell r="K5316">
            <v>440</v>
          </cell>
          <cell r="L5316">
            <v>374</v>
          </cell>
          <cell r="M5316">
            <v>318</v>
          </cell>
        </row>
        <row r="5316">
          <cell r="S5316">
            <v>440</v>
          </cell>
          <cell r="T5316">
            <v>374</v>
          </cell>
          <cell r="U5316">
            <v>318</v>
          </cell>
        </row>
        <row r="5317">
          <cell r="B5317">
            <v>331523006</v>
          </cell>
          <cell r="C5317" t="str">
            <v>石膏固定术（特大）</v>
          </cell>
          <cell r="D5317" t="str">
            <v>包括髋人字石膏，石膏床</v>
          </cell>
          <cell r="E5317" t="str">
            <v>石膏</v>
          </cell>
          <cell r="F5317" t="str">
            <v>次</v>
          </cell>
        </row>
        <row r="5317">
          <cell r="I5317" t="str">
            <v>三级440 二级374 一级318</v>
          </cell>
        </row>
        <row r="5317">
          <cell r="K5317">
            <v>440</v>
          </cell>
          <cell r="L5317">
            <v>374</v>
          </cell>
          <cell r="M5317">
            <v>318</v>
          </cell>
        </row>
        <row r="5317">
          <cell r="S5317">
            <v>440</v>
          </cell>
          <cell r="T5317">
            <v>374</v>
          </cell>
          <cell r="U5317">
            <v>318</v>
          </cell>
        </row>
        <row r="5318">
          <cell r="B5318">
            <v>331523007</v>
          </cell>
          <cell r="C5318" t="str">
            <v>石膏固定术（大）</v>
          </cell>
          <cell r="D5318" t="str">
            <v>包括下肢管型石膏，胸肩石膏、石膏背心</v>
          </cell>
          <cell r="E5318" t="str">
            <v>石膏</v>
          </cell>
          <cell r="F5318" t="str">
            <v>次</v>
          </cell>
        </row>
        <row r="5318">
          <cell r="I5318" t="str">
            <v>三级330 二级281 一级238</v>
          </cell>
        </row>
        <row r="5318">
          <cell r="K5318">
            <v>330</v>
          </cell>
          <cell r="L5318">
            <v>281</v>
          </cell>
          <cell r="M5318">
            <v>238</v>
          </cell>
        </row>
        <row r="5318">
          <cell r="S5318">
            <v>330</v>
          </cell>
          <cell r="T5318">
            <v>281</v>
          </cell>
          <cell r="U5318">
            <v>238</v>
          </cell>
        </row>
        <row r="5319">
          <cell r="B5319">
            <v>331523008</v>
          </cell>
          <cell r="C5319" t="str">
            <v>石膏固定术（中）</v>
          </cell>
          <cell r="D5319" t="str">
            <v>包括石膏托，上肢管型石膏</v>
          </cell>
          <cell r="E5319" t="str">
            <v>石膏</v>
          </cell>
          <cell r="F5319" t="str">
            <v>次</v>
          </cell>
        </row>
        <row r="5319">
          <cell r="I5319" t="str">
            <v>三级220 二级187 一级159</v>
          </cell>
        </row>
        <row r="5319">
          <cell r="K5319">
            <v>220</v>
          </cell>
          <cell r="L5319">
            <v>187</v>
          </cell>
          <cell r="M5319">
            <v>159</v>
          </cell>
        </row>
        <row r="5319">
          <cell r="S5319">
            <v>220</v>
          </cell>
          <cell r="T5319">
            <v>187</v>
          </cell>
          <cell r="U5319">
            <v>159</v>
          </cell>
        </row>
        <row r="5320">
          <cell r="B5320">
            <v>331523009</v>
          </cell>
          <cell r="C5320" t="str">
            <v>石膏固定术（小）</v>
          </cell>
          <cell r="D5320" t="str">
            <v>包括前臂石膏托，管型及小腿“U”型石膏</v>
          </cell>
          <cell r="E5320" t="str">
            <v>石膏</v>
          </cell>
          <cell r="F5320" t="str">
            <v>次</v>
          </cell>
        </row>
        <row r="5320">
          <cell r="I5320" t="str">
            <v>三级110 二级94 一级79</v>
          </cell>
        </row>
        <row r="5320">
          <cell r="K5320">
            <v>110</v>
          </cell>
          <cell r="L5320">
            <v>94</v>
          </cell>
          <cell r="M5320">
            <v>79</v>
          </cell>
        </row>
        <row r="5320">
          <cell r="S5320">
            <v>110</v>
          </cell>
          <cell r="T5320">
            <v>94</v>
          </cell>
          <cell r="U5320">
            <v>79</v>
          </cell>
        </row>
        <row r="5321">
          <cell r="B5321">
            <v>331523010</v>
          </cell>
          <cell r="C5321" t="str">
            <v>石膏拆除术</v>
          </cell>
          <cell r="D5321" t="str">
            <v>包括石膏修补</v>
          </cell>
        </row>
        <row r="5321">
          <cell r="F5321" t="str">
            <v>次</v>
          </cell>
        </row>
        <row r="5321">
          <cell r="I5321">
            <v>22</v>
          </cell>
        </row>
        <row r="5321">
          <cell r="K5321">
            <v>22</v>
          </cell>
        </row>
        <row r="5321">
          <cell r="S5321">
            <v>22</v>
          </cell>
          <cell r="T5321">
            <v>22</v>
          </cell>
          <cell r="U5321">
            <v>22</v>
          </cell>
        </row>
        <row r="5322">
          <cell r="B5322">
            <v>331523011</v>
          </cell>
          <cell r="C5322" t="str">
            <v>各部位多头带包扎术</v>
          </cell>
        </row>
        <row r="5322">
          <cell r="E5322" t="str">
            <v>材料</v>
          </cell>
          <cell r="F5322" t="str">
            <v>每个部位</v>
          </cell>
        </row>
        <row r="5322">
          <cell r="I5322">
            <v>11</v>
          </cell>
        </row>
        <row r="5322">
          <cell r="K5322">
            <v>11</v>
          </cell>
        </row>
        <row r="5322">
          <cell r="S5322">
            <v>11</v>
          </cell>
          <cell r="T5322">
            <v>11</v>
          </cell>
          <cell r="U5322">
            <v>11</v>
          </cell>
        </row>
        <row r="5323">
          <cell r="B5323">
            <v>331523012</v>
          </cell>
          <cell r="C5323" t="str">
            <v>跟骨钻孔术</v>
          </cell>
        </row>
        <row r="5323">
          <cell r="F5323" t="str">
            <v>次</v>
          </cell>
        </row>
        <row r="5323">
          <cell r="I5323" t="str">
            <v>三级330 二级281 一级238</v>
          </cell>
        </row>
        <row r="5323">
          <cell r="K5323">
            <v>330</v>
          </cell>
          <cell r="L5323">
            <v>281</v>
          </cell>
          <cell r="M5323">
            <v>238</v>
          </cell>
        </row>
        <row r="5323">
          <cell r="S5323">
            <v>330</v>
          </cell>
          <cell r="T5323">
            <v>281</v>
          </cell>
          <cell r="U5323">
            <v>238</v>
          </cell>
        </row>
        <row r="5324">
          <cell r="B5324">
            <v>3316</v>
          </cell>
          <cell r="C5324" t="str">
            <v>16.体被系统手术</v>
          </cell>
        </row>
        <row r="5325">
          <cell r="B5325">
            <v>331601</v>
          </cell>
          <cell r="C5325" t="str">
            <v>乳房手术</v>
          </cell>
        </row>
        <row r="5325">
          <cell r="G5325" t="str">
            <v>使用乳腺微创旋切刀加收500元</v>
          </cell>
        </row>
        <row r="5326">
          <cell r="B5326">
            <v>331601001</v>
          </cell>
          <cell r="C5326" t="str">
            <v>乳腺肿物穿刺术</v>
          </cell>
          <cell r="D5326" t="str">
            <v>含活检</v>
          </cell>
        </row>
        <row r="5326">
          <cell r="F5326" t="str">
            <v>次</v>
          </cell>
          <cell r="G5326" t="str">
            <v>乳腺立体定位加200元</v>
          </cell>
        </row>
        <row r="5326">
          <cell r="I5326" t="str">
            <v>三级95 二级81 一级66</v>
          </cell>
        </row>
        <row r="5326">
          <cell r="K5326">
            <v>95</v>
          </cell>
          <cell r="L5326">
            <v>81</v>
          </cell>
          <cell r="M5326">
            <v>66</v>
          </cell>
        </row>
        <row r="5326">
          <cell r="S5326">
            <v>95</v>
          </cell>
          <cell r="T5326">
            <v>81</v>
          </cell>
          <cell r="U5326">
            <v>66</v>
          </cell>
        </row>
        <row r="5327">
          <cell r="B5327">
            <v>331601002</v>
          </cell>
          <cell r="C5327" t="str">
            <v>乳腺肿物切除术</v>
          </cell>
          <cell r="D5327" t="str">
            <v>包括窦道、乳头状瘤、小叶、纤维腺瘤、象限切除</v>
          </cell>
        </row>
        <row r="5327">
          <cell r="F5327" t="str">
            <v>单侧</v>
          </cell>
          <cell r="G5327" t="str">
            <v>象限切除加收500元</v>
          </cell>
        </row>
        <row r="5327">
          <cell r="I5327" t="str">
            <v>三级968 二级823 一级699</v>
          </cell>
        </row>
        <row r="5327">
          <cell r="K5327">
            <v>968</v>
          </cell>
          <cell r="L5327">
            <v>823</v>
          </cell>
          <cell r="M5327">
            <v>699</v>
          </cell>
        </row>
        <row r="5327">
          <cell r="S5327">
            <v>968</v>
          </cell>
          <cell r="T5327">
            <v>823</v>
          </cell>
          <cell r="U5327">
            <v>699</v>
          </cell>
        </row>
        <row r="5328">
          <cell r="B5328">
            <v>331601003</v>
          </cell>
          <cell r="C5328" t="str">
            <v>副乳切除术</v>
          </cell>
        </row>
        <row r="5328">
          <cell r="F5328" t="str">
            <v>单侧</v>
          </cell>
        </row>
        <row r="5328">
          <cell r="I5328" t="str">
            <v>三级660 二级561 一级477</v>
          </cell>
        </row>
        <row r="5328">
          <cell r="K5328">
            <v>660</v>
          </cell>
          <cell r="L5328">
            <v>561</v>
          </cell>
          <cell r="M5328">
            <v>477</v>
          </cell>
        </row>
        <row r="5328">
          <cell r="S5328">
            <v>660</v>
          </cell>
          <cell r="T5328">
            <v>561</v>
          </cell>
          <cell r="U5328">
            <v>477</v>
          </cell>
        </row>
        <row r="5329">
          <cell r="B5329">
            <v>331601004</v>
          </cell>
          <cell r="C5329" t="str">
            <v>单纯乳房切除术</v>
          </cell>
        </row>
        <row r="5329">
          <cell r="F5329" t="str">
            <v>单侧</v>
          </cell>
        </row>
        <row r="5329">
          <cell r="I5329" t="str">
            <v>三级1078 二级916 一级779</v>
          </cell>
        </row>
        <row r="5329">
          <cell r="K5329">
            <v>1078</v>
          </cell>
          <cell r="L5329">
            <v>916</v>
          </cell>
          <cell r="M5329">
            <v>779</v>
          </cell>
        </row>
        <row r="5329">
          <cell r="S5329">
            <v>1078</v>
          </cell>
          <cell r="T5329">
            <v>916</v>
          </cell>
          <cell r="U5329">
            <v>779</v>
          </cell>
        </row>
        <row r="5330">
          <cell r="B5330">
            <v>331601005</v>
          </cell>
          <cell r="C5330" t="str">
            <v>乳腺癌根治术</v>
          </cell>
          <cell r="D5330" t="str">
            <v>包括传统与改良根治及保乳根治</v>
          </cell>
        </row>
        <row r="5330">
          <cell r="F5330" t="str">
            <v>单侧</v>
          </cell>
          <cell r="G5330" t="str">
            <v>需植皮术加收630元，前哨淋巴结术加收1300元</v>
          </cell>
        </row>
        <row r="5330">
          <cell r="I5330" t="str">
            <v>三级3200 二级2900 一级2465</v>
          </cell>
        </row>
        <row r="5330">
          <cell r="K5330">
            <v>3200</v>
          </cell>
          <cell r="L5330">
            <v>2900</v>
          </cell>
          <cell r="M5330">
            <v>2465</v>
          </cell>
        </row>
        <row r="5330">
          <cell r="S5330">
            <v>3200</v>
          </cell>
          <cell r="T5330">
            <v>2900</v>
          </cell>
          <cell r="U5330">
            <v>2465</v>
          </cell>
        </row>
        <row r="5331">
          <cell r="B5331">
            <v>331601006</v>
          </cell>
          <cell r="C5331" t="str">
            <v>乳腺癌扩大根治术</v>
          </cell>
          <cell r="D5331" t="str">
            <v>含保留胸肌的术式</v>
          </cell>
        </row>
        <row r="5331">
          <cell r="F5331" t="str">
            <v>单侧</v>
          </cell>
        </row>
        <row r="5331">
          <cell r="I5331" t="str">
            <v>三级3500 二级3000 一级2550</v>
          </cell>
        </row>
        <row r="5331">
          <cell r="K5331">
            <v>3500</v>
          </cell>
          <cell r="L5331">
            <v>3000</v>
          </cell>
          <cell r="M5331">
            <v>2550</v>
          </cell>
        </row>
        <row r="5331">
          <cell r="S5331">
            <v>3500</v>
          </cell>
          <cell r="T5331">
            <v>3000</v>
          </cell>
          <cell r="U5331">
            <v>2550</v>
          </cell>
        </row>
        <row r="5332">
          <cell r="B5332">
            <v>331601007</v>
          </cell>
          <cell r="C5332" t="str">
            <v>乳房再造术</v>
          </cell>
          <cell r="D5332" t="str">
            <v>不含乳头乳晕重建和乳腺切除</v>
          </cell>
          <cell r="E5332" t="str">
            <v>假体</v>
          </cell>
          <cell r="F5332" t="str">
            <v>单侧</v>
          </cell>
        </row>
        <row r="5332">
          <cell r="I5332" t="str">
            <v>三级1639 二级1393 一级1184</v>
          </cell>
        </row>
        <row r="5332">
          <cell r="K5332">
            <v>1639</v>
          </cell>
          <cell r="L5332">
            <v>1393</v>
          </cell>
          <cell r="M5332">
            <v>1184</v>
          </cell>
        </row>
        <row r="5332">
          <cell r="S5332">
            <v>1639</v>
          </cell>
          <cell r="T5332">
            <v>1393</v>
          </cell>
          <cell r="U5332">
            <v>1184</v>
          </cell>
        </row>
        <row r="5333">
          <cell r="B5333">
            <v>331601008</v>
          </cell>
          <cell r="C5333" t="str">
            <v>乳腺癌根治+乳房再造术</v>
          </cell>
          <cell r="D5333" t="str">
            <v>含I期乳房再造；不含带血管蒂的肌皮组织移植、II期乳房再造</v>
          </cell>
        </row>
        <row r="5333">
          <cell r="F5333" t="str">
            <v>单侧</v>
          </cell>
        </row>
        <row r="5333">
          <cell r="I5333" t="str">
            <v>三级3900 二级3400 一级2890</v>
          </cell>
        </row>
        <row r="5333">
          <cell r="K5333">
            <v>3900</v>
          </cell>
          <cell r="L5333">
            <v>3400</v>
          </cell>
          <cell r="M5333">
            <v>2890</v>
          </cell>
        </row>
        <row r="5333">
          <cell r="S5333">
            <v>3900</v>
          </cell>
          <cell r="T5333">
            <v>3400</v>
          </cell>
          <cell r="U5333">
            <v>2890</v>
          </cell>
        </row>
        <row r="5334">
          <cell r="B5334">
            <v>331601009</v>
          </cell>
          <cell r="C5334" t="str">
            <v>乳房再造术II期</v>
          </cell>
          <cell r="D5334" t="str">
            <v>包括带血管蒂的肌皮组织移植或大网膜移植，含乳头乳晕重建</v>
          </cell>
          <cell r="E5334" t="str">
            <v>假体</v>
          </cell>
          <cell r="F5334" t="str">
            <v>单侧</v>
          </cell>
        </row>
        <row r="5334">
          <cell r="I5334" t="str">
            <v>三级2970 二级2525 一级2146</v>
          </cell>
        </row>
        <row r="5334">
          <cell r="K5334">
            <v>2970</v>
          </cell>
          <cell r="L5334">
            <v>2525</v>
          </cell>
          <cell r="M5334">
            <v>2146</v>
          </cell>
        </row>
        <row r="5334">
          <cell r="S5334">
            <v>2970</v>
          </cell>
          <cell r="T5334">
            <v>2525</v>
          </cell>
          <cell r="U5334">
            <v>2146</v>
          </cell>
        </row>
        <row r="5335">
          <cell r="B5335">
            <v>331601010</v>
          </cell>
          <cell r="C5335" t="str">
            <v>乳头乳晕整形术</v>
          </cell>
          <cell r="D5335" t="str">
            <v>包括乳头内陷畸形，乳头乳晕再造</v>
          </cell>
        </row>
        <row r="5335">
          <cell r="F5335" t="str">
            <v>单侧</v>
          </cell>
        </row>
        <row r="5335">
          <cell r="I5335" t="str">
            <v>三级1078 二级916 一级779</v>
          </cell>
        </row>
        <row r="5335">
          <cell r="K5335">
            <v>1078</v>
          </cell>
          <cell r="L5335">
            <v>916</v>
          </cell>
          <cell r="M5335">
            <v>779</v>
          </cell>
        </row>
        <row r="5335">
          <cell r="S5335">
            <v>1078</v>
          </cell>
          <cell r="T5335">
            <v>916</v>
          </cell>
          <cell r="U5335">
            <v>779</v>
          </cell>
        </row>
        <row r="5336">
          <cell r="B5336">
            <v>331601011</v>
          </cell>
          <cell r="C5336" t="str">
            <v>隆乳术</v>
          </cell>
          <cell r="D5336" t="str">
            <v>包括各种隆乳术；不含吸脂术</v>
          </cell>
          <cell r="E5336" t="str">
            <v>假体</v>
          </cell>
          <cell r="F5336" t="str">
            <v>单侧</v>
          </cell>
        </row>
        <row r="5336">
          <cell r="I5336" t="str">
            <v>三级1331 二级1131 一级962</v>
          </cell>
        </row>
        <row r="5336">
          <cell r="K5336">
            <v>1331</v>
          </cell>
          <cell r="L5336">
            <v>1131</v>
          </cell>
          <cell r="M5336">
            <v>962</v>
          </cell>
        </row>
        <row r="5336">
          <cell r="S5336">
            <v>1331</v>
          </cell>
          <cell r="T5336">
            <v>1131</v>
          </cell>
          <cell r="U5336">
            <v>962</v>
          </cell>
        </row>
        <row r="5337">
          <cell r="B5337">
            <v>331601012</v>
          </cell>
          <cell r="C5337" t="str">
            <v>隆乳术后继发畸形矫正术</v>
          </cell>
        </row>
        <row r="5337">
          <cell r="E5337" t="str">
            <v>假体</v>
          </cell>
          <cell r="F5337" t="str">
            <v>单侧</v>
          </cell>
        </row>
        <row r="5337">
          <cell r="I5337" t="str">
            <v>三级1078 二级916 一级779</v>
          </cell>
        </row>
        <row r="5337">
          <cell r="K5337">
            <v>1078</v>
          </cell>
          <cell r="L5337">
            <v>916</v>
          </cell>
          <cell r="M5337">
            <v>779</v>
          </cell>
        </row>
        <row r="5337">
          <cell r="S5337">
            <v>1078</v>
          </cell>
          <cell r="T5337">
            <v>916</v>
          </cell>
          <cell r="U5337">
            <v>779</v>
          </cell>
        </row>
        <row r="5338">
          <cell r="B5338">
            <v>331601013</v>
          </cell>
          <cell r="C5338" t="str">
            <v>乳腺假体取岀术</v>
          </cell>
        </row>
        <row r="5338">
          <cell r="F5338" t="str">
            <v>单侧</v>
          </cell>
        </row>
        <row r="5338">
          <cell r="I5338" t="str">
            <v>三级1078 二级916 一级779</v>
          </cell>
        </row>
        <row r="5338">
          <cell r="K5338">
            <v>1078</v>
          </cell>
          <cell r="L5338">
            <v>916</v>
          </cell>
          <cell r="M5338">
            <v>779</v>
          </cell>
        </row>
        <row r="5338">
          <cell r="S5338">
            <v>1078</v>
          </cell>
          <cell r="T5338">
            <v>916</v>
          </cell>
          <cell r="U5338">
            <v>779</v>
          </cell>
        </row>
        <row r="5339">
          <cell r="B5339">
            <v>331601014</v>
          </cell>
          <cell r="C5339" t="str">
            <v>巨乳缩小整形术</v>
          </cell>
          <cell r="D5339" t="str">
            <v>包括垂乳畸形矫正术</v>
          </cell>
        </row>
        <row r="5339">
          <cell r="F5339" t="str">
            <v>单侧</v>
          </cell>
        </row>
        <row r="5339">
          <cell r="I5339" t="str">
            <v>三级1661 二级1412 一级1200</v>
          </cell>
        </row>
        <row r="5339">
          <cell r="K5339">
            <v>1661</v>
          </cell>
          <cell r="L5339">
            <v>1412</v>
          </cell>
          <cell r="M5339">
            <v>1200</v>
          </cell>
        </row>
        <row r="5339">
          <cell r="S5339">
            <v>1661</v>
          </cell>
          <cell r="T5339">
            <v>1412</v>
          </cell>
          <cell r="U5339">
            <v>1200</v>
          </cell>
        </row>
        <row r="5340">
          <cell r="B5340">
            <v>331601015</v>
          </cell>
          <cell r="C5340" t="str">
            <v>乳腺肿物组织标记置入术</v>
          </cell>
        </row>
        <row r="5340">
          <cell r="E5340" t="str">
            <v>标记物、定位针、导丝</v>
          </cell>
          <cell r="F5340" t="str">
            <v>次</v>
          </cell>
        </row>
        <row r="5340">
          <cell r="I5340" t="str">
            <v>自主定价</v>
          </cell>
        </row>
        <row r="5340">
          <cell r="K5340" t="str">
            <v>自主定价</v>
          </cell>
        </row>
        <row r="5340">
          <cell r="S5340" t="str">
            <v>自主定价</v>
          </cell>
          <cell r="T5340" t="str">
            <v>自主定价</v>
          </cell>
          <cell r="U5340" t="str">
            <v>自主定价</v>
          </cell>
        </row>
        <row r="5341">
          <cell r="B5341">
            <v>331602</v>
          </cell>
          <cell r="C5341" t="str">
            <v>皮肤和皮下组织手术</v>
          </cell>
        </row>
        <row r="5342">
          <cell r="B5342">
            <v>331602001</v>
          </cell>
          <cell r="C5342" t="str">
            <v>脓肿切开引流术</v>
          </cell>
          <cell r="D5342" t="str">
            <v>含体表、软组织感染化脓切开引流</v>
          </cell>
        </row>
        <row r="5342">
          <cell r="F5342" t="str">
            <v>次</v>
          </cell>
        </row>
        <row r="5342">
          <cell r="I5342" t="str">
            <v>三级116 二级98 一级81</v>
          </cell>
        </row>
        <row r="5342">
          <cell r="K5342">
            <v>116</v>
          </cell>
          <cell r="L5342">
            <v>98</v>
          </cell>
          <cell r="M5342">
            <v>81</v>
          </cell>
        </row>
        <row r="5342">
          <cell r="S5342">
            <v>116</v>
          </cell>
          <cell r="T5342">
            <v>98</v>
          </cell>
          <cell r="U5342">
            <v>81</v>
          </cell>
        </row>
        <row r="5343">
          <cell r="B5343">
            <v>331602002</v>
          </cell>
          <cell r="C5343" t="str">
            <v>体表异物取岀术</v>
          </cell>
          <cell r="D5343" t="str">
            <v>不含X线定位</v>
          </cell>
        </row>
        <row r="5343">
          <cell r="F5343" t="str">
            <v>次</v>
          </cell>
        </row>
        <row r="5343">
          <cell r="I5343" t="str">
            <v>三级330 二级281 一级238</v>
          </cell>
        </row>
        <row r="5343">
          <cell r="K5343">
            <v>330</v>
          </cell>
          <cell r="L5343">
            <v>281</v>
          </cell>
          <cell r="M5343">
            <v>238</v>
          </cell>
        </row>
        <row r="5343">
          <cell r="S5343">
            <v>330</v>
          </cell>
          <cell r="T5343">
            <v>281</v>
          </cell>
          <cell r="U5343">
            <v>238</v>
          </cell>
        </row>
        <row r="5344">
          <cell r="B5344">
            <v>331602003</v>
          </cell>
          <cell r="C5344" t="str">
            <v>胼胝病变切除修复术</v>
          </cell>
          <cell r="D5344" t="str">
            <v>含鸡眼切除术等</v>
          </cell>
        </row>
        <row r="5344">
          <cell r="F5344" t="str">
            <v>每处病变</v>
          </cell>
          <cell r="G5344" t="str">
            <v>需植皮术加收150元</v>
          </cell>
        </row>
        <row r="5344">
          <cell r="I5344" t="str">
            <v>三级110 二级94 一级79</v>
          </cell>
        </row>
        <row r="5344">
          <cell r="K5344">
            <v>110</v>
          </cell>
          <cell r="L5344">
            <v>94</v>
          </cell>
          <cell r="M5344">
            <v>79</v>
          </cell>
        </row>
        <row r="5344">
          <cell r="S5344">
            <v>110</v>
          </cell>
          <cell r="T5344">
            <v>94</v>
          </cell>
          <cell r="U5344">
            <v>79</v>
          </cell>
        </row>
        <row r="5345">
          <cell r="B5345">
            <v>331602004</v>
          </cell>
          <cell r="C5345" t="str">
            <v>浅表肿物切除术</v>
          </cell>
          <cell r="D5345" t="str">
            <v>包括全身各部位皮肤和皮下组织皮脂腺囊肿、痣、疣、脂肪瘤、纤维瘤、小血管瘤等；不含乳腺肿物和淋巴结切除</v>
          </cell>
        </row>
        <row r="5345">
          <cell r="F5345" t="str">
            <v>每个肿物</v>
          </cell>
          <cell r="G5345" t="str">
            <v>激光手术加收30%</v>
          </cell>
        </row>
        <row r="5346">
          <cell r="B5346" t="str">
            <v>331602004a</v>
          </cell>
          <cell r="C5346" t="str">
            <v>10cm以上</v>
          </cell>
        </row>
        <row r="5346">
          <cell r="F5346" t="str">
            <v>每个肿物</v>
          </cell>
        </row>
        <row r="5346">
          <cell r="I5346" t="str">
            <v>三级1078 二级916 一级779</v>
          </cell>
        </row>
        <row r="5346">
          <cell r="K5346">
            <v>1078</v>
          </cell>
          <cell r="L5346">
            <v>916</v>
          </cell>
          <cell r="M5346">
            <v>779</v>
          </cell>
        </row>
        <row r="5346">
          <cell r="S5346">
            <v>1078</v>
          </cell>
          <cell r="T5346">
            <v>916</v>
          </cell>
          <cell r="U5346">
            <v>779</v>
          </cell>
        </row>
        <row r="5347">
          <cell r="B5347" t="str">
            <v>331602004b</v>
          </cell>
          <cell r="C5347" t="str">
            <v>5--10cm</v>
          </cell>
        </row>
        <row r="5347">
          <cell r="F5347" t="str">
            <v>每个肿物</v>
          </cell>
        </row>
        <row r="5347">
          <cell r="I5347" t="str">
            <v>三级550 二级468 一级397</v>
          </cell>
        </row>
        <row r="5347">
          <cell r="K5347">
            <v>550</v>
          </cell>
          <cell r="L5347">
            <v>468</v>
          </cell>
          <cell r="M5347">
            <v>397</v>
          </cell>
        </row>
        <row r="5347">
          <cell r="S5347">
            <v>550</v>
          </cell>
          <cell r="T5347">
            <v>468</v>
          </cell>
          <cell r="U5347">
            <v>397</v>
          </cell>
        </row>
        <row r="5348">
          <cell r="B5348" t="str">
            <v>331602004c</v>
          </cell>
          <cell r="C5348" t="str">
            <v>2-5cm以下</v>
          </cell>
        </row>
        <row r="5348">
          <cell r="F5348" t="str">
            <v>每个肿物</v>
          </cell>
        </row>
        <row r="5348">
          <cell r="I5348" t="str">
            <v>三级165 二级140 一级119</v>
          </cell>
        </row>
        <row r="5348">
          <cell r="K5348">
            <v>165</v>
          </cell>
          <cell r="L5348">
            <v>140</v>
          </cell>
          <cell r="M5348">
            <v>119</v>
          </cell>
        </row>
        <row r="5348">
          <cell r="S5348">
            <v>165</v>
          </cell>
          <cell r="T5348">
            <v>140</v>
          </cell>
          <cell r="U5348">
            <v>119</v>
          </cell>
        </row>
        <row r="5349">
          <cell r="B5349" t="str">
            <v>331602004d</v>
          </cell>
          <cell r="C5349" t="str">
            <v>2cm以下</v>
          </cell>
        </row>
        <row r="5349">
          <cell r="F5349" t="str">
            <v>每个肿物</v>
          </cell>
        </row>
        <row r="5349">
          <cell r="I5349">
            <v>84</v>
          </cell>
        </row>
        <row r="5349">
          <cell r="K5349">
            <v>84</v>
          </cell>
        </row>
        <row r="5349">
          <cell r="S5349">
            <v>84</v>
          </cell>
          <cell r="T5349">
            <v>84</v>
          </cell>
          <cell r="U5349">
            <v>84</v>
          </cell>
        </row>
        <row r="5350">
          <cell r="B5350">
            <v>331602005</v>
          </cell>
          <cell r="C5350" t="str">
            <v>海绵状血管瘤切除术（大）</v>
          </cell>
          <cell r="D5350" t="str">
            <v>指面积＞10cm2达到肢体一周及超过肢体1/4长度，包括体表血管瘤、脂肪血管瘤、淋巴血管瘤、纤维血管瘤、神经纤维血管瘤；不含皮瓣或组织移植</v>
          </cell>
        </row>
        <row r="5350">
          <cell r="F5350" t="str">
            <v>次</v>
          </cell>
          <cell r="G5350" t="str">
            <v>需植皮术加收380元，激光手术加收380元</v>
          </cell>
        </row>
        <row r="5350">
          <cell r="I5350" t="str">
            <v>三级1551 二级1318 一级1121</v>
          </cell>
        </row>
        <row r="5350">
          <cell r="K5350">
            <v>1551</v>
          </cell>
          <cell r="L5350">
            <v>1318</v>
          </cell>
          <cell r="M5350">
            <v>1121</v>
          </cell>
        </row>
        <row r="5350">
          <cell r="S5350">
            <v>1551</v>
          </cell>
          <cell r="T5350">
            <v>1318</v>
          </cell>
          <cell r="U5350">
            <v>1121</v>
          </cell>
        </row>
        <row r="5351">
          <cell r="B5351">
            <v>331602006</v>
          </cell>
          <cell r="C5351" t="str">
            <v>海绵状血管瘤切除术（中）</v>
          </cell>
          <cell r="D5351" t="str">
            <v>指面积小于10cm2,未达肢体一周及肢体1/4长度，包括体表血管瘤、脂肪血管瘤、淋巴血管瘤、纤维血管瘤、神经纤维血管瘤；不含皮瓣或组织移植</v>
          </cell>
        </row>
        <row r="5351">
          <cell r="F5351" t="str">
            <v>次</v>
          </cell>
          <cell r="G5351" t="str">
            <v>需植皮术加收250元，激光手术加收250元</v>
          </cell>
        </row>
        <row r="5351">
          <cell r="I5351" t="str">
            <v>三级1221 二级1038 一级882</v>
          </cell>
        </row>
        <row r="5351">
          <cell r="K5351">
            <v>1221</v>
          </cell>
          <cell r="L5351">
            <v>1038</v>
          </cell>
          <cell r="M5351">
            <v>882</v>
          </cell>
        </row>
        <row r="5351">
          <cell r="S5351">
            <v>1221</v>
          </cell>
          <cell r="T5351">
            <v>1038</v>
          </cell>
          <cell r="U5351">
            <v>882</v>
          </cell>
        </row>
        <row r="5352">
          <cell r="B5352">
            <v>331602007</v>
          </cell>
          <cell r="C5352" t="str">
            <v>海绵状血管瘤切除术（小）</v>
          </cell>
          <cell r="D5352" t="str">
            <v>指面积在3cm2以下，包括体表血管瘤、脂肪血管瘤、淋巴血管瘤、纤维血管瘤、神经纤维血管瘤，位于躯干、四肢体表、侵犯皮肤脂肪层、浅筋膜未达深筋膜；不含皮瓣或组织移植</v>
          </cell>
        </row>
        <row r="5352">
          <cell r="F5352" t="str">
            <v>次</v>
          </cell>
          <cell r="G5352" t="str">
            <v>需植皮术加收130元，激光手术加收130元</v>
          </cell>
        </row>
        <row r="5352">
          <cell r="I5352" t="str">
            <v>三级660 二级561 一级477</v>
          </cell>
        </row>
        <row r="5352">
          <cell r="K5352">
            <v>660</v>
          </cell>
          <cell r="L5352">
            <v>561</v>
          </cell>
          <cell r="M5352">
            <v>477</v>
          </cell>
        </row>
        <row r="5352">
          <cell r="S5352">
            <v>660</v>
          </cell>
          <cell r="T5352">
            <v>561</v>
          </cell>
          <cell r="U5352">
            <v>477</v>
          </cell>
        </row>
        <row r="5353">
          <cell r="B5353">
            <v>331602008</v>
          </cell>
          <cell r="C5353" t="str">
            <v>脂肪抽吸术</v>
          </cell>
          <cell r="D5353" t="str">
            <v>包括脂肪填塞，不含脂肪注射</v>
          </cell>
        </row>
        <row r="5353">
          <cell r="F5353" t="str">
            <v>每毫升</v>
          </cell>
        </row>
        <row r="5353">
          <cell r="I5353">
            <v>3</v>
          </cell>
        </row>
        <row r="5353">
          <cell r="K5353">
            <v>3</v>
          </cell>
        </row>
        <row r="5353">
          <cell r="S5353">
            <v>3</v>
          </cell>
          <cell r="T5353">
            <v>3</v>
          </cell>
          <cell r="U5353">
            <v>3</v>
          </cell>
        </row>
        <row r="5354">
          <cell r="B5354">
            <v>331602009</v>
          </cell>
          <cell r="C5354" t="str">
            <v>头皮撕脱清创修复术</v>
          </cell>
          <cell r="D5354" t="str">
            <v>不含大网膜切取移植</v>
          </cell>
        </row>
        <row r="5354">
          <cell r="F5354" t="str">
            <v>次</v>
          </cell>
        </row>
        <row r="5354">
          <cell r="I5354" t="str">
            <v>三级1078 二级916 一级779</v>
          </cell>
        </row>
        <row r="5354">
          <cell r="K5354">
            <v>1078</v>
          </cell>
          <cell r="L5354">
            <v>916</v>
          </cell>
          <cell r="M5354">
            <v>779</v>
          </cell>
        </row>
        <row r="5354">
          <cell r="S5354">
            <v>1078</v>
          </cell>
          <cell r="T5354">
            <v>916</v>
          </cell>
          <cell r="U5354">
            <v>779</v>
          </cell>
        </row>
        <row r="5355">
          <cell r="B5355">
            <v>331602010</v>
          </cell>
          <cell r="C5355" t="str">
            <v>头皮缺损修复术</v>
          </cell>
          <cell r="D5355" t="str">
            <v>不含扩张器植入，毛发种植术</v>
          </cell>
          <cell r="E5355" t="str">
            <v>扩张器</v>
          </cell>
          <cell r="F5355" t="str">
            <v>次</v>
          </cell>
        </row>
        <row r="5355">
          <cell r="I5355" t="str">
            <v>三级660 二级561 一级477</v>
          </cell>
        </row>
        <row r="5355">
          <cell r="K5355">
            <v>660</v>
          </cell>
          <cell r="L5355">
            <v>561</v>
          </cell>
          <cell r="M5355">
            <v>477</v>
          </cell>
        </row>
        <row r="5355">
          <cell r="S5355">
            <v>660</v>
          </cell>
          <cell r="T5355">
            <v>561</v>
          </cell>
          <cell r="U5355">
            <v>477</v>
          </cell>
        </row>
        <row r="5356">
          <cell r="B5356">
            <v>331602011</v>
          </cell>
          <cell r="C5356" t="str">
            <v>腋臭切除术</v>
          </cell>
        </row>
        <row r="5356">
          <cell r="F5356" t="str">
            <v>单侧</v>
          </cell>
        </row>
        <row r="5356">
          <cell r="I5356" t="str">
            <v>自主定价</v>
          </cell>
        </row>
        <row r="5356">
          <cell r="K5356" t="str">
            <v>自主定价</v>
          </cell>
        </row>
        <row r="5356">
          <cell r="S5356" t="str">
            <v>自主定价</v>
          </cell>
          <cell r="T5356" t="str">
            <v>自主定价</v>
          </cell>
          <cell r="U5356" t="str">
            <v>自主定价</v>
          </cell>
        </row>
        <row r="5357">
          <cell r="B5357" t="str">
            <v>331602011a</v>
          </cell>
          <cell r="C5357" t="str">
            <v>切除缝合术</v>
          </cell>
        </row>
        <row r="5357">
          <cell r="F5357" t="str">
            <v>单侧</v>
          </cell>
        </row>
        <row r="5357">
          <cell r="I5357" t="str">
            <v>三级638 二级542 一级461</v>
          </cell>
        </row>
        <row r="5357">
          <cell r="K5357">
            <v>638</v>
          </cell>
          <cell r="L5357">
            <v>542</v>
          </cell>
          <cell r="M5357">
            <v>461</v>
          </cell>
        </row>
        <row r="5357">
          <cell r="S5357">
            <v>638</v>
          </cell>
          <cell r="T5357">
            <v>542</v>
          </cell>
          <cell r="U5357">
            <v>461</v>
          </cell>
        </row>
        <row r="5358">
          <cell r="B5358" t="str">
            <v>331602011b</v>
          </cell>
          <cell r="C5358" t="str">
            <v>原位植皮术</v>
          </cell>
        </row>
        <row r="5358">
          <cell r="F5358" t="str">
            <v>单侧</v>
          </cell>
        </row>
        <row r="5358">
          <cell r="I5358" t="str">
            <v>三级847 二级720 一级612</v>
          </cell>
        </row>
        <row r="5358">
          <cell r="K5358">
            <v>847</v>
          </cell>
          <cell r="L5358">
            <v>720</v>
          </cell>
          <cell r="M5358">
            <v>612</v>
          </cell>
        </row>
        <row r="5358">
          <cell r="S5358">
            <v>847</v>
          </cell>
          <cell r="T5358">
            <v>720</v>
          </cell>
          <cell r="U5358">
            <v>612</v>
          </cell>
        </row>
        <row r="5359">
          <cell r="B5359">
            <v>331602012</v>
          </cell>
          <cell r="C5359" t="str">
            <v>颈部开放性损伤探查术</v>
          </cell>
        </row>
        <row r="5359">
          <cell r="F5359" t="str">
            <v>次</v>
          </cell>
        </row>
        <row r="5359">
          <cell r="I5359" t="str">
            <v>三级968 二级823 一级699</v>
          </cell>
        </row>
        <row r="5359">
          <cell r="K5359">
            <v>968</v>
          </cell>
          <cell r="L5359">
            <v>823</v>
          </cell>
          <cell r="M5359">
            <v>699</v>
          </cell>
        </row>
        <row r="5359">
          <cell r="S5359">
            <v>968</v>
          </cell>
          <cell r="T5359">
            <v>823</v>
          </cell>
          <cell r="U5359">
            <v>699</v>
          </cell>
        </row>
        <row r="5360">
          <cell r="B5360">
            <v>331602013</v>
          </cell>
          <cell r="C5360" t="str">
            <v>皮肤恶性肿瘤切除术</v>
          </cell>
        </row>
        <row r="5360">
          <cell r="F5360" t="str">
            <v>次</v>
          </cell>
          <cell r="G5360" t="str">
            <v>植皮加收250元</v>
          </cell>
        </row>
        <row r="5360">
          <cell r="I5360" t="str">
            <v>三级1771 二级1505 一级1280</v>
          </cell>
        </row>
        <row r="5360">
          <cell r="K5360">
            <v>1771</v>
          </cell>
          <cell r="L5360">
            <v>1505</v>
          </cell>
          <cell r="M5360">
            <v>1280</v>
          </cell>
        </row>
        <row r="5360">
          <cell r="S5360">
            <v>1771</v>
          </cell>
          <cell r="T5360">
            <v>1505</v>
          </cell>
          <cell r="U5360">
            <v>1280</v>
          </cell>
        </row>
        <row r="5361">
          <cell r="B5361">
            <v>331602014</v>
          </cell>
          <cell r="C5361" t="str">
            <v>水动力清创术</v>
          </cell>
        </row>
        <row r="5361">
          <cell r="E5361" t="str">
            <v>一次性使用手柄、清创水刀系统</v>
          </cell>
          <cell r="F5361" t="str">
            <v>次</v>
          </cell>
        </row>
        <row r="5361">
          <cell r="I5361" t="str">
            <v>三级800 二级680 一级544</v>
          </cell>
        </row>
        <row r="5361">
          <cell r="K5361">
            <v>800</v>
          </cell>
          <cell r="L5361">
            <v>680</v>
          </cell>
          <cell r="M5361">
            <v>544</v>
          </cell>
        </row>
        <row r="5361">
          <cell r="S5361">
            <v>800</v>
          </cell>
          <cell r="T5361">
            <v>680</v>
          </cell>
          <cell r="U5361">
            <v>544</v>
          </cell>
        </row>
        <row r="5362">
          <cell r="B5362">
            <v>331602016</v>
          </cell>
          <cell r="C5362" t="str">
            <v>体表液状人工体取岀术</v>
          </cell>
          <cell r="D5362" t="str">
            <v>术前设计，消毒，铺巾，局部麻醉，探查，皮下异物抽吸冲洗，置管引流，缝合切口。</v>
          </cell>
        </row>
        <row r="5362">
          <cell r="F5362" t="str">
            <v>部位</v>
          </cell>
        </row>
        <row r="5362">
          <cell r="I5362" t="str">
            <v>自主定价</v>
          </cell>
        </row>
        <row r="5362">
          <cell r="K5362" t="str">
            <v>自主定价</v>
          </cell>
        </row>
        <row r="5362">
          <cell r="S5362" t="str">
            <v>自主定价</v>
          </cell>
          <cell r="T5362" t="str">
            <v>自主定价</v>
          </cell>
          <cell r="U5362" t="str">
            <v>自主定价</v>
          </cell>
        </row>
        <row r="5363">
          <cell r="B5363">
            <v>331602017</v>
          </cell>
          <cell r="C5363" t="str">
            <v>自体脂肪微颗粒治疗</v>
          </cell>
          <cell r="D5363" t="str">
            <v>局部麻醉，抽吸脂肪，纯化处理脂肪，获取自体脂肪微颗粒，注射至患处，包扎脂肪抽吸处</v>
          </cell>
          <cell r="E5363" t="str">
            <v>细胞过滤采集器</v>
          </cell>
          <cell r="F5363" t="str">
            <v>部位</v>
          </cell>
        </row>
        <row r="5363">
          <cell r="I5363" t="str">
            <v>自主定价</v>
          </cell>
        </row>
        <row r="5363">
          <cell r="K5363" t="str">
            <v>自主定价</v>
          </cell>
        </row>
        <row r="5363">
          <cell r="S5363" t="str">
            <v>自主定价</v>
          </cell>
          <cell r="T5363" t="str">
            <v>自主定价</v>
          </cell>
          <cell r="U5363" t="str">
            <v>自主定价</v>
          </cell>
        </row>
        <row r="5364">
          <cell r="B5364">
            <v>331603</v>
          </cell>
          <cell r="C5364" t="str">
            <v>烧伤处理和植皮术</v>
          </cell>
        </row>
        <row r="5365">
          <cell r="B5365">
            <v>331603001</v>
          </cell>
          <cell r="C5365" t="str">
            <v>烧伤焦痂切开减张术</v>
          </cell>
          <cell r="D5365" t="str">
            <v>包括颈、胸腹、上下肢、腕、手指、踝足部</v>
          </cell>
        </row>
        <row r="5365">
          <cell r="F5365" t="str">
            <v>每个部位</v>
          </cell>
        </row>
        <row r="5365">
          <cell r="I5365" t="str">
            <v>三级550 二级468 一级397</v>
          </cell>
        </row>
        <row r="5365">
          <cell r="K5365">
            <v>550</v>
          </cell>
          <cell r="L5365">
            <v>468</v>
          </cell>
          <cell r="M5365">
            <v>397</v>
          </cell>
        </row>
        <row r="5365">
          <cell r="S5365">
            <v>550</v>
          </cell>
          <cell r="T5365">
            <v>468</v>
          </cell>
          <cell r="U5365">
            <v>397</v>
          </cell>
        </row>
        <row r="5366">
          <cell r="B5366">
            <v>331603002</v>
          </cell>
          <cell r="C5366" t="str">
            <v>烧伤扩创术</v>
          </cell>
          <cell r="D5366" t="str">
            <v>包括头颈、躯干、上下肢</v>
          </cell>
        </row>
        <row r="5366">
          <cell r="F5366" t="str">
            <v>每个部位</v>
          </cell>
        </row>
        <row r="5366">
          <cell r="I5366" t="str">
            <v>三级550 二级468 一级397</v>
          </cell>
        </row>
        <row r="5366">
          <cell r="K5366">
            <v>550</v>
          </cell>
          <cell r="L5366">
            <v>468</v>
          </cell>
          <cell r="M5366">
            <v>397</v>
          </cell>
        </row>
        <row r="5366">
          <cell r="S5366">
            <v>550</v>
          </cell>
          <cell r="T5366">
            <v>468</v>
          </cell>
          <cell r="U5366">
            <v>397</v>
          </cell>
        </row>
        <row r="5367">
          <cell r="B5367">
            <v>331603003</v>
          </cell>
          <cell r="C5367" t="str">
            <v>烧伤血管破裂岀血血管修补缝合术</v>
          </cell>
          <cell r="D5367" t="str">
            <v>包括头颈、躯干、上下肢</v>
          </cell>
        </row>
        <row r="5367">
          <cell r="F5367" t="str">
            <v>每个部位</v>
          </cell>
        </row>
        <row r="5367">
          <cell r="I5367" t="str">
            <v>三级660 二级561 一级477</v>
          </cell>
        </row>
        <row r="5367">
          <cell r="K5367">
            <v>660</v>
          </cell>
          <cell r="L5367">
            <v>561</v>
          </cell>
          <cell r="M5367">
            <v>477</v>
          </cell>
        </row>
        <row r="5367">
          <cell r="S5367">
            <v>660</v>
          </cell>
          <cell r="T5367">
            <v>561</v>
          </cell>
          <cell r="U5367">
            <v>477</v>
          </cell>
        </row>
        <row r="5368">
          <cell r="B5368">
            <v>331603004</v>
          </cell>
          <cell r="C5368" t="str">
            <v>深度烧伤扩创血管神经探查术</v>
          </cell>
          <cell r="D5368" t="str">
            <v>包括头颈、躯干、上下肢</v>
          </cell>
        </row>
        <row r="5368">
          <cell r="F5368" t="str">
            <v>每个部位</v>
          </cell>
        </row>
        <row r="5368">
          <cell r="I5368" t="str">
            <v>三级660 二级561 一级477</v>
          </cell>
        </row>
        <row r="5368">
          <cell r="K5368">
            <v>660</v>
          </cell>
          <cell r="L5368">
            <v>561</v>
          </cell>
          <cell r="M5368">
            <v>477</v>
          </cell>
        </row>
        <row r="5368">
          <cell r="S5368">
            <v>660</v>
          </cell>
          <cell r="T5368">
            <v>561</v>
          </cell>
          <cell r="U5368">
            <v>477</v>
          </cell>
        </row>
        <row r="5369">
          <cell r="B5369">
            <v>331603005</v>
          </cell>
          <cell r="C5369" t="str">
            <v>颅骨烧伤凿骨扩创术</v>
          </cell>
        </row>
        <row r="5369">
          <cell r="F5369" t="str">
            <v>次</v>
          </cell>
        </row>
        <row r="5369">
          <cell r="I5369" t="str">
            <v>三级660 二级561 一级477</v>
          </cell>
        </row>
        <row r="5369">
          <cell r="K5369">
            <v>660</v>
          </cell>
          <cell r="L5369">
            <v>561</v>
          </cell>
          <cell r="M5369">
            <v>477</v>
          </cell>
        </row>
        <row r="5369">
          <cell r="S5369">
            <v>660</v>
          </cell>
          <cell r="T5369">
            <v>561</v>
          </cell>
          <cell r="U5369">
            <v>477</v>
          </cell>
        </row>
        <row r="5370">
          <cell r="B5370">
            <v>331603006</v>
          </cell>
          <cell r="C5370" t="str">
            <v>深度烧伤截肢术</v>
          </cell>
          <cell r="D5370" t="str">
            <v>包括冻伤截肢术</v>
          </cell>
        </row>
        <row r="5370">
          <cell r="F5370" t="str">
            <v>每个肢体</v>
          </cell>
        </row>
        <row r="5370">
          <cell r="I5370" t="str">
            <v>三级1331 二级1131 一级962</v>
          </cell>
        </row>
        <row r="5370">
          <cell r="K5370">
            <v>1331</v>
          </cell>
          <cell r="L5370">
            <v>1131</v>
          </cell>
          <cell r="M5370">
            <v>962</v>
          </cell>
        </row>
        <row r="5370">
          <cell r="S5370">
            <v>1331</v>
          </cell>
          <cell r="T5370">
            <v>1131</v>
          </cell>
          <cell r="U5370">
            <v>962</v>
          </cell>
        </row>
        <row r="5371">
          <cell r="B5371">
            <v>331603007</v>
          </cell>
          <cell r="C5371" t="str">
            <v>经烧伤创面气管切开术</v>
          </cell>
        </row>
        <row r="5371">
          <cell r="F5371" t="str">
            <v>次</v>
          </cell>
        </row>
        <row r="5371">
          <cell r="I5371" t="str">
            <v>三级660 二级561 一级477</v>
          </cell>
        </row>
        <row r="5371">
          <cell r="K5371">
            <v>660</v>
          </cell>
          <cell r="L5371">
            <v>561</v>
          </cell>
          <cell r="M5371">
            <v>477</v>
          </cell>
        </row>
        <row r="5371">
          <cell r="S5371">
            <v>660</v>
          </cell>
          <cell r="T5371">
            <v>561</v>
          </cell>
          <cell r="U5371">
            <v>477</v>
          </cell>
        </row>
        <row r="5372">
          <cell r="B5372">
            <v>331603008</v>
          </cell>
          <cell r="C5372" t="str">
            <v>经烧伤创面静脉切开术</v>
          </cell>
        </row>
        <row r="5372">
          <cell r="F5372" t="str">
            <v>次</v>
          </cell>
        </row>
        <row r="5372">
          <cell r="I5372" t="str">
            <v>三级330 二级281 一级238</v>
          </cell>
        </row>
        <row r="5372">
          <cell r="K5372">
            <v>330</v>
          </cell>
          <cell r="L5372">
            <v>281</v>
          </cell>
          <cell r="M5372">
            <v>238</v>
          </cell>
        </row>
        <row r="5372">
          <cell r="S5372">
            <v>330</v>
          </cell>
          <cell r="T5372">
            <v>281</v>
          </cell>
          <cell r="U5372">
            <v>238</v>
          </cell>
        </row>
        <row r="5373">
          <cell r="B5373">
            <v>331603009</v>
          </cell>
          <cell r="C5373" t="str">
            <v>切痂术</v>
          </cell>
          <cell r="D5373" t="str">
            <v>不含植皮</v>
          </cell>
        </row>
        <row r="5373">
          <cell r="F5373" t="str">
            <v>1%体表面积</v>
          </cell>
        </row>
        <row r="5373">
          <cell r="I5373" t="str">
            <v>三级165 二级140 一级119</v>
          </cell>
        </row>
        <row r="5373">
          <cell r="K5373">
            <v>165</v>
          </cell>
          <cell r="L5373">
            <v>140</v>
          </cell>
          <cell r="M5373">
            <v>119</v>
          </cell>
        </row>
        <row r="5373">
          <cell r="S5373">
            <v>165</v>
          </cell>
          <cell r="T5373">
            <v>140</v>
          </cell>
          <cell r="U5373">
            <v>119</v>
          </cell>
        </row>
        <row r="5374">
          <cell r="B5374">
            <v>331603010</v>
          </cell>
          <cell r="C5374" t="str">
            <v>削痂术</v>
          </cell>
          <cell r="D5374" t="str">
            <v>不含植皮</v>
          </cell>
        </row>
        <row r="5374">
          <cell r="F5374" t="str">
            <v>1%体表面积</v>
          </cell>
        </row>
        <row r="5374">
          <cell r="I5374" t="str">
            <v>三级165 二级140 一级119</v>
          </cell>
        </row>
        <row r="5374">
          <cell r="K5374">
            <v>165</v>
          </cell>
          <cell r="L5374">
            <v>140</v>
          </cell>
          <cell r="M5374">
            <v>119</v>
          </cell>
        </row>
        <row r="5374">
          <cell r="S5374">
            <v>165</v>
          </cell>
          <cell r="T5374">
            <v>140</v>
          </cell>
          <cell r="U5374">
            <v>119</v>
          </cell>
        </row>
        <row r="5375">
          <cell r="B5375">
            <v>331603011</v>
          </cell>
          <cell r="C5375" t="str">
            <v>取皮术</v>
          </cell>
        </row>
        <row r="5375">
          <cell r="F5375" t="str">
            <v>1%体表面积</v>
          </cell>
        </row>
        <row r="5375">
          <cell r="I5375" t="str">
            <v>三级333 二级283 一级233</v>
          </cell>
        </row>
        <row r="5375">
          <cell r="K5375">
            <v>333</v>
          </cell>
          <cell r="L5375">
            <v>283</v>
          </cell>
          <cell r="M5375">
            <v>233</v>
          </cell>
        </row>
        <row r="5375">
          <cell r="S5375">
            <v>333</v>
          </cell>
          <cell r="T5375">
            <v>283</v>
          </cell>
          <cell r="U5375">
            <v>233</v>
          </cell>
        </row>
        <row r="5376">
          <cell r="B5376">
            <v>331603012</v>
          </cell>
          <cell r="C5376" t="str">
            <v>头皮取皮术</v>
          </cell>
        </row>
        <row r="5376">
          <cell r="F5376" t="str">
            <v>1%体表面积</v>
          </cell>
        </row>
        <row r="5376">
          <cell r="I5376" t="str">
            <v>三级330 二级281 一级238</v>
          </cell>
        </row>
        <row r="5376">
          <cell r="K5376">
            <v>330</v>
          </cell>
          <cell r="L5376">
            <v>281</v>
          </cell>
          <cell r="M5376">
            <v>238</v>
          </cell>
        </row>
        <row r="5376">
          <cell r="S5376">
            <v>330</v>
          </cell>
          <cell r="T5376">
            <v>281</v>
          </cell>
          <cell r="U5376">
            <v>238</v>
          </cell>
        </row>
        <row r="5377">
          <cell r="B5377">
            <v>331603013</v>
          </cell>
          <cell r="C5377" t="str">
            <v>网状自体皮制备</v>
          </cell>
        </row>
        <row r="5377">
          <cell r="F5377" t="str">
            <v>1%体表面积</v>
          </cell>
        </row>
        <row r="5377">
          <cell r="I5377" t="str">
            <v>三级165 二级140 一级119</v>
          </cell>
        </row>
        <row r="5377">
          <cell r="K5377">
            <v>165</v>
          </cell>
          <cell r="L5377">
            <v>140</v>
          </cell>
          <cell r="M5377">
            <v>119</v>
          </cell>
        </row>
        <row r="5377">
          <cell r="S5377">
            <v>165</v>
          </cell>
          <cell r="T5377">
            <v>140</v>
          </cell>
          <cell r="U5377">
            <v>119</v>
          </cell>
        </row>
        <row r="5378">
          <cell r="B5378">
            <v>331603014</v>
          </cell>
          <cell r="C5378" t="str">
            <v>微粒自体皮制备</v>
          </cell>
        </row>
        <row r="5378">
          <cell r="F5378" t="str">
            <v>1%体表面积</v>
          </cell>
        </row>
        <row r="5378">
          <cell r="I5378" t="str">
            <v>三级220 二级187 一级159</v>
          </cell>
        </row>
        <row r="5378">
          <cell r="K5378">
            <v>220</v>
          </cell>
          <cell r="L5378">
            <v>187</v>
          </cell>
          <cell r="M5378">
            <v>159</v>
          </cell>
        </row>
        <row r="5378">
          <cell r="S5378">
            <v>220</v>
          </cell>
          <cell r="T5378">
            <v>187</v>
          </cell>
          <cell r="U5378">
            <v>159</v>
          </cell>
        </row>
        <row r="5379">
          <cell r="B5379">
            <v>331603015</v>
          </cell>
          <cell r="C5379" t="str">
            <v>自体皮细胞悬液制备</v>
          </cell>
        </row>
        <row r="5379">
          <cell r="F5379" t="str">
            <v>1%体表面积</v>
          </cell>
        </row>
        <row r="5379">
          <cell r="I5379" t="str">
            <v>三级363 二级309 一级262</v>
          </cell>
        </row>
        <row r="5379">
          <cell r="K5379">
            <v>363</v>
          </cell>
          <cell r="L5379">
            <v>309</v>
          </cell>
          <cell r="M5379">
            <v>262</v>
          </cell>
        </row>
        <row r="5379">
          <cell r="S5379">
            <v>363</v>
          </cell>
          <cell r="T5379">
            <v>309</v>
          </cell>
          <cell r="U5379">
            <v>262</v>
          </cell>
        </row>
        <row r="5380">
          <cell r="B5380">
            <v>331603016</v>
          </cell>
          <cell r="C5380" t="str">
            <v>异体皮制备</v>
          </cell>
        </row>
        <row r="5380">
          <cell r="E5380" t="str">
            <v>低温冷冻皮、新鲜皮</v>
          </cell>
          <cell r="F5380" t="str">
            <v>1%体表面积</v>
          </cell>
        </row>
        <row r="5380">
          <cell r="I5380">
            <v>72</v>
          </cell>
        </row>
        <row r="5380">
          <cell r="K5380">
            <v>72</v>
          </cell>
        </row>
        <row r="5380">
          <cell r="S5380">
            <v>72</v>
          </cell>
          <cell r="T5380">
            <v>72</v>
          </cell>
          <cell r="U5380">
            <v>72</v>
          </cell>
        </row>
        <row r="5381">
          <cell r="B5381">
            <v>331603017</v>
          </cell>
          <cell r="C5381" t="str">
            <v>烧伤特殊备皮</v>
          </cell>
          <cell r="D5381" t="str">
            <v>包括头皮、瘢痕等部位备皮</v>
          </cell>
        </row>
        <row r="5381">
          <cell r="F5381" t="str">
            <v>次</v>
          </cell>
        </row>
        <row r="5381">
          <cell r="I5381">
            <v>55</v>
          </cell>
        </row>
        <row r="5381">
          <cell r="K5381">
            <v>55</v>
          </cell>
        </row>
        <row r="5381">
          <cell r="S5381">
            <v>55</v>
          </cell>
          <cell r="T5381">
            <v>55</v>
          </cell>
          <cell r="U5381">
            <v>55</v>
          </cell>
        </row>
        <row r="5382">
          <cell r="B5382">
            <v>331603018</v>
          </cell>
          <cell r="C5382" t="str">
            <v>异体组织制备</v>
          </cell>
          <cell r="D5382" t="str">
            <v>包括血管，神经，肌腱，筋膜，骨，异体组织用前制备</v>
          </cell>
          <cell r="E5382" t="str">
            <v>低温冷冻组织、新鲜组织</v>
          </cell>
          <cell r="F5382" t="str">
            <v>每部位</v>
          </cell>
        </row>
        <row r="5382">
          <cell r="I5382" t="str">
            <v>三级330 二级281 一级238</v>
          </cell>
        </row>
        <row r="5382">
          <cell r="K5382">
            <v>330</v>
          </cell>
          <cell r="L5382">
            <v>281</v>
          </cell>
          <cell r="M5382">
            <v>238</v>
          </cell>
        </row>
        <row r="5382">
          <cell r="S5382">
            <v>330</v>
          </cell>
          <cell r="T5382">
            <v>281</v>
          </cell>
          <cell r="U5382">
            <v>238</v>
          </cell>
        </row>
        <row r="5383">
          <cell r="B5383">
            <v>331603019</v>
          </cell>
          <cell r="C5383" t="str">
            <v>磨痂自体皮移植术</v>
          </cell>
        </row>
        <row r="5383">
          <cell r="F5383" t="str">
            <v>1%体表面积</v>
          </cell>
        </row>
        <row r="5383">
          <cell r="I5383" t="str">
            <v>三级330 二级281 一级238</v>
          </cell>
        </row>
        <row r="5383">
          <cell r="K5383">
            <v>330</v>
          </cell>
          <cell r="L5383">
            <v>281</v>
          </cell>
          <cell r="M5383">
            <v>238</v>
          </cell>
        </row>
        <row r="5383">
          <cell r="S5383">
            <v>330</v>
          </cell>
          <cell r="T5383">
            <v>281</v>
          </cell>
          <cell r="U5383">
            <v>238</v>
          </cell>
        </row>
        <row r="5384">
          <cell r="B5384">
            <v>331603020</v>
          </cell>
          <cell r="C5384" t="str">
            <v>焦痂开窗植皮术</v>
          </cell>
        </row>
        <row r="5384">
          <cell r="F5384" t="str">
            <v>1%体表面积</v>
          </cell>
        </row>
        <row r="5384">
          <cell r="I5384" t="str">
            <v>三级143 二级122 一级103</v>
          </cell>
        </row>
        <row r="5384">
          <cell r="K5384">
            <v>143</v>
          </cell>
          <cell r="L5384">
            <v>122</v>
          </cell>
          <cell r="M5384">
            <v>103</v>
          </cell>
        </row>
        <row r="5384">
          <cell r="S5384">
            <v>143</v>
          </cell>
          <cell r="T5384">
            <v>122</v>
          </cell>
          <cell r="U5384">
            <v>103</v>
          </cell>
        </row>
        <row r="5385">
          <cell r="B5385">
            <v>331603021</v>
          </cell>
          <cell r="C5385" t="str">
            <v>异体皮打洞嵌植自体皮术</v>
          </cell>
        </row>
        <row r="5385">
          <cell r="E5385" t="str">
            <v>异体皮和制备</v>
          </cell>
          <cell r="F5385" t="str">
            <v>1%体表面积</v>
          </cell>
        </row>
        <row r="5385">
          <cell r="I5385" t="str">
            <v>三级143 二级122 一级103</v>
          </cell>
        </row>
        <row r="5385">
          <cell r="K5385">
            <v>143</v>
          </cell>
          <cell r="L5385">
            <v>122</v>
          </cell>
          <cell r="M5385">
            <v>103</v>
          </cell>
        </row>
        <row r="5385">
          <cell r="S5385">
            <v>143</v>
          </cell>
          <cell r="T5385">
            <v>122</v>
          </cell>
          <cell r="U5385">
            <v>103</v>
          </cell>
        </row>
        <row r="5386">
          <cell r="B5386">
            <v>331603022</v>
          </cell>
          <cell r="C5386" t="str">
            <v>切（削）痂自体微粒皮移植术</v>
          </cell>
          <cell r="D5386" t="str">
            <v>含异体皮覆盖术；包括自体皮浆移植</v>
          </cell>
          <cell r="E5386" t="str">
            <v>异体皮和制备</v>
          </cell>
          <cell r="F5386" t="str">
            <v>1%体表面积</v>
          </cell>
        </row>
        <row r="5386">
          <cell r="I5386" t="str">
            <v>三级165 二级140 一级119</v>
          </cell>
        </row>
        <row r="5386">
          <cell r="K5386">
            <v>165</v>
          </cell>
          <cell r="L5386">
            <v>140</v>
          </cell>
          <cell r="M5386">
            <v>119</v>
          </cell>
        </row>
        <row r="5386">
          <cell r="S5386">
            <v>165</v>
          </cell>
          <cell r="T5386">
            <v>140</v>
          </cell>
          <cell r="U5386">
            <v>119</v>
          </cell>
        </row>
        <row r="5387">
          <cell r="B5387">
            <v>331603023</v>
          </cell>
          <cell r="C5387" t="str">
            <v>切（削）痂网状自体皮移植术</v>
          </cell>
        </row>
        <row r="5387">
          <cell r="F5387" t="str">
            <v>1%体表面积</v>
          </cell>
        </row>
        <row r="5387">
          <cell r="I5387" t="str">
            <v>三级330 二级281 一级238</v>
          </cell>
        </row>
        <row r="5387">
          <cell r="K5387">
            <v>330</v>
          </cell>
          <cell r="L5387">
            <v>281</v>
          </cell>
          <cell r="M5387">
            <v>238</v>
          </cell>
        </row>
        <row r="5387">
          <cell r="S5387">
            <v>330</v>
          </cell>
          <cell r="T5387">
            <v>281</v>
          </cell>
          <cell r="U5387">
            <v>238</v>
          </cell>
        </row>
        <row r="5388">
          <cell r="B5388">
            <v>331603024</v>
          </cell>
          <cell r="C5388" t="str">
            <v>体外细胞培养皮肤细胞移植术</v>
          </cell>
          <cell r="D5388" t="str">
            <v>含体外细胞培养</v>
          </cell>
        </row>
        <row r="5388">
          <cell r="F5388" t="str">
            <v>1%体表面积</v>
          </cell>
        </row>
        <row r="5388">
          <cell r="I5388" t="str">
            <v>自主定价</v>
          </cell>
        </row>
        <row r="5388">
          <cell r="K5388" t="str">
            <v>自主定价</v>
          </cell>
        </row>
        <row r="5388">
          <cell r="S5388" t="str">
            <v>自主定价</v>
          </cell>
          <cell r="T5388" t="str">
            <v>自主定价</v>
          </cell>
          <cell r="U5388" t="str">
            <v>自主定价</v>
          </cell>
        </row>
        <row r="5389">
          <cell r="B5389">
            <v>331603025</v>
          </cell>
          <cell r="C5389" t="str">
            <v>烧伤肉芽创面扩创植皮术</v>
          </cell>
        </row>
        <row r="5389">
          <cell r="F5389" t="str">
            <v>1%体表面积</v>
          </cell>
        </row>
        <row r="5389">
          <cell r="I5389" t="str">
            <v>三级165 二级140 一级119</v>
          </cell>
        </row>
        <row r="5389">
          <cell r="K5389">
            <v>165</v>
          </cell>
          <cell r="L5389">
            <v>140</v>
          </cell>
          <cell r="M5389">
            <v>119</v>
          </cell>
        </row>
        <row r="5389">
          <cell r="S5389">
            <v>165</v>
          </cell>
          <cell r="T5389">
            <v>140</v>
          </cell>
          <cell r="U5389">
            <v>119</v>
          </cell>
        </row>
        <row r="5390">
          <cell r="B5390">
            <v>331603026</v>
          </cell>
          <cell r="C5390" t="str">
            <v>自体皮移植术</v>
          </cell>
        </row>
        <row r="5390">
          <cell r="F5390" t="str">
            <v>1%体表面积</v>
          </cell>
        </row>
        <row r="5390">
          <cell r="I5390" t="str">
            <v>三级255 二级216 一级178</v>
          </cell>
        </row>
        <row r="5390">
          <cell r="K5390">
            <v>255</v>
          </cell>
          <cell r="L5390">
            <v>216</v>
          </cell>
          <cell r="M5390">
            <v>178</v>
          </cell>
        </row>
        <row r="5390">
          <cell r="S5390">
            <v>255</v>
          </cell>
          <cell r="T5390">
            <v>216</v>
          </cell>
          <cell r="U5390">
            <v>178</v>
          </cell>
        </row>
        <row r="5391">
          <cell r="B5391">
            <v>331603027</v>
          </cell>
          <cell r="C5391" t="str">
            <v>异体皮移植术</v>
          </cell>
        </row>
        <row r="5391">
          <cell r="E5391" t="str">
            <v>异体皮及制备</v>
          </cell>
          <cell r="F5391" t="str">
            <v>1%体表面积</v>
          </cell>
        </row>
        <row r="5391">
          <cell r="I5391" t="str">
            <v>三级143 二级122 一级103</v>
          </cell>
        </row>
        <row r="5391">
          <cell r="K5391">
            <v>143</v>
          </cell>
          <cell r="L5391">
            <v>122</v>
          </cell>
          <cell r="M5391">
            <v>103</v>
          </cell>
        </row>
        <row r="5391">
          <cell r="S5391">
            <v>143</v>
          </cell>
          <cell r="T5391">
            <v>122</v>
          </cell>
          <cell r="U5391">
            <v>103</v>
          </cell>
        </row>
        <row r="5392">
          <cell r="B5392">
            <v>331603028</v>
          </cell>
          <cell r="C5392" t="str">
            <v>带毛囊游离皮肤移植术</v>
          </cell>
          <cell r="D5392" t="str">
            <v>包括眉毛</v>
          </cell>
        </row>
        <row r="5392">
          <cell r="F5392" t="str">
            <v>次</v>
          </cell>
        </row>
        <row r="5392">
          <cell r="I5392" t="str">
            <v>三级1331 二级1131 一级962</v>
          </cell>
        </row>
        <row r="5392">
          <cell r="K5392">
            <v>1331</v>
          </cell>
          <cell r="L5392">
            <v>1131</v>
          </cell>
          <cell r="M5392">
            <v>962</v>
          </cell>
        </row>
        <row r="5392">
          <cell r="S5392">
            <v>1331</v>
          </cell>
          <cell r="T5392">
            <v>1131</v>
          </cell>
          <cell r="U5392">
            <v>962</v>
          </cell>
        </row>
        <row r="5393">
          <cell r="B5393">
            <v>331603029</v>
          </cell>
          <cell r="C5393" t="str">
            <v>带真皮血管网游离皮片切取术</v>
          </cell>
        </row>
        <row r="5393">
          <cell r="F5393" t="str">
            <v>1%体表面积</v>
          </cell>
        </row>
        <row r="5393">
          <cell r="I5393" t="str">
            <v>三级660 二级561 一级477</v>
          </cell>
        </row>
        <row r="5393">
          <cell r="K5393">
            <v>660</v>
          </cell>
          <cell r="L5393">
            <v>561</v>
          </cell>
          <cell r="M5393">
            <v>477</v>
          </cell>
        </row>
        <row r="5393">
          <cell r="S5393">
            <v>660</v>
          </cell>
          <cell r="T5393">
            <v>561</v>
          </cell>
          <cell r="U5393">
            <v>477</v>
          </cell>
        </row>
        <row r="5394">
          <cell r="B5394">
            <v>331603030</v>
          </cell>
          <cell r="C5394" t="str">
            <v>游离皮片移植术</v>
          </cell>
          <cell r="D5394" t="str">
            <v>包括刃厚、中厚、全厚、瘢痕皮、反鼓取皮，包括会阴植皮术。</v>
          </cell>
        </row>
        <row r="5394">
          <cell r="F5394" t="str">
            <v>1%体表面积</v>
          </cell>
        </row>
        <row r="5394">
          <cell r="I5394" t="str">
            <v>三级781 二级664 一级564</v>
          </cell>
        </row>
        <row r="5394">
          <cell r="K5394">
            <v>781</v>
          </cell>
          <cell r="L5394">
            <v>664</v>
          </cell>
          <cell r="M5394">
            <v>564</v>
          </cell>
        </row>
        <row r="5394">
          <cell r="S5394">
            <v>781</v>
          </cell>
          <cell r="T5394">
            <v>664</v>
          </cell>
          <cell r="U5394">
            <v>564</v>
          </cell>
        </row>
        <row r="5395">
          <cell r="B5395">
            <v>331603031</v>
          </cell>
          <cell r="C5395" t="str">
            <v>皮肤撕脱反取皮回植术</v>
          </cell>
        </row>
        <row r="5395">
          <cell r="F5395" t="str">
            <v>1%体表面积</v>
          </cell>
        </row>
        <row r="5395">
          <cell r="I5395" t="str">
            <v>三级891 二级757 一级644</v>
          </cell>
        </row>
        <row r="5395">
          <cell r="K5395">
            <v>891</v>
          </cell>
          <cell r="L5395">
            <v>757</v>
          </cell>
          <cell r="M5395">
            <v>644</v>
          </cell>
        </row>
        <row r="5395">
          <cell r="S5395">
            <v>891</v>
          </cell>
          <cell r="T5395">
            <v>757</v>
          </cell>
          <cell r="U5395">
            <v>644</v>
          </cell>
        </row>
        <row r="5396">
          <cell r="B5396">
            <v>331603032</v>
          </cell>
          <cell r="C5396" t="str">
            <v>颜面切痂植皮术</v>
          </cell>
        </row>
        <row r="5396">
          <cell r="F5396" t="str">
            <v>次</v>
          </cell>
        </row>
        <row r="5396">
          <cell r="I5396" t="str">
            <v>三级1771 二级1505 一级1280</v>
          </cell>
        </row>
        <row r="5396">
          <cell r="K5396">
            <v>1771</v>
          </cell>
          <cell r="L5396">
            <v>1505</v>
          </cell>
          <cell r="M5396">
            <v>1280</v>
          </cell>
        </row>
        <row r="5396">
          <cell r="S5396">
            <v>1771</v>
          </cell>
          <cell r="T5396">
            <v>1505</v>
          </cell>
          <cell r="U5396">
            <v>1280</v>
          </cell>
        </row>
        <row r="5397">
          <cell r="B5397">
            <v>331603033</v>
          </cell>
          <cell r="C5397" t="str">
            <v>胸部切削痂自体皮移植术</v>
          </cell>
        </row>
        <row r="5397">
          <cell r="F5397" t="str">
            <v>次</v>
          </cell>
        </row>
        <row r="5397">
          <cell r="I5397" t="str">
            <v>三级1991 二级1692 一级1438</v>
          </cell>
        </row>
        <row r="5397">
          <cell r="K5397">
            <v>1991</v>
          </cell>
          <cell r="L5397">
            <v>1692</v>
          </cell>
          <cell r="M5397">
            <v>1438</v>
          </cell>
        </row>
        <row r="5397">
          <cell r="S5397">
            <v>1991</v>
          </cell>
          <cell r="T5397">
            <v>1692</v>
          </cell>
          <cell r="U5397">
            <v>1438</v>
          </cell>
        </row>
        <row r="5398">
          <cell r="B5398">
            <v>331603034</v>
          </cell>
          <cell r="C5398" t="str">
            <v>烧伤截指术</v>
          </cell>
          <cell r="D5398" t="str">
            <v>包括烧伤截趾术、冻伤截指（趾）术</v>
          </cell>
        </row>
        <row r="5398">
          <cell r="F5398" t="str">
            <v>三个</v>
          </cell>
          <cell r="G5398" t="str">
            <v>不足三个按三个计价</v>
          </cell>
        </row>
        <row r="5398">
          <cell r="I5398" t="str">
            <v>三级660 二级561 一级477</v>
          </cell>
        </row>
        <row r="5398">
          <cell r="K5398">
            <v>660</v>
          </cell>
          <cell r="L5398">
            <v>561</v>
          </cell>
          <cell r="M5398">
            <v>477</v>
          </cell>
        </row>
        <row r="5398">
          <cell r="S5398">
            <v>660</v>
          </cell>
          <cell r="T5398">
            <v>561</v>
          </cell>
          <cell r="U5398">
            <v>477</v>
          </cell>
        </row>
        <row r="5399">
          <cell r="B5399">
            <v>331603035</v>
          </cell>
          <cell r="C5399" t="str">
            <v>手部扩创延期植皮术</v>
          </cell>
        </row>
        <row r="5399">
          <cell r="F5399" t="str">
            <v>每侧</v>
          </cell>
        </row>
        <row r="5399">
          <cell r="I5399" t="str">
            <v>三级891 二级757 一级644</v>
          </cell>
        </row>
        <row r="5399">
          <cell r="K5399">
            <v>891</v>
          </cell>
          <cell r="L5399">
            <v>757</v>
          </cell>
          <cell r="M5399">
            <v>644</v>
          </cell>
        </row>
        <row r="5399">
          <cell r="S5399">
            <v>891</v>
          </cell>
          <cell r="T5399">
            <v>757</v>
          </cell>
          <cell r="U5399">
            <v>644</v>
          </cell>
        </row>
        <row r="5400">
          <cell r="B5400">
            <v>331603036</v>
          </cell>
          <cell r="C5400" t="str">
            <v>全手切削痂植皮术</v>
          </cell>
        </row>
        <row r="5400">
          <cell r="F5400" t="str">
            <v>每侧</v>
          </cell>
        </row>
        <row r="5400">
          <cell r="I5400" t="str">
            <v>三级1551 二级1318 一级1121</v>
          </cell>
        </row>
        <row r="5400">
          <cell r="K5400">
            <v>1551</v>
          </cell>
          <cell r="L5400">
            <v>1318</v>
          </cell>
          <cell r="M5400">
            <v>1121</v>
          </cell>
        </row>
        <row r="5400">
          <cell r="S5400">
            <v>1551</v>
          </cell>
          <cell r="T5400">
            <v>1318</v>
          </cell>
          <cell r="U5400">
            <v>1121</v>
          </cell>
        </row>
        <row r="5401">
          <cell r="B5401">
            <v>331603037</v>
          </cell>
          <cell r="C5401" t="str">
            <v>手背切削痂植皮术</v>
          </cell>
        </row>
        <row r="5401">
          <cell r="F5401" t="str">
            <v>每侧</v>
          </cell>
        </row>
        <row r="5401">
          <cell r="I5401" t="str">
            <v>三级1111 二级944 一级803</v>
          </cell>
        </row>
        <row r="5401">
          <cell r="K5401">
            <v>1111</v>
          </cell>
          <cell r="L5401">
            <v>944</v>
          </cell>
          <cell r="M5401">
            <v>803</v>
          </cell>
        </row>
        <row r="5401">
          <cell r="S5401">
            <v>1111</v>
          </cell>
          <cell r="T5401">
            <v>944</v>
          </cell>
          <cell r="U5401">
            <v>803</v>
          </cell>
        </row>
        <row r="5402">
          <cell r="B5402">
            <v>331603038</v>
          </cell>
          <cell r="C5402" t="str">
            <v>手烧伤扩创交臂皮瓣修复术</v>
          </cell>
        </row>
        <row r="5402">
          <cell r="F5402" t="str">
            <v>次</v>
          </cell>
        </row>
        <row r="5402">
          <cell r="I5402" t="str">
            <v>三级2222 二级1889 一级1605</v>
          </cell>
        </row>
        <row r="5402">
          <cell r="K5402">
            <v>2222</v>
          </cell>
          <cell r="L5402">
            <v>1889</v>
          </cell>
          <cell r="M5402">
            <v>1605</v>
          </cell>
        </row>
        <row r="5402">
          <cell r="S5402">
            <v>2222</v>
          </cell>
          <cell r="T5402">
            <v>1889</v>
          </cell>
          <cell r="U5402">
            <v>1605</v>
          </cell>
        </row>
        <row r="5403">
          <cell r="B5403">
            <v>331603039</v>
          </cell>
          <cell r="C5403" t="str">
            <v>手烧伤扩创胸皮瓣修复术</v>
          </cell>
          <cell r="D5403" t="str">
            <v>包括腹皮瓣修复术</v>
          </cell>
        </row>
        <row r="5403">
          <cell r="F5403" t="str">
            <v>次</v>
          </cell>
        </row>
        <row r="5403">
          <cell r="I5403" t="str">
            <v>三级2222 二级1889 一级1605</v>
          </cell>
        </row>
        <row r="5403">
          <cell r="K5403">
            <v>2222</v>
          </cell>
          <cell r="L5403">
            <v>1889</v>
          </cell>
          <cell r="M5403">
            <v>1605</v>
          </cell>
        </row>
        <row r="5403">
          <cell r="S5403">
            <v>2222</v>
          </cell>
          <cell r="T5403">
            <v>1889</v>
          </cell>
          <cell r="U5403">
            <v>1605</v>
          </cell>
        </row>
        <row r="5404">
          <cell r="B5404">
            <v>331603040</v>
          </cell>
          <cell r="C5404" t="str">
            <v>小腿烧伤扩创交腿皮瓣修复术</v>
          </cell>
          <cell r="D5404" t="str">
            <v>包括足烧伤扩创、交腿皮瓣修复术</v>
          </cell>
        </row>
        <row r="5404">
          <cell r="F5404" t="str">
            <v>次</v>
          </cell>
        </row>
        <row r="5404">
          <cell r="I5404" t="str">
            <v>三级2222 二级1889 一级1605</v>
          </cell>
        </row>
        <row r="5404">
          <cell r="K5404">
            <v>2222</v>
          </cell>
          <cell r="L5404">
            <v>1889</v>
          </cell>
          <cell r="M5404">
            <v>1605</v>
          </cell>
        </row>
        <row r="5404">
          <cell r="S5404">
            <v>2222</v>
          </cell>
          <cell r="T5404">
            <v>1889</v>
          </cell>
          <cell r="U5404">
            <v>1605</v>
          </cell>
        </row>
        <row r="5405">
          <cell r="B5405">
            <v>331603041</v>
          </cell>
          <cell r="C5405" t="str">
            <v>深度烧伤扩创关节成型术</v>
          </cell>
        </row>
        <row r="5405">
          <cell r="F5405" t="str">
            <v>每个部位</v>
          </cell>
        </row>
        <row r="5405">
          <cell r="I5405" t="str">
            <v>三级1221 二级1038 一级882</v>
          </cell>
        </row>
        <row r="5405">
          <cell r="K5405">
            <v>1221</v>
          </cell>
          <cell r="L5405">
            <v>1038</v>
          </cell>
          <cell r="M5405">
            <v>882</v>
          </cell>
        </row>
        <row r="5405">
          <cell r="S5405">
            <v>1221</v>
          </cell>
          <cell r="T5405">
            <v>1038</v>
          </cell>
          <cell r="U5405">
            <v>882</v>
          </cell>
        </row>
        <row r="5406">
          <cell r="B5406">
            <v>331603042</v>
          </cell>
          <cell r="C5406" t="str">
            <v>深度烧伤死骨摘除术</v>
          </cell>
        </row>
        <row r="5406">
          <cell r="F5406" t="str">
            <v>每个部位</v>
          </cell>
        </row>
        <row r="5406">
          <cell r="I5406" t="str">
            <v>三级946 二级804 一级683</v>
          </cell>
        </row>
        <row r="5406">
          <cell r="K5406">
            <v>946</v>
          </cell>
          <cell r="L5406">
            <v>804</v>
          </cell>
          <cell r="M5406">
            <v>683</v>
          </cell>
        </row>
        <row r="5406">
          <cell r="S5406">
            <v>946</v>
          </cell>
          <cell r="T5406">
            <v>804</v>
          </cell>
          <cell r="U5406">
            <v>683</v>
          </cell>
        </row>
        <row r="5407">
          <cell r="B5407">
            <v>331603043</v>
          </cell>
          <cell r="C5407" t="str">
            <v>肌腱移植术</v>
          </cell>
        </row>
        <row r="5407">
          <cell r="E5407" t="str">
            <v>异体肌腱</v>
          </cell>
          <cell r="F5407" t="str">
            <v>次</v>
          </cell>
        </row>
        <row r="5407">
          <cell r="I5407" t="str">
            <v>三级1771 二级1505 一级1280</v>
          </cell>
        </row>
        <row r="5407">
          <cell r="K5407">
            <v>1771</v>
          </cell>
          <cell r="L5407">
            <v>1505</v>
          </cell>
          <cell r="M5407">
            <v>1280</v>
          </cell>
        </row>
        <row r="5407">
          <cell r="S5407">
            <v>1771</v>
          </cell>
          <cell r="T5407">
            <v>1505</v>
          </cell>
          <cell r="U5407">
            <v>1280</v>
          </cell>
        </row>
        <row r="5408">
          <cell r="B5408">
            <v>331603044</v>
          </cell>
          <cell r="C5408" t="str">
            <v>烧伤后肌腱延长术</v>
          </cell>
        </row>
        <row r="5408">
          <cell r="F5408" t="str">
            <v>次</v>
          </cell>
        </row>
        <row r="5408">
          <cell r="I5408" t="str">
            <v>三级1771 二级1505 一级1280</v>
          </cell>
        </row>
        <row r="5408">
          <cell r="K5408">
            <v>1771</v>
          </cell>
          <cell r="L5408">
            <v>1505</v>
          </cell>
          <cell r="M5408">
            <v>1280</v>
          </cell>
        </row>
        <row r="5408">
          <cell r="S5408">
            <v>1771</v>
          </cell>
          <cell r="T5408">
            <v>1505</v>
          </cell>
          <cell r="U5408">
            <v>1280</v>
          </cell>
        </row>
        <row r="5409">
          <cell r="B5409">
            <v>331603045</v>
          </cell>
          <cell r="C5409" t="str">
            <v>皮肤扩张器置入术</v>
          </cell>
          <cell r="D5409" t="str">
            <v>含注射；包括扩张器及其他支撑物，包括取岀术</v>
          </cell>
          <cell r="E5409" t="str">
            <v>扩张器</v>
          </cell>
          <cell r="F5409" t="str">
            <v>次</v>
          </cell>
        </row>
        <row r="5409">
          <cell r="I5409" t="str">
            <v>三级1111 二级944 一级803</v>
          </cell>
        </row>
        <row r="5409">
          <cell r="K5409">
            <v>1111</v>
          </cell>
          <cell r="L5409">
            <v>944</v>
          </cell>
          <cell r="M5409">
            <v>803</v>
          </cell>
        </row>
        <row r="5409">
          <cell r="S5409">
            <v>1111</v>
          </cell>
          <cell r="T5409">
            <v>944</v>
          </cell>
          <cell r="U5409">
            <v>803</v>
          </cell>
        </row>
        <row r="5410">
          <cell r="B5410">
            <v>331603046</v>
          </cell>
          <cell r="C5410" t="str">
            <v>扩张器取岀皮瓣移植术</v>
          </cell>
        </row>
        <row r="5410">
          <cell r="F5410" t="str">
            <v>每个</v>
          </cell>
        </row>
        <row r="5410">
          <cell r="I5410" t="str">
            <v>三级1771 二级1505 一级1280</v>
          </cell>
        </row>
        <row r="5410">
          <cell r="K5410">
            <v>1771</v>
          </cell>
          <cell r="L5410">
            <v>1505</v>
          </cell>
          <cell r="M5410">
            <v>1280</v>
          </cell>
        </row>
        <row r="5410">
          <cell r="S5410">
            <v>1771</v>
          </cell>
          <cell r="T5410">
            <v>1505</v>
          </cell>
          <cell r="U5410">
            <v>1280</v>
          </cell>
        </row>
        <row r="5411">
          <cell r="B5411">
            <v>331603047</v>
          </cell>
          <cell r="C5411" t="str">
            <v>烧伤瘢痕切除缝合术</v>
          </cell>
        </row>
        <row r="5411">
          <cell r="F5411" t="str">
            <v>次</v>
          </cell>
        </row>
        <row r="5411">
          <cell r="I5411" t="str">
            <v>三级891 二级757 一级644</v>
          </cell>
        </row>
        <row r="5411">
          <cell r="K5411">
            <v>891</v>
          </cell>
          <cell r="L5411">
            <v>757</v>
          </cell>
          <cell r="M5411">
            <v>644</v>
          </cell>
        </row>
        <row r="5411">
          <cell r="S5411">
            <v>891</v>
          </cell>
          <cell r="T5411">
            <v>757</v>
          </cell>
          <cell r="U5411">
            <v>644</v>
          </cell>
        </row>
        <row r="5412">
          <cell r="B5412">
            <v>331603048</v>
          </cell>
          <cell r="C5412" t="str">
            <v>烧伤瘢痕切除松解植皮术</v>
          </cell>
        </row>
        <row r="5412">
          <cell r="F5412" t="str">
            <v>次</v>
          </cell>
        </row>
        <row r="5412">
          <cell r="I5412" t="str">
            <v>三级1771 二级1505 一级1280</v>
          </cell>
        </row>
        <row r="5412">
          <cell r="K5412">
            <v>1771</v>
          </cell>
          <cell r="L5412">
            <v>1505</v>
          </cell>
          <cell r="M5412">
            <v>1280</v>
          </cell>
        </row>
        <row r="5412">
          <cell r="S5412">
            <v>1771</v>
          </cell>
          <cell r="T5412">
            <v>1505</v>
          </cell>
          <cell r="U5412">
            <v>1280</v>
          </cell>
        </row>
        <row r="5413">
          <cell r="B5413">
            <v>331604</v>
          </cell>
          <cell r="C5413" t="str">
            <v>皮肤和皮下组织修补与重建</v>
          </cell>
        </row>
        <row r="5414">
          <cell r="B5414">
            <v>331604001</v>
          </cell>
          <cell r="C5414" t="str">
            <v>瘢痕畸形矫正术</v>
          </cell>
          <cell r="D5414" t="str">
            <v>不含面部</v>
          </cell>
        </row>
        <row r="5414">
          <cell r="F5414" t="str">
            <v>100cm2</v>
          </cell>
        </row>
        <row r="5414">
          <cell r="I5414" t="str">
            <v>三级1188 二级1010 一级858</v>
          </cell>
        </row>
        <row r="5414">
          <cell r="K5414">
            <v>1188</v>
          </cell>
          <cell r="L5414">
            <v>1010</v>
          </cell>
          <cell r="M5414">
            <v>858</v>
          </cell>
        </row>
        <row r="5414">
          <cell r="S5414">
            <v>1188</v>
          </cell>
          <cell r="T5414">
            <v>1010</v>
          </cell>
          <cell r="U5414">
            <v>858</v>
          </cell>
        </row>
        <row r="5415">
          <cell r="B5415">
            <v>331604002</v>
          </cell>
          <cell r="C5415" t="str">
            <v>慢性溃疡修复术</v>
          </cell>
          <cell r="D5415" t="str">
            <v>包括褥疮、下肢慢性溃疡、足底溃疡等</v>
          </cell>
        </row>
        <row r="5415">
          <cell r="F5415" t="str">
            <v>每个部位</v>
          </cell>
        </row>
        <row r="5415">
          <cell r="I5415" t="str">
            <v>三级1331 二级1131 一级962</v>
          </cell>
        </row>
        <row r="5415">
          <cell r="K5415">
            <v>1331</v>
          </cell>
          <cell r="L5415">
            <v>1131</v>
          </cell>
          <cell r="M5415">
            <v>962</v>
          </cell>
        </row>
        <row r="5415">
          <cell r="S5415">
            <v>1331</v>
          </cell>
          <cell r="T5415">
            <v>1131</v>
          </cell>
          <cell r="U5415">
            <v>962</v>
          </cell>
        </row>
        <row r="5416">
          <cell r="B5416">
            <v>331604003</v>
          </cell>
          <cell r="C5416" t="str">
            <v>隆颞术</v>
          </cell>
        </row>
        <row r="5416">
          <cell r="E5416" t="str">
            <v>植入假体</v>
          </cell>
          <cell r="F5416" t="str">
            <v>每侧</v>
          </cell>
        </row>
        <row r="5416">
          <cell r="I5416" t="str">
            <v>三级1111 二级944 一级803</v>
          </cell>
        </row>
        <row r="5416">
          <cell r="K5416">
            <v>1111</v>
          </cell>
          <cell r="L5416">
            <v>944</v>
          </cell>
          <cell r="M5416">
            <v>803</v>
          </cell>
        </row>
        <row r="5416">
          <cell r="S5416">
            <v>1111</v>
          </cell>
          <cell r="T5416">
            <v>944</v>
          </cell>
          <cell r="U5416">
            <v>803</v>
          </cell>
        </row>
        <row r="5417">
          <cell r="B5417">
            <v>331604004</v>
          </cell>
          <cell r="C5417" t="str">
            <v>隆额术</v>
          </cell>
        </row>
        <row r="5417">
          <cell r="E5417" t="str">
            <v>植入假体</v>
          </cell>
          <cell r="F5417" t="str">
            <v>次</v>
          </cell>
        </row>
        <row r="5417">
          <cell r="I5417" t="str">
            <v>三级1111 二级944 一级803</v>
          </cell>
        </row>
        <row r="5417">
          <cell r="K5417">
            <v>1111</v>
          </cell>
          <cell r="L5417">
            <v>944</v>
          </cell>
          <cell r="M5417">
            <v>803</v>
          </cell>
        </row>
        <row r="5417">
          <cell r="S5417">
            <v>1111</v>
          </cell>
          <cell r="T5417">
            <v>944</v>
          </cell>
          <cell r="U5417">
            <v>803</v>
          </cell>
        </row>
        <row r="5418">
          <cell r="B5418">
            <v>331604005</v>
          </cell>
          <cell r="C5418" t="str">
            <v>小口畸形矫正术</v>
          </cell>
          <cell r="D5418" t="str">
            <v>含口角畸形矫正</v>
          </cell>
        </row>
        <row r="5418">
          <cell r="F5418" t="str">
            <v>次</v>
          </cell>
        </row>
        <row r="5418">
          <cell r="I5418" t="str">
            <v>三级1331 二级1131 一级962</v>
          </cell>
        </row>
        <row r="5418">
          <cell r="K5418">
            <v>1331</v>
          </cell>
          <cell r="L5418">
            <v>1131</v>
          </cell>
          <cell r="M5418">
            <v>962</v>
          </cell>
        </row>
        <row r="5418">
          <cell r="S5418">
            <v>1331</v>
          </cell>
          <cell r="T5418">
            <v>1131</v>
          </cell>
          <cell r="U5418">
            <v>962</v>
          </cell>
        </row>
        <row r="5419">
          <cell r="B5419">
            <v>331604006</v>
          </cell>
          <cell r="C5419" t="str">
            <v>唇外翻矫正术</v>
          </cell>
          <cell r="D5419" t="str">
            <v>包括上唇、下唇；不含胡须再造术</v>
          </cell>
        </row>
        <row r="5419">
          <cell r="F5419" t="str">
            <v>每侧</v>
          </cell>
        </row>
        <row r="5419">
          <cell r="I5419" t="str">
            <v>三级891 二级757 一级644</v>
          </cell>
        </row>
        <row r="5419">
          <cell r="K5419">
            <v>891</v>
          </cell>
          <cell r="L5419">
            <v>757</v>
          </cell>
          <cell r="M5419">
            <v>644</v>
          </cell>
        </row>
        <row r="5419">
          <cell r="S5419">
            <v>891</v>
          </cell>
          <cell r="T5419">
            <v>757</v>
          </cell>
          <cell r="U5419">
            <v>644</v>
          </cell>
        </row>
        <row r="5420">
          <cell r="B5420">
            <v>331604007</v>
          </cell>
          <cell r="C5420" t="str">
            <v>胡须再造术</v>
          </cell>
          <cell r="D5420" t="str">
            <v>包括岛状头皮瓣法和游离移植法</v>
          </cell>
        </row>
        <row r="5420">
          <cell r="F5420" t="str">
            <v>次</v>
          </cell>
        </row>
        <row r="5420">
          <cell r="I5420" t="str">
            <v>三级1551 二级1318 一级1121</v>
          </cell>
        </row>
        <row r="5420">
          <cell r="K5420">
            <v>1551</v>
          </cell>
          <cell r="L5420">
            <v>1318</v>
          </cell>
          <cell r="M5420">
            <v>1121</v>
          </cell>
        </row>
        <row r="5420">
          <cell r="S5420">
            <v>1551</v>
          </cell>
          <cell r="T5420">
            <v>1318</v>
          </cell>
          <cell r="U5420">
            <v>1121</v>
          </cell>
        </row>
        <row r="5421">
          <cell r="B5421">
            <v>331604008</v>
          </cell>
          <cell r="C5421" t="str">
            <v>隆颏术</v>
          </cell>
          <cell r="D5421" t="str">
            <v>不含截骨术</v>
          </cell>
          <cell r="E5421" t="str">
            <v>植入材料</v>
          </cell>
          <cell r="F5421" t="str">
            <v>次</v>
          </cell>
        </row>
        <row r="5421">
          <cell r="I5421" t="str">
            <v>三级1111 二级944 一级803</v>
          </cell>
        </row>
        <row r="5421">
          <cell r="K5421">
            <v>1111</v>
          </cell>
          <cell r="L5421">
            <v>944</v>
          </cell>
          <cell r="M5421">
            <v>803</v>
          </cell>
        </row>
        <row r="5421">
          <cell r="S5421">
            <v>1111</v>
          </cell>
          <cell r="T5421">
            <v>944</v>
          </cell>
          <cell r="U5421">
            <v>803</v>
          </cell>
        </row>
        <row r="5422">
          <cell r="B5422">
            <v>331604009</v>
          </cell>
          <cell r="C5422" t="str">
            <v>隆颏术后继发畸形矫正术</v>
          </cell>
          <cell r="D5422" t="str">
            <v>包括隆颞、隆额术后畸形矫正</v>
          </cell>
          <cell r="E5422" t="str">
            <v>植入材料</v>
          </cell>
          <cell r="F5422" t="str">
            <v>次</v>
          </cell>
        </row>
        <row r="5422">
          <cell r="I5422" t="str">
            <v>三级1111 二级944 一级803</v>
          </cell>
        </row>
        <row r="5422">
          <cell r="K5422">
            <v>1111</v>
          </cell>
          <cell r="L5422">
            <v>944</v>
          </cell>
          <cell r="M5422">
            <v>803</v>
          </cell>
        </row>
        <row r="5422">
          <cell r="S5422">
            <v>1111</v>
          </cell>
          <cell r="T5422">
            <v>944</v>
          </cell>
          <cell r="U5422">
            <v>803</v>
          </cell>
        </row>
        <row r="5423">
          <cell r="B5423">
            <v>331604010</v>
          </cell>
          <cell r="C5423" t="str">
            <v>颌下脂肪袋整形术</v>
          </cell>
        </row>
        <row r="5423">
          <cell r="E5423" t="str">
            <v>吸脂器</v>
          </cell>
          <cell r="F5423" t="str">
            <v>次</v>
          </cell>
        </row>
        <row r="5423">
          <cell r="I5423" t="str">
            <v>三级891 二级757 一级644</v>
          </cell>
        </row>
        <row r="5423">
          <cell r="K5423">
            <v>891</v>
          </cell>
          <cell r="L5423">
            <v>757</v>
          </cell>
          <cell r="M5423">
            <v>644</v>
          </cell>
        </row>
        <row r="5423">
          <cell r="S5423">
            <v>891</v>
          </cell>
          <cell r="T5423">
            <v>757</v>
          </cell>
          <cell r="U5423">
            <v>644</v>
          </cell>
        </row>
        <row r="5424">
          <cell r="B5424">
            <v>331604011</v>
          </cell>
          <cell r="C5424" t="str">
            <v>酒窝再造术</v>
          </cell>
        </row>
        <row r="5424">
          <cell r="F5424" t="str">
            <v>每侧</v>
          </cell>
        </row>
        <row r="5424">
          <cell r="I5424" t="str">
            <v>三级781 二级664 一级564</v>
          </cell>
        </row>
        <row r="5424">
          <cell r="K5424">
            <v>781</v>
          </cell>
          <cell r="L5424">
            <v>664</v>
          </cell>
          <cell r="M5424">
            <v>564</v>
          </cell>
        </row>
        <row r="5424">
          <cell r="S5424">
            <v>781</v>
          </cell>
          <cell r="T5424">
            <v>664</v>
          </cell>
          <cell r="U5424">
            <v>564</v>
          </cell>
        </row>
        <row r="5425">
          <cell r="B5425">
            <v>331604012</v>
          </cell>
          <cell r="C5425" t="str">
            <v>颊部缺损修复术</v>
          </cell>
        </row>
        <row r="5425">
          <cell r="F5425" t="str">
            <v>每侧</v>
          </cell>
        </row>
        <row r="5425">
          <cell r="I5425" t="str">
            <v>三级1111 二级944 一级803</v>
          </cell>
        </row>
        <row r="5425">
          <cell r="K5425">
            <v>1111</v>
          </cell>
          <cell r="L5425">
            <v>944</v>
          </cell>
          <cell r="M5425">
            <v>803</v>
          </cell>
        </row>
        <row r="5425">
          <cell r="S5425">
            <v>1111</v>
          </cell>
          <cell r="T5425">
            <v>944</v>
          </cell>
          <cell r="U5425">
            <v>803</v>
          </cell>
        </row>
        <row r="5426">
          <cell r="B5426">
            <v>331604013</v>
          </cell>
          <cell r="C5426" t="str">
            <v>面瘫畸形矫正术</v>
          </cell>
          <cell r="D5426" t="str">
            <v>不含神经切取术</v>
          </cell>
          <cell r="E5426" t="str">
            <v>植入材料</v>
          </cell>
          <cell r="F5426" t="str">
            <v>每侧</v>
          </cell>
        </row>
        <row r="5426">
          <cell r="I5426" t="str">
            <v>三级1771 二级1505 一级1280</v>
          </cell>
        </row>
        <row r="5426">
          <cell r="K5426">
            <v>1771</v>
          </cell>
          <cell r="L5426">
            <v>1505</v>
          </cell>
          <cell r="M5426">
            <v>1280</v>
          </cell>
        </row>
        <row r="5426">
          <cell r="S5426">
            <v>1771</v>
          </cell>
          <cell r="T5426">
            <v>1505</v>
          </cell>
          <cell r="U5426">
            <v>1280</v>
          </cell>
        </row>
        <row r="5427">
          <cell r="B5427">
            <v>331604014</v>
          </cell>
          <cell r="C5427" t="str">
            <v>除皱术</v>
          </cell>
          <cell r="D5427" t="str">
            <v>包括骨膜下除皱</v>
          </cell>
        </row>
        <row r="5427">
          <cell r="F5427" t="str">
            <v>每个部位或面1/3</v>
          </cell>
          <cell r="G5427" t="str">
            <v>激光除皱加收800元</v>
          </cell>
        </row>
        <row r="5427">
          <cell r="I5427" t="str">
            <v>三级1397 二级1187 一级1009</v>
          </cell>
        </row>
        <row r="5427">
          <cell r="K5427">
            <v>1397</v>
          </cell>
          <cell r="L5427">
            <v>1187</v>
          </cell>
          <cell r="M5427">
            <v>1009</v>
          </cell>
        </row>
        <row r="5427">
          <cell r="S5427">
            <v>1397</v>
          </cell>
          <cell r="T5427">
            <v>1187</v>
          </cell>
          <cell r="U5427">
            <v>1009</v>
          </cell>
        </row>
        <row r="5428">
          <cell r="B5428">
            <v>331604015</v>
          </cell>
          <cell r="C5428" t="str">
            <v>面部瘢痕切除整形术</v>
          </cell>
        </row>
        <row r="5428">
          <cell r="E5428" t="str">
            <v>扩张器</v>
          </cell>
          <cell r="F5428" t="str">
            <v>2cm2</v>
          </cell>
          <cell r="G5428" t="str">
            <v>每增加1cm2加收200元</v>
          </cell>
        </row>
        <row r="5428">
          <cell r="I5428" t="str">
            <v>三级660 二级561 一级477</v>
          </cell>
        </row>
        <row r="5428">
          <cell r="K5428">
            <v>660</v>
          </cell>
          <cell r="L5428">
            <v>561</v>
          </cell>
          <cell r="M5428">
            <v>477</v>
          </cell>
        </row>
        <row r="5428">
          <cell r="S5428">
            <v>660</v>
          </cell>
          <cell r="T5428">
            <v>561</v>
          </cell>
          <cell r="U5428">
            <v>477</v>
          </cell>
        </row>
        <row r="5429">
          <cell r="B5429">
            <v>331604016</v>
          </cell>
          <cell r="C5429" t="str">
            <v>面部外伤清创整形术</v>
          </cell>
        </row>
        <row r="5429">
          <cell r="F5429" t="str">
            <v>次</v>
          </cell>
        </row>
        <row r="5429">
          <cell r="I5429" t="str">
            <v>三级660 二级561 一级477</v>
          </cell>
        </row>
        <row r="5429">
          <cell r="K5429">
            <v>660</v>
          </cell>
          <cell r="L5429">
            <v>561</v>
          </cell>
          <cell r="M5429">
            <v>477</v>
          </cell>
        </row>
        <row r="5429">
          <cell r="S5429">
            <v>660</v>
          </cell>
          <cell r="T5429">
            <v>561</v>
          </cell>
          <cell r="U5429">
            <v>477</v>
          </cell>
        </row>
        <row r="5430">
          <cell r="B5430">
            <v>331604017</v>
          </cell>
          <cell r="C5430" t="str">
            <v>半侧颜面萎缩整形术</v>
          </cell>
          <cell r="D5430" t="str">
            <v>不含截骨术</v>
          </cell>
        </row>
        <row r="5430">
          <cell r="F5430" t="str">
            <v>每侧</v>
          </cell>
        </row>
        <row r="5430">
          <cell r="I5430" t="str">
            <v>三级3102 二级2637 一级2241</v>
          </cell>
        </row>
        <row r="5430">
          <cell r="K5430">
            <v>3102</v>
          </cell>
          <cell r="L5430">
            <v>2637</v>
          </cell>
          <cell r="M5430">
            <v>2241</v>
          </cell>
        </row>
        <row r="5430">
          <cell r="S5430">
            <v>3102</v>
          </cell>
          <cell r="T5430">
            <v>2637</v>
          </cell>
          <cell r="U5430">
            <v>2241</v>
          </cell>
        </row>
        <row r="5431">
          <cell r="B5431">
            <v>331604018</v>
          </cell>
          <cell r="C5431" t="str">
            <v>指甲成形术</v>
          </cell>
        </row>
        <row r="5431">
          <cell r="F5431" t="str">
            <v>每指</v>
          </cell>
        </row>
        <row r="5431">
          <cell r="I5431" t="str">
            <v>三级660 二级561 一级477</v>
          </cell>
        </row>
        <row r="5431">
          <cell r="K5431">
            <v>660</v>
          </cell>
          <cell r="L5431">
            <v>561</v>
          </cell>
          <cell r="M5431">
            <v>477</v>
          </cell>
        </row>
        <row r="5431">
          <cell r="S5431">
            <v>660</v>
          </cell>
          <cell r="T5431">
            <v>561</v>
          </cell>
          <cell r="U5431">
            <v>477</v>
          </cell>
        </row>
        <row r="5432">
          <cell r="B5432">
            <v>331604019</v>
          </cell>
          <cell r="C5432" t="str">
            <v>足底缺损修复术</v>
          </cell>
          <cell r="D5432" t="str">
            <v>包括足跟缺损；不含关节成形</v>
          </cell>
        </row>
        <row r="5432">
          <cell r="F5432" t="str">
            <v>每个部位</v>
          </cell>
        </row>
        <row r="5432">
          <cell r="I5432" t="str">
            <v>三级1111 二级944 一级803</v>
          </cell>
        </row>
        <row r="5432">
          <cell r="K5432">
            <v>1111</v>
          </cell>
          <cell r="L5432">
            <v>944</v>
          </cell>
          <cell r="M5432">
            <v>803</v>
          </cell>
        </row>
        <row r="5432">
          <cell r="S5432">
            <v>1111</v>
          </cell>
          <cell r="T5432">
            <v>944</v>
          </cell>
          <cell r="U5432">
            <v>803</v>
          </cell>
        </row>
        <row r="5433">
          <cell r="B5433">
            <v>331604020</v>
          </cell>
          <cell r="C5433" t="str">
            <v>橡皮肿整形术</v>
          </cell>
          <cell r="D5433" t="str">
            <v>不含淋巴管吻合术和静脉移植术</v>
          </cell>
        </row>
        <row r="5433">
          <cell r="F5433" t="str">
            <v>每个部位</v>
          </cell>
        </row>
        <row r="5433">
          <cell r="I5433" t="str">
            <v>三级1991 二级1692 一级1438</v>
          </cell>
        </row>
        <row r="5433">
          <cell r="K5433">
            <v>1991</v>
          </cell>
          <cell r="L5433">
            <v>1692</v>
          </cell>
          <cell r="M5433">
            <v>1438</v>
          </cell>
        </row>
        <row r="5433">
          <cell r="S5433">
            <v>1991</v>
          </cell>
          <cell r="T5433">
            <v>1692</v>
          </cell>
          <cell r="U5433">
            <v>1438</v>
          </cell>
        </row>
        <row r="5434">
          <cell r="B5434">
            <v>331604021</v>
          </cell>
          <cell r="C5434" t="str">
            <v>毛发移植术</v>
          </cell>
          <cell r="D5434" t="str">
            <v>包括种发、头皮游离移植；不含头皮缺损修复术</v>
          </cell>
        </row>
        <row r="5434">
          <cell r="F5434" t="str">
            <v>每根</v>
          </cell>
        </row>
        <row r="5434">
          <cell r="I5434">
            <v>11</v>
          </cell>
        </row>
        <row r="5434">
          <cell r="K5434">
            <v>11</v>
          </cell>
        </row>
        <row r="5434">
          <cell r="S5434">
            <v>11</v>
          </cell>
          <cell r="T5434">
            <v>11</v>
          </cell>
          <cell r="U5434">
            <v>11</v>
          </cell>
        </row>
        <row r="5435">
          <cell r="B5435">
            <v>331604022</v>
          </cell>
          <cell r="C5435" t="str">
            <v>磨削术</v>
          </cell>
        </row>
        <row r="5435">
          <cell r="F5435" t="str">
            <v>50cm2</v>
          </cell>
          <cell r="G5435" t="str">
            <v>不足50cm2按50cm2计价</v>
          </cell>
        </row>
        <row r="5435">
          <cell r="I5435" t="str">
            <v>三级660 二级561 一级477</v>
          </cell>
        </row>
        <row r="5435">
          <cell r="K5435">
            <v>660</v>
          </cell>
          <cell r="L5435">
            <v>561</v>
          </cell>
          <cell r="M5435">
            <v>477</v>
          </cell>
        </row>
        <row r="5435">
          <cell r="S5435">
            <v>660</v>
          </cell>
          <cell r="T5435">
            <v>561</v>
          </cell>
          <cell r="U5435">
            <v>477</v>
          </cell>
        </row>
        <row r="5436">
          <cell r="B5436">
            <v>331604023</v>
          </cell>
          <cell r="C5436" t="str">
            <v>纹饰美容术</v>
          </cell>
          <cell r="D5436" t="str">
            <v>包括纹眉、纹眼线、唇线、体表注射术等</v>
          </cell>
        </row>
        <row r="5436">
          <cell r="F5436" t="str">
            <v>每个部位</v>
          </cell>
        </row>
        <row r="5436">
          <cell r="I5436" t="str">
            <v>三级208 二级177 一级150</v>
          </cell>
        </row>
        <row r="5436">
          <cell r="K5436">
            <v>208</v>
          </cell>
          <cell r="L5436">
            <v>177</v>
          </cell>
          <cell r="M5436">
            <v>150</v>
          </cell>
        </row>
        <row r="5436">
          <cell r="S5436">
            <v>208</v>
          </cell>
          <cell r="T5436">
            <v>177</v>
          </cell>
          <cell r="U5436">
            <v>150</v>
          </cell>
        </row>
        <row r="5437">
          <cell r="B5437">
            <v>331604024</v>
          </cell>
          <cell r="C5437" t="str">
            <v>任意皮瓣形成术</v>
          </cell>
          <cell r="D5437" t="str">
            <v>包括各种带蒂皮瓣；不含岛状皮瓣</v>
          </cell>
        </row>
        <row r="5437">
          <cell r="F5437" t="str">
            <v>每个部位</v>
          </cell>
        </row>
        <row r="5437">
          <cell r="I5437" t="str">
            <v>三级891 二级757 一级644</v>
          </cell>
        </row>
        <row r="5437">
          <cell r="K5437">
            <v>891</v>
          </cell>
          <cell r="L5437">
            <v>757</v>
          </cell>
          <cell r="M5437">
            <v>644</v>
          </cell>
        </row>
        <row r="5437">
          <cell r="S5437">
            <v>891</v>
          </cell>
          <cell r="T5437">
            <v>757</v>
          </cell>
          <cell r="U5437">
            <v>644</v>
          </cell>
        </row>
        <row r="5438">
          <cell r="B5438">
            <v>331604025</v>
          </cell>
          <cell r="C5438" t="str">
            <v>轴型组织瓣形成术</v>
          </cell>
          <cell r="D5438" t="str">
            <v>包括岛状皮瓣（静脉、动脉）；不含任意皮瓣，筋膜瓣</v>
          </cell>
        </row>
        <row r="5438">
          <cell r="F5438" t="str">
            <v>每个部位</v>
          </cell>
        </row>
        <row r="5438">
          <cell r="I5438" t="str">
            <v>三级1111 二级944 一级803</v>
          </cell>
        </row>
        <row r="5438">
          <cell r="K5438">
            <v>1111</v>
          </cell>
          <cell r="L5438">
            <v>944</v>
          </cell>
          <cell r="M5438">
            <v>803</v>
          </cell>
        </row>
        <row r="5438">
          <cell r="S5438">
            <v>1111</v>
          </cell>
          <cell r="T5438">
            <v>944</v>
          </cell>
          <cell r="U5438">
            <v>803</v>
          </cell>
        </row>
        <row r="5439">
          <cell r="B5439">
            <v>331604026</v>
          </cell>
          <cell r="C5439" t="str">
            <v>筋膜组织瓣形成术</v>
          </cell>
          <cell r="D5439" t="str">
            <v>包括含轴型，非轴型</v>
          </cell>
        </row>
        <row r="5439">
          <cell r="F5439" t="str">
            <v>每个部位</v>
          </cell>
        </row>
        <row r="5439">
          <cell r="I5439" t="str">
            <v>三级1111 二级944 一级803</v>
          </cell>
        </row>
        <row r="5439">
          <cell r="K5439">
            <v>1111</v>
          </cell>
          <cell r="L5439">
            <v>944</v>
          </cell>
          <cell r="M5439">
            <v>803</v>
          </cell>
        </row>
        <row r="5439">
          <cell r="S5439">
            <v>1111</v>
          </cell>
          <cell r="T5439">
            <v>944</v>
          </cell>
          <cell r="U5439">
            <v>803</v>
          </cell>
        </row>
        <row r="5440">
          <cell r="B5440">
            <v>331604027</v>
          </cell>
          <cell r="C5440" t="str">
            <v>阔筋膜切取术</v>
          </cell>
        </row>
        <row r="5440">
          <cell r="F5440" t="str">
            <v>次</v>
          </cell>
        </row>
        <row r="5440">
          <cell r="I5440" t="str">
            <v>三级660 二级561 一级477</v>
          </cell>
        </row>
        <row r="5440">
          <cell r="K5440">
            <v>660</v>
          </cell>
          <cell r="L5440">
            <v>561</v>
          </cell>
          <cell r="M5440">
            <v>477</v>
          </cell>
        </row>
        <row r="5440">
          <cell r="S5440">
            <v>660</v>
          </cell>
          <cell r="T5440">
            <v>561</v>
          </cell>
          <cell r="U5440">
            <v>477</v>
          </cell>
        </row>
        <row r="5441">
          <cell r="B5441">
            <v>331604028</v>
          </cell>
          <cell r="C5441" t="str">
            <v>游离皮瓣切取移植术</v>
          </cell>
          <cell r="D5441" t="str">
            <v>深度烧伤的早期修复</v>
          </cell>
        </row>
        <row r="5441">
          <cell r="F5441" t="str">
            <v>次</v>
          </cell>
        </row>
        <row r="5441">
          <cell r="I5441" t="str">
            <v>三级2629 二级2235 一级1899</v>
          </cell>
        </row>
        <row r="5441">
          <cell r="K5441">
            <v>2629</v>
          </cell>
          <cell r="L5441">
            <v>2235</v>
          </cell>
          <cell r="M5441">
            <v>1899</v>
          </cell>
        </row>
        <row r="5441">
          <cell r="S5441">
            <v>2629</v>
          </cell>
          <cell r="T5441">
            <v>2235</v>
          </cell>
          <cell r="U5441">
            <v>1899</v>
          </cell>
        </row>
        <row r="5442">
          <cell r="B5442">
            <v>331604029</v>
          </cell>
          <cell r="C5442" t="str">
            <v>带蒂筋膜瓣切取移植术</v>
          </cell>
          <cell r="D5442" t="str">
            <v>深度烧伤的早期修复</v>
          </cell>
        </row>
        <row r="5442">
          <cell r="F5442" t="str">
            <v>次</v>
          </cell>
        </row>
        <row r="5442">
          <cell r="I5442" t="str">
            <v>三级1529 二级1300 一级1105</v>
          </cell>
        </row>
        <row r="5442">
          <cell r="K5442">
            <v>1529</v>
          </cell>
          <cell r="L5442">
            <v>1300</v>
          </cell>
          <cell r="M5442">
            <v>1105</v>
          </cell>
        </row>
        <row r="5442">
          <cell r="S5442">
            <v>1529</v>
          </cell>
          <cell r="T5442">
            <v>1300</v>
          </cell>
          <cell r="U5442">
            <v>1105</v>
          </cell>
        </row>
        <row r="5443">
          <cell r="B5443">
            <v>331604030</v>
          </cell>
          <cell r="C5443" t="str">
            <v>带蒂肌皮瓣切取移植术</v>
          </cell>
          <cell r="D5443" t="str">
            <v>深度烧伤的早期修复</v>
          </cell>
        </row>
        <row r="5443">
          <cell r="F5443" t="str">
            <v>次</v>
          </cell>
        </row>
        <row r="5443">
          <cell r="I5443" t="str">
            <v>三级1661 二级1412 一级1200</v>
          </cell>
        </row>
        <row r="5443">
          <cell r="K5443">
            <v>1661</v>
          </cell>
          <cell r="L5443">
            <v>1412</v>
          </cell>
          <cell r="M5443">
            <v>1200</v>
          </cell>
        </row>
        <row r="5443">
          <cell r="S5443">
            <v>1661</v>
          </cell>
          <cell r="T5443">
            <v>1412</v>
          </cell>
          <cell r="U5443">
            <v>1200</v>
          </cell>
        </row>
        <row r="5444">
          <cell r="B5444">
            <v>331604031</v>
          </cell>
          <cell r="C5444" t="str">
            <v>带蒂肌瓣切取移植术</v>
          </cell>
          <cell r="D5444" t="str">
            <v>深度烧伤的早期修复</v>
          </cell>
        </row>
        <row r="5444">
          <cell r="F5444" t="str">
            <v>次</v>
          </cell>
        </row>
        <row r="5444">
          <cell r="I5444" t="str">
            <v>三级1529 二级1300 一级1105</v>
          </cell>
        </row>
        <row r="5444">
          <cell r="K5444">
            <v>1529</v>
          </cell>
          <cell r="L5444">
            <v>1300</v>
          </cell>
          <cell r="M5444">
            <v>1105</v>
          </cell>
        </row>
        <row r="5444">
          <cell r="S5444">
            <v>1529</v>
          </cell>
          <cell r="T5444">
            <v>1300</v>
          </cell>
          <cell r="U5444">
            <v>1105</v>
          </cell>
        </row>
        <row r="5445">
          <cell r="B5445">
            <v>331604032</v>
          </cell>
          <cell r="C5445" t="str">
            <v>带蒂轴型皮瓣切取移植术</v>
          </cell>
        </row>
        <row r="5445">
          <cell r="F5445" t="str">
            <v>次</v>
          </cell>
        </row>
        <row r="5445">
          <cell r="I5445" t="str">
            <v>三级2079 二级1767 一级1502</v>
          </cell>
        </row>
        <row r="5445">
          <cell r="K5445">
            <v>2079</v>
          </cell>
          <cell r="L5445">
            <v>1767</v>
          </cell>
          <cell r="M5445">
            <v>1502</v>
          </cell>
        </row>
        <row r="5445">
          <cell r="S5445">
            <v>2079</v>
          </cell>
          <cell r="T5445">
            <v>1767</v>
          </cell>
          <cell r="U5445">
            <v>1502</v>
          </cell>
        </row>
        <row r="5446">
          <cell r="B5446">
            <v>331604033</v>
          </cell>
          <cell r="C5446" t="str">
            <v>带血运骨皮瓣切取移植术</v>
          </cell>
        </row>
        <row r="5446">
          <cell r="F5446" t="str">
            <v>次</v>
          </cell>
        </row>
        <row r="5446">
          <cell r="I5446" t="str">
            <v>三级2629 二级2235 一级1899</v>
          </cell>
        </row>
        <row r="5446">
          <cell r="K5446">
            <v>2629</v>
          </cell>
          <cell r="L5446">
            <v>2235</v>
          </cell>
          <cell r="M5446">
            <v>1899</v>
          </cell>
        </row>
        <row r="5446">
          <cell r="S5446">
            <v>2629</v>
          </cell>
          <cell r="T5446">
            <v>2235</v>
          </cell>
          <cell r="U5446">
            <v>1899</v>
          </cell>
        </row>
        <row r="5447">
          <cell r="B5447">
            <v>331604034</v>
          </cell>
          <cell r="C5447" t="str">
            <v>带毛囊皮瓣移植术</v>
          </cell>
          <cell r="D5447" t="str">
            <v>包括头皮、眉毛</v>
          </cell>
        </row>
        <row r="5447">
          <cell r="F5447" t="str">
            <v>次</v>
          </cell>
        </row>
        <row r="5447">
          <cell r="I5447" t="str">
            <v>三级1529 二级1300 一级1105</v>
          </cell>
        </row>
        <row r="5447">
          <cell r="K5447">
            <v>1529</v>
          </cell>
          <cell r="L5447">
            <v>1300</v>
          </cell>
          <cell r="M5447">
            <v>1105</v>
          </cell>
        </row>
        <row r="5447">
          <cell r="S5447">
            <v>1529</v>
          </cell>
          <cell r="T5447">
            <v>1300</v>
          </cell>
          <cell r="U5447">
            <v>1105</v>
          </cell>
        </row>
        <row r="5448">
          <cell r="B5448">
            <v>331604035</v>
          </cell>
          <cell r="C5448" t="str">
            <v>甲床延长术</v>
          </cell>
          <cell r="D5448" t="str">
            <v>消毒铺巾，将远指间关节背侧切除矩形皮肤，将该皮肤及甲上皮切取成一以甲上皮为蒂的带蒂皮瓣，将该皮瓣与近端皮肤缝合，使甲根外露，指甲延长，包扎。</v>
          </cell>
        </row>
        <row r="5448">
          <cell r="F5448" t="str">
            <v>每甲床</v>
          </cell>
          <cell r="G5448" t="str">
            <v>以1个甲床为基价，每增加1甲床加收。</v>
          </cell>
        </row>
        <row r="5448">
          <cell r="I5448" t="str">
            <v>自主定价</v>
          </cell>
        </row>
        <row r="5448">
          <cell r="K5448" t="str">
            <v>自主定价</v>
          </cell>
        </row>
        <row r="5448">
          <cell r="S5448" t="str">
            <v>自主定价</v>
          </cell>
          <cell r="T5448" t="str">
            <v>自主定价</v>
          </cell>
          <cell r="U5448" t="str">
            <v>自主定价</v>
          </cell>
        </row>
        <row r="5449">
          <cell r="B5449">
            <v>331604036</v>
          </cell>
          <cell r="C5449" t="str">
            <v>双向倒刺线植入悬吊术</v>
          </cell>
          <cell r="D5449" t="str">
            <v>术前设计，消毒，铺巾，局部麻醉，预制皮下隧道，引导针放置，倒刺线植入、悬吊、固定，缝合切口。</v>
          </cell>
        </row>
        <row r="5449">
          <cell r="F5449" t="str">
            <v>每根线</v>
          </cell>
        </row>
        <row r="5449">
          <cell r="I5449" t="str">
            <v>自主定价</v>
          </cell>
        </row>
        <row r="5449">
          <cell r="K5449" t="str">
            <v>自主定价</v>
          </cell>
        </row>
        <row r="5449">
          <cell r="S5449" t="str">
            <v>自主定价</v>
          </cell>
          <cell r="T5449" t="str">
            <v>自主定价</v>
          </cell>
          <cell r="U5449" t="str">
            <v>自主定价</v>
          </cell>
        </row>
        <row r="5450">
          <cell r="B5450">
            <v>331604037</v>
          </cell>
          <cell r="C5450" t="str">
            <v>线雕取岀术</v>
          </cell>
          <cell r="D5450" t="str">
            <v>术前设计，消毒，铺巾，局部麻醉，探查，异物取岀，冲洗，置管引流，缝合切口。</v>
          </cell>
        </row>
        <row r="5450">
          <cell r="F5450" t="str">
            <v>每根线</v>
          </cell>
        </row>
        <row r="5450">
          <cell r="I5450" t="str">
            <v>自主定价</v>
          </cell>
        </row>
        <row r="5450">
          <cell r="K5450" t="str">
            <v>自主定价</v>
          </cell>
        </row>
        <row r="5450">
          <cell r="S5450" t="str">
            <v>自主定价</v>
          </cell>
          <cell r="T5450" t="str">
            <v>自主定价</v>
          </cell>
          <cell r="U5450" t="str">
            <v>自主定价</v>
          </cell>
        </row>
        <row r="5451">
          <cell r="B5451">
            <v>3317</v>
          </cell>
          <cell r="C5451" t="str">
            <v>手术仪器设备使用费</v>
          </cell>
        </row>
        <row r="5452">
          <cell r="B5452">
            <v>331700001</v>
          </cell>
          <cell r="C5452" t="str">
            <v>腹腔镜</v>
          </cell>
        </row>
        <row r="5452">
          <cell r="F5452" t="str">
            <v>次</v>
          </cell>
        </row>
        <row r="5452">
          <cell r="I5452" t="str">
            <v>三级400 二级340 一级290</v>
          </cell>
        </row>
        <row r="5452">
          <cell r="K5452">
            <v>400</v>
          </cell>
          <cell r="L5452">
            <v>340</v>
          </cell>
          <cell r="M5452">
            <v>290</v>
          </cell>
        </row>
        <row r="5452">
          <cell r="S5452">
            <v>400</v>
          </cell>
          <cell r="T5452">
            <v>340</v>
          </cell>
          <cell r="U5452">
            <v>290</v>
          </cell>
        </row>
        <row r="5453">
          <cell r="B5453">
            <v>331700002</v>
          </cell>
          <cell r="C5453" t="str">
            <v>胸腔镜</v>
          </cell>
        </row>
        <row r="5453">
          <cell r="F5453" t="str">
            <v>次</v>
          </cell>
        </row>
        <row r="5453">
          <cell r="I5453" t="str">
            <v>三级400 二级340 一级290</v>
          </cell>
        </row>
        <row r="5453">
          <cell r="K5453">
            <v>400</v>
          </cell>
          <cell r="L5453">
            <v>340</v>
          </cell>
          <cell r="M5453">
            <v>290</v>
          </cell>
        </row>
        <row r="5453">
          <cell r="S5453">
            <v>400</v>
          </cell>
          <cell r="T5453">
            <v>340</v>
          </cell>
          <cell r="U5453">
            <v>290</v>
          </cell>
        </row>
        <row r="5454">
          <cell r="B5454">
            <v>331700003</v>
          </cell>
          <cell r="C5454" t="str">
            <v>关节镜</v>
          </cell>
        </row>
        <row r="5454">
          <cell r="F5454" t="str">
            <v>次</v>
          </cell>
        </row>
        <row r="5454">
          <cell r="I5454">
            <v>400</v>
          </cell>
        </row>
        <row r="5454">
          <cell r="K5454">
            <v>400</v>
          </cell>
        </row>
        <row r="5454">
          <cell r="S5454">
            <v>400</v>
          </cell>
          <cell r="T5454">
            <v>400</v>
          </cell>
          <cell r="U5454">
            <v>400</v>
          </cell>
        </row>
        <row r="5455">
          <cell r="B5455">
            <v>331700004</v>
          </cell>
          <cell r="C5455" t="str">
            <v>颅内镜</v>
          </cell>
        </row>
        <row r="5455">
          <cell r="F5455" t="str">
            <v>次</v>
          </cell>
        </row>
        <row r="5455">
          <cell r="I5455">
            <v>400</v>
          </cell>
        </row>
        <row r="5455">
          <cell r="K5455">
            <v>400</v>
          </cell>
        </row>
        <row r="5455">
          <cell r="S5455">
            <v>400</v>
          </cell>
          <cell r="T5455">
            <v>400</v>
          </cell>
          <cell r="U5455">
            <v>400</v>
          </cell>
        </row>
        <row r="5456">
          <cell r="B5456">
            <v>331700005</v>
          </cell>
          <cell r="C5456" t="str">
            <v>宫腔镜</v>
          </cell>
        </row>
        <row r="5456">
          <cell r="F5456" t="str">
            <v>次</v>
          </cell>
        </row>
        <row r="5456">
          <cell r="I5456">
            <v>400</v>
          </cell>
        </row>
        <row r="5456">
          <cell r="K5456">
            <v>400</v>
          </cell>
        </row>
        <row r="5456">
          <cell r="S5456">
            <v>400</v>
          </cell>
          <cell r="T5456">
            <v>400</v>
          </cell>
          <cell r="U5456">
            <v>400</v>
          </cell>
        </row>
        <row r="5457">
          <cell r="B5457">
            <v>331700006</v>
          </cell>
          <cell r="C5457" t="str">
            <v>椎间盘镜</v>
          </cell>
          <cell r="D5457" t="str">
            <v>包括椎间孔镜</v>
          </cell>
        </row>
        <row r="5457">
          <cell r="F5457" t="str">
            <v>次</v>
          </cell>
        </row>
        <row r="5457">
          <cell r="I5457">
            <v>400</v>
          </cell>
        </row>
        <row r="5457">
          <cell r="K5457">
            <v>400</v>
          </cell>
        </row>
        <row r="5457">
          <cell r="S5457">
            <v>400</v>
          </cell>
          <cell r="T5457">
            <v>400</v>
          </cell>
          <cell r="U5457">
            <v>400</v>
          </cell>
        </row>
        <row r="5458">
          <cell r="B5458">
            <v>331700007</v>
          </cell>
          <cell r="C5458" t="str">
            <v>膀胱镜</v>
          </cell>
        </row>
        <row r="5458">
          <cell r="F5458" t="str">
            <v>次</v>
          </cell>
          <cell r="G5458" t="str">
            <v>膀胱软镜加收300元</v>
          </cell>
        </row>
        <row r="5458">
          <cell r="I5458">
            <v>320</v>
          </cell>
        </row>
        <row r="5458">
          <cell r="K5458">
            <v>320</v>
          </cell>
        </row>
        <row r="5458">
          <cell r="S5458">
            <v>320</v>
          </cell>
          <cell r="T5458">
            <v>320</v>
          </cell>
          <cell r="U5458">
            <v>320</v>
          </cell>
        </row>
        <row r="5459">
          <cell r="B5459">
            <v>331700008</v>
          </cell>
          <cell r="C5459" t="str">
            <v>输尿管镜</v>
          </cell>
        </row>
        <row r="5459">
          <cell r="F5459" t="str">
            <v>次</v>
          </cell>
        </row>
        <row r="5459">
          <cell r="I5459">
            <v>320</v>
          </cell>
        </row>
        <row r="5459">
          <cell r="K5459">
            <v>320</v>
          </cell>
        </row>
        <row r="5459">
          <cell r="S5459">
            <v>320</v>
          </cell>
          <cell r="T5459">
            <v>320</v>
          </cell>
          <cell r="U5459">
            <v>320</v>
          </cell>
        </row>
        <row r="5460">
          <cell r="B5460">
            <v>331700009</v>
          </cell>
          <cell r="C5460" t="str">
            <v>鼻窦镜</v>
          </cell>
        </row>
        <row r="5460">
          <cell r="F5460" t="str">
            <v>次</v>
          </cell>
        </row>
        <row r="5460">
          <cell r="I5460">
            <v>240</v>
          </cell>
        </row>
        <row r="5460">
          <cell r="K5460">
            <v>240</v>
          </cell>
        </row>
        <row r="5460">
          <cell r="S5460">
            <v>240</v>
          </cell>
          <cell r="T5460">
            <v>240</v>
          </cell>
          <cell r="U5460">
            <v>240</v>
          </cell>
        </row>
        <row r="5461">
          <cell r="B5461">
            <v>331700010</v>
          </cell>
          <cell r="C5461" t="str">
            <v>胆道镜</v>
          </cell>
        </row>
        <row r="5461">
          <cell r="F5461" t="str">
            <v>次</v>
          </cell>
        </row>
        <row r="5461">
          <cell r="I5461">
            <v>400</v>
          </cell>
        </row>
        <row r="5461">
          <cell r="K5461">
            <v>400</v>
          </cell>
        </row>
        <row r="5461">
          <cell r="S5461">
            <v>400</v>
          </cell>
          <cell r="T5461">
            <v>400</v>
          </cell>
          <cell r="U5461">
            <v>400</v>
          </cell>
        </row>
        <row r="5462">
          <cell r="B5462">
            <v>331700011</v>
          </cell>
          <cell r="C5462" t="str">
            <v>气管镜</v>
          </cell>
        </row>
        <row r="5462">
          <cell r="F5462" t="str">
            <v>次</v>
          </cell>
        </row>
        <row r="5462">
          <cell r="I5462">
            <v>160</v>
          </cell>
        </row>
        <row r="5462">
          <cell r="K5462">
            <v>160</v>
          </cell>
        </row>
        <row r="5462">
          <cell r="S5462">
            <v>160</v>
          </cell>
          <cell r="T5462">
            <v>160</v>
          </cell>
          <cell r="U5462">
            <v>160</v>
          </cell>
        </row>
        <row r="5463">
          <cell r="B5463">
            <v>331700012</v>
          </cell>
          <cell r="C5463" t="str">
            <v>支撑喉镜</v>
          </cell>
        </row>
        <row r="5463">
          <cell r="F5463" t="str">
            <v>次</v>
          </cell>
        </row>
        <row r="5463">
          <cell r="I5463">
            <v>120</v>
          </cell>
        </row>
        <row r="5463">
          <cell r="K5463">
            <v>120</v>
          </cell>
        </row>
        <row r="5463">
          <cell r="S5463">
            <v>120</v>
          </cell>
          <cell r="T5463">
            <v>120</v>
          </cell>
          <cell r="U5463">
            <v>120</v>
          </cell>
        </row>
        <row r="5464">
          <cell r="B5464">
            <v>331700013</v>
          </cell>
          <cell r="C5464" t="str">
            <v>显微镜</v>
          </cell>
        </row>
        <row r="5464">
          <cell r="F5464" t="str">
            <v>次</v>
          </cell>
        </row>
        <row r="5464">
          <cell r="I5464">
            <v>105</v>
          </cell>
        </row>
        <row r="5464">
          <cell r="K5464">
            <v>105</v>
          </cell>
        </row>
        <row r="5464">
          <cell r="S5464">
            <v>105</v>
          </cell>
          <cell r="T5464">
            <v>105</v>
          </cell>
          <cell r="U5464">
            <v>105</v>
          </cell>
        </row>
        <row r="5465">
          <cell r="B5465">
            <v>331700014</v>
          </cell>
          <cell r="C5465" t="str">
            <v>纵隔镜</v>
          </cell>
        </row>
        <row r="5465">
          <cell r="F5465" t="str">
            <v>次</v>
          </cell>
        </row>
        <row r="5465">
          <cell r="I5465">
            <v>400</v>
          </cell>
        </row>
        <row r="5465">
          <cell r="K5465">
            <v>400</v>
          </cell>
        </row>
        <row r="5465">
          <cell r="S5465">
            <v>400</v>
          </cell>
          <cell r="T5465">
            <v>400</v>
          </cell>
          <cell r="U5465">
            <v>400</v>
          </cell>
        </row>
        <row r="5466">
          <cell r="B5466">
            <v>331700015</v>
          </cell>
          <cell r="C5466" t="str">
            <v>电切镜</v>
          </cell>
        </row>
        <row r="5466">
          <cell r="F5466" t="str">
            <v>次</v>
          </cell>
        </row>
        <row r="5466">
          <cell r="I5466">
            <v>400</v>
          </cell>
        </row>
        <row r="5466">
          <cell r="K5466">
            <v>400</v>
          </cell>
        </row>
        <row r="5466">
          <cell r="S5466">
            <v>400</v>
          </cell>
          <cell r="T5466">
            <v>400</v>
          </cell>
          <cell r="U5466">
            <v>400</v>
          </cell>
        </row>
        <row r="5467">
          <cell r="B5467">
            <v>331700016</v>
          </cell>
          <cell r="C5467" t="str">
            <v>脑室镜</v>
          </cell>
        </row>
        <row r="5467">
          <cell r="F5467" t="str">
            <v>次</v>
          </cell>
        </row>
        <row r="5467">
          <cell r="I5467">
            <v>320</v>
          </cell>
        </row>
        <row r="5467">
          <cell r="K5467">
            <v>320</v>
          </cell>
        </row>
        <row r="5467">
          <cell r="S5467">
            <v>320</v>
          </cell>
          <cell r="T5467">
            <v>320</v>
          </cell>
          <cell r="U5467">
            <v>320</v>
          </cell>
        </row>
        <row r="5468">
          <cell r="B5468">
            <v>331700017</v>
          </cell>
          <cell r="C5468" t="str">
            <v>纤维结肠镜</v>
          </cell>
        </row>
        <row r="5468">
          <cell r="F5468" t="str">
            <v>次</v>
          </cell>
        </row>
        <row r="5468">
          <cell r="I5468">
            <v>320</v>
          </cell>
        </row>
        <row r="5468">
          <cell r="K5468">
            <v>320</v>
          </cell>
        </row>
        <row r="5468">
          <cell r="S5468">
            <v>320</v>
          </cell>
          <cell r="T5468">
            <v>320</v>
          </cell>
          <cell r="U5468">
            <v>320</v>
          </cell>
        </row>
        <row r="5469">
          <cell r="B5469">
            <v>331700018</v>
          </cell>
          <cell r="C5469" t="str">
            <v>大隐静脉镜</v>
          </cell>
        </row>
        <row r="5469">
          <cell r="F5469" t="str">
            <v>次</v>
          </cell>
        </row>
        <row r="5469">
          <cell r="I5469">
            <v>160</v>
          </cell>
        </row>
        <row r="5469">
          <cell r="K5469">
            <v>160</v>
          </cell>
        </row>
        <row r="5469">
          <cell r="S5469">
            <v>160</v>
          </cell>
          <cell r="T5469">
            <v>160</v>
          </cell>
          <cell r="U5469">
            <v>160</v>
          </cell>
        </row>
        <row r="5470">
          <cell r="B5470">
            <v>331700019</v>
          </cell>
          <cell r="C5470" t="str">
            <v>冷凝仪</v>
          </cell>
        </row>
        <row r="5470">
          <cell r="F5470" t="str">
            <v>次</v>
          </cell>
        </row>
        <row r="5470">
          <cell r="I5470">
            <v>160</v>
          </cell>
        </row>
        <row r="5470">
          <cell r="K5470">
            <v>160</v>
          </cell>
        </row>
        <row r="5470">
          <cell r="S5470">
            <v>160</v>
          </cell>
          <cell r="T5470">
            <v>160</v>
          </cell>
          <cell r="U5470">
            <v>160</v>
          </cell>
        </row>
        <row r="5471">
          <cell r="B5471">
            <v>331700020</v>
          </cell>
          <cell r="C5471" t="str">
            <v>耳鼻综合切割仪</v>
          </cell>
        </row>
        <row r="5471">
          <cell r="F5471" t="str">
            <v>次</v>
          </cell>
        </row>
        <row r="5471">
          <cell r="I5471">
            <v>400</v>
          </cell>
        </row>
        <row r="5471">
          <cell r="K5471">
            <v>400</v>
          </cell>
        </row>
        <row r="5471">
          <cell r="S5471">
            <v>400</v>
          </cell>
          <cell r="T5471">
            <v>400</v>
          </cell>
          <cell r="U5471">
            <v>400</v>
          </cell>
        </row>
        <row r="5472">
          <cell r="B5472">
            <v>331700021</v>
          </cell>
          <cell r="C5472" t="str">
            <v>玻璃体切割仪</v>
          </cell>
        </row>
        <row r="5472">
          <cell r="F5472" t="str">
            <v>次</v>
          </cell>
        </row>
        <row r="5472">
          <cell r="I5472">
            <v>320</v>
          </cell>
        </row>
        <row r="5472">
          <cell r="K5472">
            <v>320</v>
          </cell>
        </row>
        <row r="5472">
          <cell r="S5472">
            <v>320</v>
          </cell>
          <cell r="T5472">
            <v>320</v>
          </cell>
          <cell r="U5472">
            <v>320</v>
          </cell>
        </row>
        <row r="5473">
          <cell r="B5473">
            <v>331700022</v>
          </cell>
          <cell r="C5473" t="str">
            <v>超声乳化仪</v>
          </cell>
          <cell r="D5473" t="str">
            <v>含刀头</v>
          </cell>
        </row>
        <row r="5473">
          <cell r="F5473" t="str">
            <v>次</v>
          </cell>
        </row>
        <row r="5473">
          <cell r="I5473">
            <v>880</v>
          </cell>
        </row>
        <row r="5473">
          <cell r="K5473">
            <v>880</v>
          </cell>
        </row>
        <row r="5473">
          <cell r="S5473">
            <v>880</v>
          </cell>
          <cell r="T5473">
            <v>880</v>
          </cell>
          <cell r="U5473">
            <v>880</v>
          </cell>
        </row>
        <row r="5474">
          <cell r="B5474">
            <v>331700023</v>
          </cell>
          <cell r="C5474" t="str">
            <v>激光仪</v>
          </cell>
        </row>
        <row r="5474">
          <cell r="F5474" t="str">
            <v>次</v>
          </cell>
        </row>
        <row r="5474">
          <cell r="I5474">
            <v>240</v>
          </cell>
        </row>
        <row r="5474">
          <cell r="K5474">
            <v>240</v>
          </cell>
        </row>
        <row r="5474">
          <cell r="S5474">
            <v>240</v>
          </cell>
          <cell r="T5474">
            <v>240</v>
          </cell>
          <cell r="U5474">
            <v>240</v>
          </cell>
        </row>
        <row r="5475">
          <cell r="B5475">
            <v>331700024</v>
          </cell>
          <cell r="C5475" t="str">
            <v>电刺激仪</v>
          </cell>
        </row>
        <row r="5475">
          <cell r="F5475" t="str">
            <v>次</v>
          </cell>
        </row>
        <row r="5475">
          <cell r="I5475">
            <v>240</v>
          </cell>
        </row>
        <row r="5475">
          <cell r="K5475">
            <v>240</v>
          </cell>
        </row>
        <row r="5475">
          <cell r="S5475">
            <v>240</v>
          </cell>
          <cell r="T5475">
            <v>240</v>
          </cell>
          <cell r="U5475">
            <v>240</v>
          </cell>
        </row>
        <row r="5476">
          <cell r="B5476">
            <v>331700025</v>
          </cell>
          <cell r="C5476" t="str">
            <v>组织粉碎仪</v>
          </cell>
        </row>
        <row r="5476">
          <cell r="F5476" t="str">
            <v>次</v>
          </cell>
        </row>
        <row r="5476">
          <cell r="I5476">
            <v>160</v>
          </cell>
        </row>
        <row r="5476">
          <cell r="K5476">
            <v>160</v>
          </cell>
        </row>
        <row r="5476">
          <cell r="S5476">
            <v>160</v>
          </cell>
          <cell r="T5476">
            <v>160</v>
          </cell>
          <cell r="U5476">
            <v>160</v>
          </cell>
        </row>
        <row r="5477">
          <cell r="B5477">
            <v>331700026</v>
          </cell>
          <cell r="C5477" t="str">
            <v>术中神经监测仪</v>
          </cell>
        </row>
        <row r="5477">
          <cell r="E5477" t="str">
            <v>电极</v>
          </cell>
          <cell r="F5477" t="str">
            <v>次</v>
          </cell>
        </row>
        <row r="5477">
          <cell r="I5477">
            <v>320</v>
          </cell>
        </row>
        <row r="5477">
          <cell r="K5477">
            <v>320</v>
          </cell>
        </row>
        <row r="5477">
          <cell r="S5477">
            <v>320</v>
          </cell>
          <cell r="T5477">
            <v>320</v>
          </cell>
          <cell r="U5477">
            <v>320</v>
          </cell>
        </row>
        <row r="5478">
          <cell r="B5478">
            <v>331700027</v>
          </cell>
          <cell r="C5478" t="str">
            <v>房颤射频消融仪</v>
          </cell>
        </row>
        <row r="5478">
          <cell r="F5478" t="str">
            <v>次</v>
          </cell>
        </row>
        <row r="5478">
          <cell r="I5478">
            <v>320</v>
          </cell>
        </row>
        <row r="5478">
          <cell r="K5478">
            <v>320</v>
          </cell>
        </row>
        <row r="5478">
          <cell r="S5478">
            <v>320</v>
          </cell>
          <cell r="T5478">
            <v>320</v>
          </cell>
          <cell r="U5478">
            <v>320</v>
          </cell>
        </row>
        <row r="5479">
          <cell r="B5479">
            <v>331700028</v>
          </cell>
          <cell r="C5479" t="str">
            <v>立体定向仪</v>
          </cell>
        </row>
        <row r="5479">
          <cell r="F5479" t="str">
            <v>次</v>
          </cell>
        </row>
        <row r="5479">
          <cell r="I5479">
            <v>2240</v>
          </cell>
        </row>
        <row r="5479">
          <cell r="K5479">
            <v>2240</v>
          </cell>
        </row>
        <row r="5479">
          <cell r="S5479">
            <v>2240</v>
          </cell>
          <cell r="T5479">
            <v>2240</v>
          </cell>
          <cell r="U5479">
            <v>2240</v>
          </cell>
        </row>
        <row r="5480">
          <cell r="B5480">
            <v>331700029</v>
          </cell>
          <cell r="C5480" t="str">
            <v>电生理监测仪</v>
          </cell>
        </row>
        <row r="5480">
          <cell r="F5480" t="str">
            <v>次</v>
          </cell>
        </row>
        <row r="5480">
          <cell r="I5480">
            <v>2240</v>
          </cell>
        </row>
        <row r="5480">
          <cell r="K5480">
            <v>2240</v>
          </cell>
        </row>
        <row r="5480">
          <cell r="S5480">
            <v>2240</v>
          </cell>
          <cell r="T5480">
            <v>2240</v>
          </cell>
          <cell r="U5480">
            <v>2240</v>
          </cell>
        </row>
        <row r="5481">
          <cell r="B5481">
            <v>331700030</v>
          </cell>
          <cell r="C5481" t="str">
            <v>自体血回收机</v>
          </cell>
        </row>
        <row r="5481">
          <cell r="F5481" t="str">
            <v>次</v>
          </cell>
        </row>
        <row r="5481">
          <cell r="I5481">
            <v>400</v>
          </cell>
        </row>
        <row r="5481">
          <cell r="K5481">
            <v>400</v>
          </cell>
        </row>
        <row r="5481">
          <cell r="S5481">
            <v>400</v>
          </cell>
          <cell r="T5481">
            <v>400</v>
          </cell>
          <cell r="U5481">
            <v>400</v>
          </cell>
        </row>
        <row r="5482">
          <cell r="B5482">
            <v>331700031</v>
          </cell>
          <cell r="C5482" t="str">
            <v>前哨淋巴仪</v>
          </cell>
        </row>
        <row r="5482">
          <cell r="F5482" t="str">
            <v>次</v>
          </cell>
        </row>
        <row r="5482">
          <cell r="I5482">
            <v>160</v>
          </cell>
        </row>
        <row r="5482">
          <cell r="K5482">
            <v>160</v>
          </cell>
        </row>
        <row r="5482">
          <cell r="S5482">
            <v>160</v>
          </cell>
          <cell r="T5482">
            <v>160</v>
          </cell>
          <cell r="U5482">
            <v>160</v>
          </cell>
        </row>
        <row r="5483">
          <cell r="B5483">
            <v>331700032</v>
          </cell>
          <cell r="C5483" t="str">
            <v>乳腺跟踪仪</v>
          </cell>
        </row>
        <row r="5483">
          <cell r="F5483" t="str">
            <v>次</v>
          </cell>
        </row>
        <row r="5483">
          <cell r="I5483">
            <v>240</v>
          </cell>
        </row>
        <row r="5483">
          <cell r="K5483">
            <v>240</v>
          </cell>
        </row>
        <row r="5483">
          <cell r="S5483">
            <v>240</v>
          </cell>
          <cell r="T5483">
            <v>240</v>
          </cell>
          <cell r="U5483">
            <v>240</v>
          </cell>
        </row>
        <row r="5484">
          <cell r="B5484">
            <v>331700033</v>
          </cell>
          <cell r="C5484" t="str">
            <v>血流检测仪</v>
          </cell>
        </row>
        <row r="5484">
          <cell r="F5484" t="str">
            <v>次</v>
          </cell>
        </row>
        <row r="5484">
          <cell r="I5484">
            <v>240</v>
          </cell>
        </row>
        <row r="5484">
          <cell r="K5484">
            <v>240</v>
          </cell>
        </row>
        <row r="5484">
          <cell r="S5484">
            <v>240</v>
          </cell>
          <cell r="T5484">
            <v>240</v>
          </cell>
          <cell r="U5484">
            <v>240</v>
          </cell>
        </row>
        <row r="5485">
          <cell r="B5485">
            <v>331700034</v>
          </cell>
          <cell r="C5485" t="str">
            <v>电磁贴仪</v>
          </cell>
        </row>
        <row r="5485">
          <cell r="F5485" t="str">
            <v>次</v>
          </cell>
        </row>
        <row r="5485">
          <cell r="I5485">
            <v>80</v>
          </cell>
        </row>
        <row r="5485">
          <cell r="K5485">
            <v>80</v>
          </cell>
        </row>
        <row r="5485">
          <cell r="S5485">
            <v>80</v>
          </cell>
          <cell r="T5485">
            <v>80</v>
          </cell>
          <cell r="U5485">
            <v>80</v>
          </cell>
        </row>
        <row r="5486">
          <cell r="B5486">
            <v>331700035</v>
          </cell>
          <cell r="C5486" t="str">
            <v>电动驱血仪</v>
          </cell>
        </row>
        <row r="5486">
          <cell r="F5486" t="str">
            <v>次</v>
          </cell>
        </row>
        <row r="5486">
          <cell r="I5486">
            <v>105</v>
          </cell>
        </row>
        <row r="5486">
          <cell r="K5486">
            <v>105</v>
          </cell>
        </row>
        <row r="5486">
          <cell r="S5486">
            <v>105</v>
          </cell>
          <cell r="T5486">
            <v>105</v>
          </cell>
          <cell r="U5486">
            <v>105</v>
          </cell>
        </row>
        <row r="5487">
          <cell r="B5487">
            <v>331700036</v>
          </cell>
          <cell r="C5487" t="str">
            <v>神经导航系统</v>
          </cell>
        </row>
        <row r="5487">
          <cell r="E5487" t="str">
            <v>追踪器</v>
          </cell>
          <cell r="F5487" t="str">
            <v>次</v>
          </cell>
        </row>
        <row r="5487">
          <cell r="I5487">
            <v>2400</v>
          </cell>
        </row>
        <row r="5487">
          <cell r="K5487">
            <v>2400</v>
          </cell>
        </row>
        <row r="5487">
          <cell r="S5487">
            <v>2400</v>
          </cell>
          <cell r="T5487">
            <v>2400</v>
          </cell>
          <cell r="U5487">
            <v>2400</v>
          </cell>
        </row>
        <row r="5488">
          <cell r="B5488">
            <v>331700037</v>
          </cell>
          <cell r="C5488" t="str">
            <v>术中灌注冲洗系统</v>
          </cell>
        </row>
        <row r="5488">
          <cell r="F5488" t="str">
            <v>次</v>
          </cell>
        </row>
        <row r="5488">
          <cell r="I5488">
            <v>40</v>
          </cell>
        </row>
        <row r="5488">
          <cell r="K5488">
            <v>40</v>
          </cell>
        </row>
        <row r="5488">
          <cell r="S5488">
            <v>40</v>
          </cell>
          <cell r="T5488">
            <v>40</v>
          </cell>
          <cell r="U5488">
            <v>40</v>
          </cell>
        </row>
        <row r="5489">
          <cell r="B5489">
            <v>331700038</v>
          </cell>
          <cell r="C5489" t="str">
            <v>血管闭合系统</v>
          </cell>
        </row>
        <row r="5489">
          <cell r="E5489" t="str">
            <v>刀头</v>
          </cell>
          <cell r="F5489" t="str">
            <v>次</v>
          </cell>
        </row>
        <row r="5489">
          <cell r="I5489">
            <v>640</v>
          </cell>
        </row>
        <row r="5489">
          <cell r="K5489">
            <v>640</v>
          </cell>
        </row>
        <row r="5489">
          <cell r="S5489">
            <v>640</v>
          </cell>
          <cell r="T5489">
            <v>640</v>
          </cell>
          <cell r="U5489">
            <v>640</v>
          </cell>
        </row>
        <row r="5490">
          <cell r="B5490">
            <v>331700039</v>
          </cell>
          <cell r="C5490" t="str">
            <v>ACT监测</v>
          </cell>
        </row>
        <row r="5490">
          <cell r="F5490" t="str">
            <v>每人</v>
          </cell>
        </row>
        <row r="5490">
          <cell r="I5490">
            <v>80</v>
          </cell>
        </row>
        <row r="5490">
          <cell r="K5490">
            <v>80</v>
          </cell>
        </row>
        <row r="5490">
          <cell r="S5490">
            <v>80</v>
          </cell>
          <cell r="T5490">
            <v>80</v>
          </cell>
          <cell r="U5490">
            <v>80</v>
          </cell>
        </row>
        <row r="5491">
          <cell r="B5491">
            <v>331700040</v>
          </cell>
          <cell r="C5491" t="str">
            <v>普通机器人</v>
          </cell>
          <cell r="D5491" t="str">
            <v>包括ROSA手术机器人</v>
          </cell>
        </row>
        <row r="5491">
          <cell r="F5491" t="str">
            <v>次</v>
          </cell>
          <cell r="G5491" t="str">
            <v>达芬奇机器人和ROSA手术机器人由医疗机构自主定价</v>
          </cell>
        </row>
        <row r="5491">
          <cell r="I5491" t="str">
            <v>自主定价</v>
          </cell>
        </row>
        <row r="5491">
          <cell r="K5491" t="str">
            <v>自主定价</v>
          </cell>
        </row>
        <row r="5491">
          <cell r="S5491" t="str">
            <v>自主定价</v>
          </cell>
          <cell r="T5491" t="str">
            <v>自主定价</v>
          </cell>
          <cell r="U5491" t="str">
            <v>自主定价</v>
          </cell>
        </row>
        <row r="5492">
          <cell r="B5492">
            <v>331700041</v>
          </cell>
          <cell r="C5492" t="str">
            <v>肿瘤机器人</v>
          </cell>
        </row>
        <row r="5492">
          <cell r="F5492" t="str">
            <v>次</v>
          </cell>
        </row>
        <row r="5492">
          <cell r="I5492">
            <v>2000</v>
          </cell>
        </row>
        <row r="5492">
          <cell r="K5492">
            <v>2000</v>
          </cell>
        </row>
        <row r="5492">
          <cell r="S5492">
            <v>2000</v>
          </cell>
          <cell r="T5492">
            <v>2000</v>
          </cell>
          <cell r="U5492">
            <v>2000</v>
          </cell>
        </row>
        <row r="5493">
          <cell r="B5493">
            <v>331700042</v>
          </cell>
          <cell r="C5493" t="str">
            <v>心外机器人</v>
          </cell>
        </row>
        <row r="5493">
          <cell r="F5493" t="str">
            <v>次</v>
          </cell>
        </row>
        <row r="5493">
          <cell r="I5493">
            <v>2800</v>
          </cell>
        </row>
        <row r="5493">
          <cell r="K5493">
            <v>2800</v>
          </cell>
        </row>
        <row r="5493">
          <cell r="S5493">
            <v>2800</v>
          </cell>
          <cell r="T5493">
            <v>2800</v>
          </cell>
          <cell r="U5493">
            <v>2800</v>
          </cell>
        </row>
        <row r="5494">
          <cell r="B5494">
            <v>331700043</v>
          </cell>
          <cell r="C5494" t="str">
            <v>空氧混合机</v>
          </cell>
        </row>
        <row r="5494">
          <cell r="F5494" t="str">
            <v>次</v>
          </cell>
        </row>
        <row r="5494">
          <cell r="I5494">
            <v>40</v>
          </cell>
        </row>
        <row r="5494">
          <cell r="K5494">
            <v>40</v>
          </cell>
        </row>
        <row r="5494">
          <cell r="S5494">
            <v>40</v>
          </cell>
          <cell r="T5494">
            <v>40</v>
          </cell>
          <cell r="U5494">
            <v>40</v>
          </cell>
        </row>
        <row r="5495">
          <cell r="B5495">
            <v>331700044</v>
          </cell>
          <cell r="C5495" t="str">
            <v>人工心肺机</v>
          </cell>
        </row>
        <row r="5495">
          <cell r="F5495" t="str">
            <v>次</v>
          </cell>
        </row>
        <row r="5495">
          <cell r="I5495">
            <v>720</v>
          </cell>
        </row>
        <row r="5495">
          <cell r="K5495">
            <v>720</v>
          </cell>
        </row>
        <row r="5495">
          <cell r="S5495">
            <v>720</v>
          </cell>
          <cell r="T5495">
            <v>720</v>
          </cell>
          <cell r="U5495">
            <v>720</v>
          </cell>
        </row>
        <row r="5496">
          <cell r="B5496">
            <v>331700045</v>
          </cell>
          <cell r="C5496" t="str">
            <v>二氧化碳激光</v>
          </cell>
        </row>
        <row r="5496">
          <cell r="F5496" t="str">
            <v>次</v>
          </cell>
        </row>
        <row r="5496">
          <cell r="I5496">
            <v>2000</v>
          </cell>
        </row>
        <row r="5496">
          <cell r="K5496">
            <v>2000</v>
          </cell>
        </row>
        <row r="5496">
          <cell r="S5496">
            <v>2000</v>
          </cell>
          <cell r="T5496">
            <v>2000</v>
          </cell>
          <cell r="U5496">
            <v>2000</v>
          </cell>
        </row>
        <row r="5497">
          <cell r="B5497">
            <v>331700046</v>
          </cell>
          <cell r="C5497" t="str">
            <v>大隐静脉激光</v>
          </cell>
        </row>
        <row r="5497">
          <cell r="F5497" t="str">
            <v>次</v>
          </cell>
        </row>
        <row r="5497">
          <cell r="I5497">
            <v>240</v>
          </cell>
        </row>
        <row r="5497">
          <cell r="K5497">
            <v>240</v>
          </cell>
        </row>
        <row r="5497">
          <cell r="S5497">
            <v>240</v>
          </cell>
          <cell r="T5497">
            <v>240</v>
          </cell>
          <cell r="U5497">
            <v>240</v>
          </cell>
        </row>
        <row r="5498">
          <cell r="B5498">
            <v>331700047</v>
          </cell>
          <cell r="C5498" t="str">
            <v>钦激光</v>
          </cell>
        </row>
        <row r="5498">
          <cell r="F5498" t="str">
            <v>次</v>
          </cell>
        </row>
        <row r="5498">
          <cell r="I5498">
            <v>2000</v>
          </cell>
        </row>
        <row r="5498">
          <cell r="K5498">
            <v>2000</v>
          </cell>
        </row>
        <row r="5498">
          <cell r="S5498">
            <v>2000</v>
          </cell>
          <cell r="T5498">
            <v>2000</v>
          </cell>
          <cell r="U5498">
            <v>2000</v>
          </cell>
        </row>
        <row r="5499">
          <cell r="B5499">
            <v>331700048</v>
          </cell>
          <cell r="C5499" t="str">
            <v>绿激光</v>
          </cell>
        </row>
        <row r="5499">
          <cell r="F5499" t="str">
            <v>次</v>
          </cell>
        </row>
        <row r="5499">
          <cell r="I5499">
            <v>2000</v>
          </cell>
        </row>
        <row r="5499">
          <cell r="K5499">
            <v>2000</v>
          </cell>
        </row>
        <row r="5499">
          <cell r="S5499">
            <v>2000</v>
          </cell>
          <cell r="T5499">
            <v>2000</v>
          </cell>
          <cell r="U5499">
            <v>2000</v>
          </cell>
        </row>
        <row r="5500">
          <cell r="B5500">
            <v>331700049</v>
          </cell>
          <cell r="C5500" t="str">
            <v>冷光源</v>
          </cell>
        </row>
        <row r="5500">
          <cell r="F5500" t="str">
            <v>次</v>
          </cell>
        </row>
        <row r="5500">
          <cell r="I5500">
            <v>40</v>
          </cell>
        </row>
        <row r="5500">
          <cell r="K5500">
            <v>40</v>
          </cell>
        </row>
        <row r="5500">
          <cell r="S5500">
            <v>40</v>
          </cell>
          <cell r="T5500">
            <v>40</v>
          </cell>
          <cell r="U5500">
            <v>40</v>
          </cell>
        </row>
        <row r="5501">
          <cell r="B5501">
            <v>331700050</v>
          </cell>
          <cell r="C5501" t="str">
            <v>变温毯</v>
          </cell>
        </row>
        <row r="5501">
          <cell r="F5501" t="str">
            <v>次</v>
          </cell>
        </row>
        <row r="5501">
          <cell r="I5501">
            <v>80</v>
          </cell>
        </row>
        <row r="5501">
          <cell r="K5501">
            <v>80</v>
          </cell>
        </row>
        <row r="5501">
          <cell r="S5501">
            <v>80</v>
          </cell>
          <cell r="T5501">
            <v>80</v>
          </cell>
          <cell r="U5501">
            <v>80</v>
          </cell>
        </row>
        <row r="5502">
          <cell r="B5502">
            <v>331700051</v>
          </cell>
          <cell r="C5502" t="str">
            <v>超声吸引器</v>
          </cell>
        </row>
        <row r="5502">
          <cell r="F5502" t="str">
            <v>次</v>
          </cell>
        </row>
        <row r="5502">
          <cell r="I5502">
            <v>800</v>
          </cell>
        </row>
        <row r="5502">
          <cell r="K5502">
            <v>800</v>
          </cell>
        </row>
        <row r="5502">
          <cell r="S5502">
            <v>800</v>
          </cell>
          <cell r="T5502">
            <v>800</v>
          </cell>
          <cell r="U5502">
            <v>800</v>
          </cell>
        </row>
        <row r="5503">
          <cell r="B5503">
            <v>331700052</v>
          </cell>
          <cell r="C5503" t="str">
            <v>除颤器</v>
          </cell>
        </row>
        <row r="5503">
          <cell r="F5503" t="str">
            <v>次</v>
          </cell>
        </row>
        <row r="5503">
          <cell r="I5503">
            <v>80</v>
          </cell>
        </row>
        <row r="5503">
          <cell r="K5503">
            <v>80</v>
          </cell>
        </row>
        <row r="5503">
          <cell r="S5503">
            <v>80</v>
          </cell>
          <cell r="T5503">
            <v>80</v>
          </cell>
          <cell r="U5503">
            <v>80</v>
          </cell>
        </row>
        <row r="5504">
          <cell r="B5504">
            <v>331700053</v>
          </cell>
          <cell r="C5504" t="str">
            <v>等离子消融器</v>
          </cell>
        </row>
        <row r="5504">
          <cell r="F5504" t="str">
            <v>次</v>
          </cell>
        </row>
        <row r="5504">
          <cell r="I5504">
            <v>400</v>
          </cell>
        </row>
        <row r="5504">
          <cell r="K5504">
            <v>400</v>
          </cell>
        </row>
        <row r="5504">
          <cell r="S5504">
            <v>400</v>
          </cell>
          <cell r="T5504">
            <v>400</v>
          </cell>
          <cell r="U5504">
            <v>400</v>
          </cell>
        </row>
        <row r="5505">
          <cell r="B5505">
            <v>331700054</v>
          </cell>
          <cell r="C5505" t="str">
            <v>刨刀器</v>
          </cell>
        </row>
        <row r="5505">
          <cell r="F5505" t="str">
            <v>次</v>
          </cell>
        </row>
        <row r="5505">
          <cell r="I5505">
            <v>80</v>
          </cell>
        </row>
        <row r="5505">
          <cell r="K5505">
            <v>80</v>
          </cell>
        </row>
        <row r="5505">
          <cell r="S5505">
            <v>80</v>
          </cell>
          <cell r="T5505">
            <v>80</v>
          </cell>
          <cell r="U5505">
            <v>80</v>
          </cell>
        </row>
        <row r="5506">
          <cell r="B5506">
            <v>331700055</v>
          </cell>
          <cell r="C5506" t="str">
            <v>多功能电气钻</v>
          </cell>
        </row>
        <row r="5506">
          <cell r="F5506" t="str">
            <v>次</v>
          </cell>
        </row>
        <row r="5506">
          <cell r="I5506">
            <v>640</v>
          </cell>
        </row>
        <row r="5506">
          <cell r="K5506">
            <v>640</v>
          </cell>
        </row>
        <row r="5506">
          <cell r="S5506">
            <v>640</v>
          </cell>
          <cell r="T5506">
            <v>640</v>
          </cell>
          <cell r="U5506">
            <v>640</v>
          </cell>
        </row>
        <row r="5507">
          <cell r="B5507">
            <v>331700056</v>
          </cell>
          <cell r="C5507" t="str">
            <v>离心泵</v>
          </cell>
        </row>
        <row r="5507">
          <cell r="F5507" t="str">
            <v>次</v>
          </cell>
        </row>
        <row r="5507">
          <cell r="I5507">
            <v>400</v>
          </cell>
        </row>
        <row r="5507">
          <cell r="K5507">
            <v>400</v>
          </cell>
        </row>
        <row r="5507">
          <cell r="S5507">
            <v>400</v>
          </cell>
          <cell r="T5507">
            <v>400</v>
          </cell>
          <cell r="U5507">
            <v>400</v>
          </cell>
        </row>
        <row r="5508">
          <cell r="B5508">
            <v>331700057</v>
          </cell>
          <cell r="C5508" t="str">
            <v>电（气）钻、电（气）锯</v>
          </cell>
        </row>
        <row r="5508">
          <cell r="F5508" t="str">
            <v>次</v>
          </cell>
        </row>
        <row r="5508">
          <cell r="I5508">
            <v>120</v>
          </cell>
        </row>
        <row r="5508">
          <cell r="K5508">
            <v>120</v>
          </cell>
        </row>
        <row r="5508">
          <cell r="S5508">
            <v>120</v>
          </cell>
          <cell r="T5508">
            <v>120</v>
          </cell>
          <cell r="U5508">
            <v>120</v>
          </cell>
        </row>
        <row r="5509">
          <cell r="B5509">
            <v>331700058</v>
          </cell>
          <cell r="C5509" t="str">
            <v>等离子刀</v>
          </cell>
        </row>
        <row r="5509">
          <cell r="F5509" t="str">
            <v>次</v>
          </cell>
        </row>
        <row r="5509">
          <cell r="I5509">
            <v>640</v>
          </cell>
        </row>
        <row r="5509">
          <cell r="K5509">
            <v>640</v>
          </cell>
        </row>
        <row r="5509">
          <cell r="S5509">
            <v>640</v>
          </cell>
          <cell r="T5509">
            <v>640</v>
          </cell>
          <cell r="U5509">
            <v>640</v>
          </cell>
        </row>
        <row r="5510">
          <cell r="B5510">
            <v>331700059</v>
          </cell>
          <cell r="C5510" t="str">
            <v>超声刀</v>
          </cell>
          <cell r="D5510" t="str">
            <v>包括可复用超声刀</v>
          </cell>
        </row>
        <row r="5510">
          <cell r="F5510" t="str">
            <v>次</v>
          </cell>
          <cell r="G5510" t="str">
            <v>可复用超声刀暂由医疗机构自主定价</v>
          </cell>
        </row>
        <row r="5510">
          <cell r="I5510">
            <v>640</v>
          </cell>
        </row>
        <row r="5510">
          <cell r="K5510">
            <v>640</v>
          </cell>
        </row>
        <row r="5510">
          <cell r="S5510">
            <v>640</v>
          </cell>
          <cell r="T5510">
            <v>640</v>
          </cell>
          <cell r="U5510">
            <v>640</v>
          </cell>
        </row>
        <row r="5511">
          <cell r="B5511">
            <v>331700060</v>
          </cell>
          <cell r="C5511" t="str">
            <v>高频电刀</v>
          </cell>
        </row>
        <row r="5511">
          <cell r="F5511" t="str">
            <v>次</v>
          </cell>
        </row>
        <row r="5511">
          <cell r="I5511">
            <v>145</v>
          </cell>
        </row>
        <row r="5511">
          <cell r="K5511">
            <v>145</v>
          </cell>
        </row>
        <row r="5511">
          <cell r="S5511">
            <v>145</v>
          </cell>
          <cell r="T5511">
            <v>145</v>
          </cell>
          <cell r="U5511">
            <v>145</v>
          </cell>
        </row>
        <row r="5512">
          <cell r="B5512">
            <v>331700061</v>
          </cell>
          <cell r="C5512" t="str">
            <v>双极电凝</v>
          </cell>
        </row>
        <row r="5512">
          <cell r="F5512" t="str">
            <v>次</v>
          </cell>
        </row>
        <row r="5512">
          <cell r="I5512">
            <v>105</v>
          </cell>
        </row>
        <row r="5512">
          <cell r="K5512">
            <v>105</v>
          </cell>
        </row>
        <row r="5512">
          <cell r="S5512">
            <v>105</v>
          </cell>
          <cell r="T5512">
            <v>105</v>
          </cell>
          <cell r="U5512">
            <v>105</v>
          </cell>
        </row>
        <row r="5513">
          <cell r="B5513">
            <v>331700062</v>
          </cell>
          <cell r="C5513" t="str">
            <v>氩气电刀</v>
          </cell>
        </row>
        <row r="5513">
          <cell r="F5513" t="str">
            <v>次</v>
          </cell>
        </row>
        <row r="5513">
          <cell r="I5513">
            <v>255</v>
          </cell>
        </row>
        <row r="5513">
          <cell r="K5513">
            <v>255</v>
          </cell>
        </row>
        <row r="5513">
          <cell r="S5513">
            <v>255</v>
          </cell>
          <cell r="T5513">
            <v>255</v>
          </cell>
          <cell r="U5513">
            <v>255</v>
          </cell>
        </row>
        <row r="5514">
          <cell r="B5514">
            <v>331700063</v>
          </cell>
          <cell r="C5514" t="str">
            <v>Leep刀</v>
          </cell>
        </row>
        <row r="5514">
          <cell r="F5514" t="str">
            <v>次</v>
          </cell>
        </row>
        <row r="5514">
          <cell r="I5514">
            <v>305</v>
          </cell>
        </row>
        <row r="5514">
          <cell r="K5514">
            <v>305</v>
          </cell>
        </row>
        <row r="5514">
          <cell r="S5514">
            <v>305</v>
          </cell>
          <cell r="T5514">
            <v>305</v>
          </cell>
          <cell r="U5514">
            <v>305</v>
          </cell>
        </row>
        <row r="5515">
          <cell r="B5515">
            <v>331700064</v>
          </cell>
          <cell r="C5515" t="str">
            <v>电动取皮机</v>
          </cell>
        </row>
        <row r="5515">
          <cell r="F5515" t="str">
            <v>次</v>
          </cell>
        </row>
        <row r="5515">
          <cell r="I5515">
            <v>240</v>
          </cell>
        </row>
        <row r="5515">
          <cell r="K5515">
            <v>240</v>
          </cell>
        </row>
        <row r="5515">
          <cell r="S5515">
            <v>240</v>
          </cell>
          <cell r="T5515">
            <v>240</v>
          </cell>
          <cell r="U5515">
            <v>240</v>
          </cell>
        </row>
        <row r="5516">
          <cell r="B5516">
            <v>331700065</v>
          </cell>
          <cell r="C5516" t="str">
            <v>电动轧皮机</v>
          </cell>
        </row>
        <row r="5516">
          <cell r="F5516" t="str">
            <v>次</v>
          </cell>
        </row>
        <row r="5516">
          <cell r="I5516">
            <v>240</v>
          </cell>
        </row>
        <row r="5516">
          <cell r="K5516">
            <v>240</v>
          </cell>
        </row>
        <row r="5516">
          <cell r="S5516">
            <v>240</v>
          </cell>
          <cell r="T5516">
            <v>240</v>
          </cell>
          <cell r="U5516">
            <v>240</v>
          </cell>
        </row>
        <row r="5517">
          <cell r="B5517">
            <v>331700066</v>
          </cell>
          <cell r="C5517" t="str">
            <v>电动磨削机</v>
          </cell>
        </row>
        <row r="5517">
          <cell r="F5517" t="str">
            <v>次</v>
          </cell>
        </row>
        <row r="5517">
          <cell r="I5517">
            <v>240</v>
          </cell>
        </row>
        <row r="5517">
          <cell r="K5517">
            <v>240</v>
          </cell>
        </row>
        <row r="5517">
          <cell r="S5517">
            <v>240</v>
          </cell>
          <cell r="T5517">
            <v>240</v>
          </cell>
          <cell r="U5517">
            <v>240</v>
          </cell>
        </row>
        <row r="5518">
          <cell r="B5518">
            <v>331700069</v>
          </cell>
          <cell r="C5518" t="str">
            <v>海博刀</v>
          </cell>
        </row>
        <row r="5518">
          <cell r="E5518" t="str">
            <v>手柄、水泵</v>
          </cell>
          <cell r="F5518" t="str">
            <v>次</v>
          </cell>
        </row>
        <row r="5518">
          <cell r="I5518">
            <v>304</v>
          </cell>
        </row>
        <row r="5518">
          <cell r="K5518">
            <v>304</v>
          </cell>
        </row>
        <row r="5518">
          <cell r="S5518">
            <v>304</v>
          </cell>
          <cell r="T5518">
            <v>304</v>
          </cell>
          <cell r="U5518">
            <v>304</v>
          </cell>
        </row>
        <row r="5519">
          <cell r="B5519">
            <v>331700070</v>
          </cell>
          <cell r="C5519" t="str">
            <v>膨宫机</v>
          </cell>
        </row>
        <row r="5519">
          <cell r="F5519" t="str">
            <v>次</v>
          </cell>
        </row>
        <row r="5519">
          <cell r="I5519">
            <v>64</v>
          </cell>
        </row>
        <row r="5519">
          <cell r="K5519">
            <v>64</v>
          </cell>
        </row>
        <row r="5519">
          <cell r="S5519">
            <v>64</v>
          </cell>
          <cell r="T5519">
            <v>64</v>
          </cell>
          <cell r="U5519">
            <v>64</v>
          </cell>
        </row>
        <row r="5520">
          <cell r="B5520">
            <v>331700071</v>
          </cell>
          <cell r="C5520" t="str">
            <v>数控穿刺引导仪</v>
          </cell>
        </row>
        <row r="5520">
          <cell r="F5520" t="str">
            <v>次</v>
          </cell>
        </row>
        <row r="5520">
          <cell r="I5520" t="str">
            <v>自主定价</v>
          </cell>
        </row>
        <row r="5520">
          <cell r="K5520" t="str">
            <v>自主定价</v>
          </cell>
        </row>
        <row r="5520">
          <cell r="S5520" t="str">
            <v>自主定价</v>
          </cell>
          <cell r="T5520" t="str">
            <v>自主定价</v>
          </cell>
          <cell r="U5520" t="str">
            <v>自主定价</v>
          </cell>
        </row>
        <row r="5521">
          <cell r="B5521">
            <v>331700072</v>
          </cell>
          <cell r="C5521" t="str">
            <v>负极板回路垫加收</v>
          </cell>
        </row>
        <row r="5521">
          <cell r="F5521" t="str">
            <v>次</v>
          </cell>
        </row>
        <row r="5521">
          <cell r="I5521" t="str">
            <v>自主定价</v>
          </cell>
        </row>
        <row r="5521">
          <cell r="K5521" t="str">
            <v>自主定价</v>
          </cell>
        </row>
        <row r="5521">
          <cell r="S5521" t="str">
            <v>自主定价</v>
          </cell>
          <cell r="T5521" t="str">
            <v>自主定价</v>
          </cell>
          <cell r="U5521" t="str">
            <v>自主定价</v>
          </cell>
        </row>
        <row r="5522">
          <cell r="B5522">
            <v>331700073</v>
          </cell>
          <cell r="C5522" t="str">
            <v>骨科机器人辅助骨科手术</v>
          </cell>
          <cell r="D5522" t="str">
            <v>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v>
          </cell>
        </row>
        <row r="5522">
          <cell r="F5522" t="str">
            <v>次</v>
          </cell>
        </row>
        <row r="5522">
          <cell r="I5522" t="str">
            <v>自主定价</v>
          </cell>
        </row>
        <row r="5522">
          <cell r="K5522" t="str">
            <v>自主定价</v>
          </cell>
        </row>
        <row r="5522">
          <cell r="S5522" t="str">
            <v>自主定价</v>
          </cell>
          <cell r="T5522" t="str">
            <v>自主定价</v>
          </cell>
          <cell r="U5522" t="str">
            <v>自主定价</v>
          </cell>
        </row>
        <row r="5523">
          <cell r="B5523">
            <v>331700074</v>
          </cell>
          <cell r="C5523" t="str">
            <v>腔镜特殊器械</v>
          </cell>
        </row>
        <row r="5523">
          <cell r="F5523" t="str">
            <v>次</v>
          </cell>
        </row>
        <row r="5523">
          <cell r="I5523">
            <v>350</v>
          </cell>
        </row>
        <row r="5523">
          <cell r="K5523">
            <v>350</v>
          </cell>
        </row>
        <row r="5523">
          <cell r="S5523">
            <v>350</v>
          </cell>
          <cell r="T5523">
            <v>350</v>
          </cell>
          <cell r="U5523">
            <v>350</v>
          </cell>
        </row>
        <row r="5524">
          <cell r="B5524">
            <v>331700075</v>
          </cell>
          <cell r="C5524" t="str">
            <v>内镜特殊器械</v>
          </cell>
        </row>
        <row r="5524">
          <cell r="F5524" t="str">
            <v>次</v>
          </cell>
        </row>
        <row r="5524">
          <cell r="I5524">
            <v>102</v>
          </cell>
        </row>
        <row r="5524">
          <cell r="K5524">
            <v>102</v>
          </cell>
        </row>
        <row r="5524">
          <cell r="S5524">
            <v>102</v>
          </cell>
          <cell r="T5524">
            <v>102</v>
          </cell>
          <cell r="U5524">
            <v>102</v>
          </cell>
        </row>
        <row r="5525">
          <cell r="B5525">
            <v>331700076</v>
          </cell>
          <cell r="C5525" t="str">
            <v>手术显微器械</v>
          </cell>
        </row>
        <row r="5525">
          <cell r="F5525" t="str">
            <v>次</v>
          </cell>
        </row>
        <row r="5525">
          <cell r="I5525">
            <v>170</v>
          </cell>
        </row>
        <row r="5525">
          <cell r="K5525">
            <v>170</v>
          </cell>
        </row>
        <row r="5525">
          <cell r="S5525">
            <v>170</v>
          </cell>
          <cell r="T5525">
            <v>170</v>
          </cell>
          <cell r="U5525">
            <v>170</v>
          </cell>
        </row>
        <row r="5526">
          <cell r="B5526">
            <v>331700077</v>
          </cell>
          <cell r="C5526" t="str">
            <v>超声骨刀</v>
          </cell>
        </row>
        <row r="5526">
          <cell r="F5526" t="str">
            <v>次</v>
          </cell>
        </row>
        <row r="5526">
          <cell r="I5526" t="str">
            <v>自主定价</v>
          </cell>
        </row>
        <row r="5526">
          <cell r="K5526" t="str">
            <v>自主定价</v>
          </cell>
        </row>
        <row r="5526">
          <cell r="S5526" t="str">
            <v>自主定价</v>
          </cell>
          <cell r="T5526" t="str">
            <v>自主定价</v>
          </cell>
          <cell r="U5526" t="str">
            <v>自主定价</v>
          </cell>
        </row>
        <row r="5527">
          <cell r="B5527">
            <v>331700078</v>
          </cell>
          <cell r="C5527" t="str">
            <v>双极射频</v>
          </cell>
        </row>
        <row r="5527">
          <cell r="F5527" t="str">
            <v>次</v>
          </cell>
        </row>
        <row r="5527">
          <cell r="I5527" t="str">
            <v>自主定价</v>
          </cell>
        </row>
        <row r="5527">
          <cell r="K5527" t="str">
            <v>自主定价</v>
          </cell>
        </row>
        <row r="5527">
          <cell r="S5527" t="str">
            <v>自主定价</v>
          </cell>
          <cell r="T5527" t="str">
            <v>自主定价</v>
          </cell>
          <cell r="U5527" t="str">
            <v>自主定价</v>
          </cell>
        </row>
        <row r="5528">
          <cell r="B5528">
            <v>331700079</v>
          </cell>
          <cell r="C5528" t="str">
            <v>肾镜</v>
          </cell>
        </row>
        <row r="5528">
          <cell r="F5528" t="str">
            <v>次</v>
          </cell>
        </row>
        <row r="5528">
          <cell r="I5528" t="str">
            <v>自主定价</v>
          </cell>
        </row>
        <row r="5528">
          <cell r="K5528" t="str">
            <v>自主定价</v>
          </cell>
        </row>
        <row r="5528">
          <cell r="S5528" t="str">
            <v>自主定价</v>
          </cell>
          <cell r="T5528" t="str">
            <v>自主定价</v>
          </cell>
          <cell r="U5528" t="str">
            <v>自主定价</v>
          </cell>
        </row>
        <row r="5529">
          <cell r="B5529">
            <v>331700080</v>
          </cell>
          <cell r="C5529" t="str">
            <v>软性输尿管镜</v>
          </cell>
        </row>
        <row r="5529">
          <cell r="F5529" t="str">
            <v>次</v>
          </cell>
        </row>
        <row r="5529">
          <cell r="I5529" t="str">
            <v>自主定价</v>
          </cell>
        </row>
        <row r="5529">
          <cell r="K5529" t="str">
            <v>自主定价</v>
          </cell>
        </row>
        <row r="5529">
          <cell r="S5529" t="str">
            <v>自主定价</v>
          </cell>
          <cell r="T5529" t="str">
            <v>自主定价</v>
          </cell>
          <cell r="U5529" t="str">
            <v>自主定价</v>
          </cell>
        </row>
        <row r="5530">
          <cell r="B5530">
            <v>331700081</v>
          </cell>
          <cell r="C5530" t="str">
            <v>手术视频辅助操作</v>
          </cell>
        </row>
        <row r="5530">
          <cell r="F5530" t="str">
            <v>次</v>
          </cell>
        </row>
        <row r="5530">
          <cell r="I5530" t="str">
            <v>自主定价</v>
          </cell>
        </row>
        <row r="5530">
          <cell r="K5530" t="str">
            <v>自主定价</v>
          </cell>
        </row>
        <row r="5530">
          <cell r="S5530" t="str">
            <v>自主定价</v>
          </cell>
          <cell r="T5530" t="str">
            <v>自主定价</v>
          </cell>
          <cell r="U5530" t="str">
            <v>自主定价</v>
          </cell>
        </row>
        <row r="5531">
          <cell r="B5531">
            <v>331700082</v>
          </cell>
          <cell r="C5531" t="str">
            <v>数字化手术引流监测</v>
          </cell>
          <cell r="D5531" t="str">
            <v>在手术间，安装负压引流器建立负压，连接四个吸引端，建立密闭式术中废液收集、计量和无害化处理系统。手术结束，将罐车移动至污物间，自动对接中心处理站，将无害化处理后的废液排入下水管道并清洗罐车。</v>
          </cell>
        </row>
        <row r="5531">
          <cell r="F5531" t="str">
            <v>次</v>
          </cell>
        </row>
        <row r="5531">
          <cell r="I5531" t="str">
            <v>自主定价</v>
          </cell>
        </row>
        <row r="5531">
          <cell r="K5531" t="str">
            <v>自主定价</v>
          </cell>
        </row>
        <row r="5531">
          <cell r="S5531" t="str">
            <v>自主定价</v>
          </cell>
          <cell r="T5531" t="str">
            <v>自主定价</v>
          </cell>
          <cell r="U5531" t="str">
            <v>自主定价</v>
          </cell>
        </row>
        <row r="5532">
          <cell r="B5532">
            <v>331700084</v>
          </cell>
          <cell r="C5532" t="str">
            <v>电磁刀</v>
          </cell>
        </row>
        <row r="5532">
          <cell r="E5532" t="str">
            <v>电极</v>
          </cell>
          <cell r="F5532" t="str">
            <v>次</v>
          </cell>
        </row>
        <row r="5532">
          <cell r="I5532" t="str">
            <v>自主定价</v>
          </cell>
        </row>
        <row r="5532">
          <cell r="K5532" t="str">
            <v>自主定价</v>
          </cell>
        </row>
        <row r="5532">
          <cell r="S5532" t="str">
            <v>自主定价</v>
          </cell>
          <cell r="T5532" t="str">
            <v>自主定价</v>
          </cell>
          <cell r="U5532" t="str">
            <v>自主定价</v>
          </cell>
        </row>
        <row r="5533">
          <cell r="B5533">
            <v>331700085</v>
          </cell>
          <cell r="C5533" t="str">
            <v>术中荧光显影辅助操作</v>
          </cell>
        </row>
        <row r="5533">
          <cell r="F5533" t="str">
            <v>次</v>
          </cell>
        </row>
        <row r="5533">
          <cell r="I5533" t="str">
            <v>自主定价</v>
          </cell>
        </row>
        <row r="5533">
          <cell r="K5533" t="str">
            <v>自主定价</v>
          </cell>
        </row>
        <row r="5533">
          <cell r="S5533" t="str">
            <v>自主定价</v>
          </cell>
          <cell r="T5533" t="str">
            <v>自主定价</v>
          </cell>
          <cell r="U5533" t="str">
            <v>自主定价</v>
          </cell>
        </row>
        <row r="5534">
          <cell r="B5534">
            <v>34</v>
          </cell>
          <cell r="C5534" t="str">
            <v>（四）物理治疗与康复</v>
          </cell>
        </row>
        <row r="5535">
          <cell r="B5535">
            <v>3401</v>
          </cell>
          <cell r="C5535" t="str">
            <v>1.物理治疗</v>
          </cell>
        </row>
        <row r="5536">
          <cell r="B5536">
            <v>340100001</v>
          </cell>
          <cell r="C5536" t="str">
            <v>红外线治疗</v>
          </cell>
          <cell r="D5536" t="str">
            <v>包括远、近红外线：TDP、近红外线气功治疗、红外线真空拔罐治疗红外线光浴治疗、远红外医疗舱治疗</v>
          </cell>
        </row>
        <row r="5536">
          <cell r="F5536" t="str">
            <v>每个照射区</v>
          </cell>
          <cell r="G5536" t="str">
            <v>每区照射20分钟</v>
          </cell>
        </row>
        <row r="5536">
          <cell r="I5536">
            <v>11</v>
          </cell>
        </row>
        <row r="5536">
          <cell r="K5536">
            <v>11</v>
          </cell>
        </row>
        <row r="5536">
          <cell r="S5536">
            <v>11</v>
          </cell>
          <cell r="T5536">
            <v>11</v>
          </cell>
          <cell r="U5536">
            <v>11</v>
          </cell>
        </row>
        <row r="5537">
          <cell r="B5537">
            <v>340100002</v>
          </cell>
          <cell r="C5537" t="str">
            <v>可见光治疗</v>
          </cell>
          <cell r="D5537" t="str">
            <v>包括红光照射、蓝光照射、蓝紫光照射、太阳灯照射</v>
          </cell>
        </row>
        <row r="5537">
          <cell r="F5537" t="str">
            <v>每个照射区</v>
          </cell>
        </row>
        <row r="5537">
          <cell r="I5537">
            <v>11</v>
          </cell>
        </row>
        <row r="5537">
          <cell r="K5537">
            <v>11</v>
          </cell>
        </row>
        <row r="5537">
          <cell r="S5537">
            <v>11</v>
          </cell>
          <cell r="T5537">
            <v>11</v>
          </cell>
          <cell r="U5537">
            <v>11</v>
          </cell>
        </row>
        <row r="5538">
          <cell r="B5538">
            <v>340100003</v>
          </cell>
          <cell r="C5538" t="str">
            <v>偏振光照射</v>
          </cell>
        </row>
        <row r="5538">
          <cell r="F5538" t="str">
            <v>每个照射区</v>
          </cell>
        </row>
        <row r="5538">
          <cell r="I5538">
            <v>10</v>
          </cell>
        </row>
        <row r="5538">
          <cell r="K5538">
            <v>10</v>
          </cell>
        </row>
        <row r="5538">
          <cell r="S5538">
            <v>10</v>
          </cell>
          <cell r="T5538">
            <v>10</v>
          </cell>
          <cell r="U5538">
            <v>10</v>
          </cell>
        </row>
        <row r="5539">
          <cell r="B5539">
            <v>340100004</v>
          </cell>
          <cell r="C5539" t="str">
            <v>紫外线治疗</v>
          </cell>
          <cell r="D5539" t="str">
            <v>包括长、中、短波紫外线、低压紫外线、高压紫外线、水冷式、导子紫外线、生物剂量测定、光化学疗法</v>
          </cell>
        </row>
        <row r="5539">
          <cell r="F5539" t="str">
            <v>每个照射区</v>
          </cell>
        </row>
        <row r="5539">
          <cell r="I5539">
            <v>10</v>
          </cell>
        </row>
        <row r="5539">
          <cell r="K5539">
            <v>10</v>
          </cell>
        </row>
        <row r="5539">
          <cell r="S5539">
            <v>10</v>
          </cell>
          <cell r="T5539">
            <v>10</v>
          </cell>
          <cell r="U5539">
            <v>10</v>
          </cell>
        </row>
        <row r="5540">
          <cell r="B5540">
            <v>340100005</v>
          </cell>
          <cell r="C5540" t="str">
            <v>激光疗法</v>
          </cell>
          <cell r="D5540" t="str">
            <v>包括原光束、散焦激光疗法</v>
          </cell>
        </row>
        <row r="5540">
          <cell r="F5540" t="str">
            <v>每个照射区</v>
          </cell>
        </row>
        <row r="5540">
          <cell r="I5540">
            <v>16</v>
          </cell>
        </row>
        <row r="5540">
          <cell r="K5540">
            <v>16</v>
          </cell>
        </row>
        <row r="5540">
          <cell r="S5540">
            <v>16</v>
          </cell>
          <cell r="T5540">
            <v>16</v>
          </cell>
          <cell r="U5540">
            <v>16</v>
          </cell>
        </row>
        <row r="5541">
          <cell r="B5541">
            <v>340100006</v>
          </cell>
          <cell r="C5541" t="str">
            <v>光敏疗法</v>
          </cell>
          <cell r="D5541" t="str">
            <v>包括紫外线、激光</v>
          </cell>
        </row>
        <row r="5541">
          <cell r="F5541" t="str">
            <v>每个照射区</v>
          </cell>
        </row>
        <row r="5541">
          <cell r="I5541">
            <v>13</v>
          </cell>
        </row>
        <row r="5541">
          <cell r="K5541">
            <v>13</v>
          </cell>
        </row>
        <row r="5541">
          <cell r="S5541">
            <v>13</v>
          </cell>
          <cell r="T5541">
            <v>13</v>
          </cell>
          <cell r="U5541">
            <v>13</v>
          </cell>
        </row>
        <row r="5542">
          <cell r="B5542">
            <v>340100007</v>
          </cell>
          <cell r="C5542" t="str">
            <v>电诊断</v>
          </cell>
          <cell r="D5542" t="str">
            <v>包括直流电检查、感应电检查、直流-感应电检查、时值检查、强度-频率曲线检查、中频脉冲电检查</v>
          </cell>
        </row>
        <row r="5542">
          <cell r="F5542" t="str">
            <v>每块肌肉或每条神经</v>
          </cell>
        </row>
        <row r="5542">
          <cell r="I5542">
            <v>20</v>
          </cell>
        </row>
        <row r="5542">
          <cell r="K5542">
            <v>20</v>
          </cell>
        </row>
        <row r="5542">
          <cell r="S5542">
            <v>20</v>
          </cell>
          <cell r="T5542">
            <v>20</v>
          </cell>
          <cell r="U5542">
            <v>20</v>
          </cell>
        </row>
        <row r="5543">
          <cell r="B5543">
            <v>340100008</v>
          </cell>
          <cell r="C5543" t="str">
            <v>直流电治疗</v>
          </cell>
          <cell r="D5543" t="str">
            <v>包括单纯直流电治疗、直流电药物离子导入治疗、直流电水浴治疗、（单、双、四槽浴）、电化学疗法</v>
          </cell>
        </row>
        <row r="5543">
          <cell r="F5543" t="str">
            <v>每部位</v>
          </cell>
        </row>
        <row r="5543">
          <cell r="I5543">
            <v>13</v>
          </cell>
        </row>
        <row r="5543">
          <cell r="K5543">
            <v>13</v>
          </cell>
        </row>
        <row r="5543">
          <cell r="S5543">
            <v>13</v>
          </cell>
          <cell r="T5543">
            <v>13</v>
          </cell>
          <cell r="U5543">
            <v>13</v>
          </cell>
        </row>
        <row r="5544">
          <cell r="B5544">
            <v>340100009</v>
          </cell>
          <cell r="C5544" t="str">
            <v>低频脉冲电治疗</v>
          </cell>
          <cell r="D5544" t="str">
            <v>包括感应电治疗、神经肌肉电刺激治疗、间动电疗、经皮神经电刺激治疗、功能性电刺激治疗、温热电脉冲治疗、微机功能性电刺激治疗、银棘状刺激疗法（SSP）</v>
          </cell>
        </row>
        <row r="5544">
          <cell r="F5544" t="str">
            <v>每部位</v>
          </cell>
        </row>
        <row r="5544">
          <cell r="I5544">
            <v>16</v>
          </cell>
        </row>
        <row r="5544">
          <cell r="K5544">
            <v>16</v>
          </cell>
        </row>
        <row r="5544">
          <cell r="S5544">
            <v>16</v>
          </cell>
          <cell r="T5544">
            <v>16</v>
          </cell>
          <cell r="U5544">
            <v>16</v>
          </cell>
        </row>
        <row r="5545">
          <cell r="B5545">
            <v>340100010</v>
          </cell>
          <cell r="C5545" t="str">
            <v>中频脉冲电治疗</v>
          </cell>
          <cell r="D5545" t="str">
            <v>包括中频脉冲电治疗、音频电治疗、干扰电治疗、动态干扰电治疗、立体动态干扰电治疗、调制中频电治疗、电脑中频电治疗</v>
          </cell>
        </row>
        <row r="5545">
          <cell r="F5545" t="str">
            <v>每部位</v>
          </cell>
        </row>
        <row r="5545">
          <cell r="I5545">
            <v>16</v>
          </cell>
        </row>
        <row r="5545">
          <cell r="K5545">
            <v>16</v>
          </cell>
        </row>
        <row r="5545">
          <cell r="S5545">
            <v>16</v>
          </cell>
          <cell r="T5545">
            <v>16</v>
          </cell>
          <cell r="U5545">
            <v>16</v>
          </cell>
        </row>
        <row r="5546">
          <cell r="B5546">
            <v>340100011</v>
          </cell>
          <cell r="C5546" t="str">
            <v>共鸣火花治疗</v>
          </cell>
        </row>
        <row r="5546">
          <cell r="F5546" t="str">
            <v>每5分钟</v>
          </cell>
        </row>
        <row r="5546">
          <cell r="I5546">
            <v>10</v>
          </cell>
        </row>
        <row r="5546">
          <cell r="K5546">
            <v>10</v>
          </cell>
        </row>
        <row r="5546">
          <cell r="S5546">
            <v>10</v>
          </cell>
          <cell r="T5546">
            <v>10</v>
          </cell>
          <cell r="U5546">
            <v>10</v>
          </cell>
        </row>
        <row r="5547">
          <cell r="B5547">
            <v>340100012</v>
          </cell>
          <cell r="C5547" t="str">
            <v>超短波短波治疗</v>
          </cell>
          <cell r="D5547" t="str">
            <v>包括小功率超短波和短波、大功率超短波和短波、脉冲超短波和短波、体腔治疗</v>
          </cell>
        </row>
        <row r="5547">
          <cell r="F5547" t="str">
            <v>每部位</v>
          </cell>
        </row>
        <row r="5547">
          <cell r="I5547">
            <v>10</v>
          </cell>
        </row>
        <row r="5547">
          <cell r="K5547">
            <v>10</v>
          </cell>
        </row>
        <row r="5547">
          <cell r="S5547">
            <v>10</v>
          </cell>
          <cell r="T5547">
            <v>10</v>
          </cell>
          <cell r="U5547">
            <v>10</v>
          </cell>
        </row>
        <row r="5548">
          <cell r="B5548">
            <v>340100013</v>
          </cell>
          <cell r="C5548" t="str">
            <v>微波治疗</v>
          </cell>
          <cell r="D5548" t="str">
            <v>包括分米波、厘米波、毫米波、微波组织凝固、体腔治疗</v>
          </cell>
        </row>
        <row r="5548">
          <cell r="F5548" t="str">
            <v>每部位</v>
          </cell>
        </row>
        <row r="5548">
          <cell r="I5548">
            <v>12</v>
          </cell>
        </row>
        <row r="5548">
          <cell r="K5548">
            <v>12</v>
          </cell>
        </row>
        <row r="5548">
          <cell r="S5548">
            <v>12</v>
          </cell>
          <cell r="T5548">
            <v>12</v>
          </cell>
          <cell r="U5548">
            <v>12</v>
          </cell>
        </row>
        <row r="5549">
          <cell r="B5549">
            <v>340100014</v>
          </cell>
          <cell r="C5549" t="str">
            <v>射频电疗</v>
          </cell>
          <cell r="D5549" t="str">
            <v>包括大功率短波、分米波、厘米波</v>
          </cell>
        </row>
        <row r="5549">
          <cell r="F5549" t="str">
            <v>次</v>
          </cell>
        </row>
        <row r="5549">
          <cell r="I5549">
            <v>21</v>
          </cell>
        </row>
        <row r="5549">
          <cell r="K5549">
            <v>21</v>
          </cell>
        </row>
        <row r="5549">
          <cell r="S5549">
            <v>21</v>
          </cell>
          <cell r="T5549">
            <v>21</v>
          </cell>
          <cell r="U5549">
            <v>21</v>
          </cell>
        </row>
        <row r="5550">
          <cell r="B5550">
            <v>340100015</v>
          </cell>
          <cell r="C5550" t="str">
            <v>静电治疗</v>
          </cell>
          <cell r="D5550" t="str">
            <v>包括低压、高压静电治疗、高电位治疗</v>
          </cell>
        </row>
        <row r="5550">
          <cell r="F5550" t="str">
            <v>每20-30分钟</v>
          </cell>
        </row>
        <row r="5550">
          <cell r="I5550">
            <v>16</v>
          </cell>
        </row>
        <row r="5550">
          <cell r="K5550">
            <v>16</v>
          </cell>
        </row>
        <row r="5550">
          <cell r="S5550">
            <v>16</v>
          </cell>
          <cell r="T5550">
            <v>16</v>
          </cell>
          <cell r="U5550">
            <v>16</v>
          </cell>
        </row>
        <row r="5551">
          <cell r="B5551">
            <v>340100016</v>
          </cell>
          <cell r="C5551" t="str">
            <v>空气负离子治疗</v>
          </cell>
        </row>
        <row r="5551">
          <cell r="F5551" t="str">
            <v>每30分钟</v>
          </cell>
        </row>
        <row r="5551">
          <cell r="I5551">
            <v>15</v>
          </cell>
        </row>
        <row r="5551">
          <cell r="K5551">
            <v>15</v>
          </cell>
        </row>
        <row r="5551">
          <cell r="S5551">
            <v>15</v>
          </cell>
          <cell r="T5551">
            <v>15</v>
          </cell>
          <cell r="U5551">
            <v>15</v>
          </cell>
        </row>
        <row r="5552">
          <cell r="B5552">
            <v>340100017</v>
          </cell>
          <cell r="C5552" t="str">
            <v>超声波治疗</v>
          </cell>
          <cell r="D5552" t="str">
            <v>包括单纯超声、超声药物透入、超声雾化</v>
          </cell>
        </row>
        <row r="5552">
          <cell r="F5552" t="str">
            <v>每5分钟</v>
          </cell>
          <cell r="G5552" t="str">
            <v>联合治疗加收10元</v>
          </cell>
        </row>
        <row r="5552">
          <cell r="I5552">
            <v>16</v>
          </cell>
        </row>
        <row r="5552">
          <cell r="K5552">
            <v>16</v>
          </cell>
        </row>
        <row r="5552">
          <cell r="S5552">
            <v>16</v>
          </cell>
          <cell r="T5552">
            <v>16</v>
          </cell>
          <cell r="U5552">
            <v>16</v>
          </cell>
        </row>
        <row r="5553">
          <cell r="B5553">
            <v>340100018</v>
          </cell>
          <cell r="C5553" t="str">
            <v>电子生物反馈疗法</v>
          </cell>
          <cell r="D5553" t="str">
            <v>包括肌电、皮温、皮电、脑电、心率各种生物反馈</v>
          </cell>
        </row>
        <row r="5553">
          <cell r="F5553" t="str">
            <v>次</v>
          </cell>
        </row>
        <row r="5553">
          <cell r="I5553">
            <v>32</v>
          </cell>
        </row>
        <row r="5553">
          <cell r="K5553">
            <v>32</v>
          </cell>
        </row>
        <row r="5553">
          <cell r="S5553">
            <v>32</v>
          </cell>
          <cell r="T5553">
            <v>32</v>
          </cell>
          <cell r="U5553">
            <v>32</v>
          </cell>
        </row>
        <row r="5554">
          <cell r="B5554">
            <v>340100019</v>
          </cell>
          <cell r="C5554" t="str">
            <v>磁疗</v>
          </cell>
          <cell r="D5554" t="str">
            <v>包括脉冲式、交变等不同机型又分低频磁、高频磁及热点磁、强磁场刺激、热磁振</v>
          </cell>
        </row>
        <row r="5554">
          <cell r="F5554" t="str">
            <v>每20分钟</v>
          </cell>
        </row>
        <row r="5554">
          <cell r="I5554">
            <v>16</v>
          </cell>
        </row>
        <row r="5554">
          <cell r="K5554">
            <v>16</v>
          </cell>
        </row>
        <row r="5554">
          <cell r="S5554">
            <v>16</v>
          </cell>
          <cell r="T5554">
            <v>16</v>
          </cell>
          <cell r="U5554">
            <v>16</v>
          </cell>
        </row>
        <row r="5555">
          <cell r="B5555">
            <v>340100020</v>
          </cell>
          <cell r="C5555" t="str">
            <v>水疗</v>
          </cell>
          <cell r="D5555" t="str">
            <v>包括药物浸浴、气泡浴、哈伯特槽浴（8字槽）旋涡浴（分上肢、下肢）</v>
          </cell>
        </row>
        <row r="5555">
          <cell r="F5555" t="str">
            <v>每20分钟</v>
          </cell>
        </row>
        <row r="5555">
          <cell r="I5555">
            <v>26</v>
          </cell>
        </row>
        <row r="5555">
          <cell r="K5555">
            <v>26</v>
          </cell>
        </row>
        <row r="5555">
          <cell r="S5555">
            <v>26</v>
          </cell>
          <cell r="T5555">
            <v>26</v>
          </cell>
          <cell r="U5555">
            <v>26</v>
          </cell>
        </row>
        <row r="5556">
          <cell r="B5556">
            <v>340100021</v>
          </cell>
          <cell r="C5556" t="str">
            <v>蜡疗</v>
          </cell>
          <cell r="D5556" t="str">
            <v>包括浸蜡、刷蜡、蜡敷</v>
          </cell>
        </row>
        <row r="5556">
          <cell r="F5556" t="str">
            <v>每部位</v>
          </cell>
        </row>
        <row r="5556">
          <cell r="I5556">
            <v>16</v>
          </cell>
        </row>
        <row r="5556">
          <cell r="K5556">
            <v>16</v>
          </cell>
        </row>
        <row r="5556">
          <cell r="S5556">
            <v>16</v>
          </cell>
          <cell r="T5556">
            <v>16</v>
          </cell>
          <cell r="U5556">
            <v>16</v>
          </cell>
        </row>
        <row r="5557">
          <cell r="B5557">
            <v>340100022</v>
          </cell>
          <cell r="C5557" t="str">
            <v>泥疗</v>
          </cell>
          <cell r="D5557" t="str">
            <v>包括电泥疗、泥敷</v>
          </cell>
        </row>
        <row r="5557">
          <cell r="F5557" t="str">
            <v>每部位</v>
          </cell>
          <cell r="G5557" t="str">
            <v>全身泥疗加收40元</v>
          </cell>
        </row>
        <row r="5557">
          <cell r="I5557">
            <v>15</v>
          </cell>
        </row>
        <row r="5557">
          <cell r="K5557">
            <v>15</v>
          </cell>
        </row>
        <row r="5557">
          <cell r="S5557">
            <v>15</v>
          </cell>
          <cell r="T5557">
            <v>15</v>
          </cell>
          <cell r="U5557">
            <v>15</v>
          </cell>
        </row>
        <row r="5558">
          <cell r="B5558">
            <v>340100023</v>
          </cell>
          <cell r="C5558" t="str">
            <v>牵引</v>
          </cell>
          <cell r="D5558" t="str">
            <v>包括颈、腰椎土法牵引、电动牵引三维快速牵引、悬吊治疗、脊柱矫正治疗</v>
          </cell>
        </row>
        <row r="5558">
          <cell r="F5558" t="str">
            <v>次</v>
          </cell>
          <cell r="G5558" t="str">
            <v>三维加收40元</v>
          </cell>
        </row>
        <row r="5558">
          <cell r="I5558">
            <v>25</v>
          </cell>
        </row>
        <row r="5558">
          <cell r="K5558">
            <v>25</v>
          </cell>
        </row>
        <row r="5558">
          <cell r="S5558">
            <v>25</v>
          </cell>
          <cell r="T5558">
            <v>25</v>
          </cell>
          <cell r="U5558">
            <v>25</v>
          </cell>
        </row>
        <row r="5559">
          <cell r="B5559">
            <v>340100024</v>
          </cell>
          <cell r="C5559" t="str">
            <v>气压治疗</v>
          </cell>
          <cell r="D5559" t="str">
            <v>包括肢体气压治疗、肢体正负压治疗</v>
          </cell>
        </row>
        <row r="5559">
          <cell r="F5559" t="str">
            <v>每部位</v>
          </cell>
        </row>
        <row r="5559">
          <cell r="I5559">
            <v>20</v>
          </cell>
        </row>
        <row r="5559">
          <cell r="K5559">
            <v>20</v>
          </cell>
        </row>
        <row r="5559">
          <cell r="S5559">
            <v>20</v>
          </cell>
          <cell r="T5559">
            <v>20</v>
          </cell>
          <cell r="U5559">
            <v>20</v>
          </cell>
        </row>
        <row r="5560">
          <cell r="B5560" t="str">
            <v>340100024a</v>
          </cell>
          <cell r="C5560" t="str">
            <v>负压创伤治疗仪治疗</v>
          </cell>
        </row>
        <row r="5560">
          <cell r="E5560" t="str">
            <v>负压辅助愈合治疗辅料</v>
          </cell>
          <cell r="F5560" t="str">
            <v>小时</v>
          </cell>
        </row>
        <row r="5560">
          <cell r="I5560" t="str">
            <v>自主定价</v>
          </cell>
        </row>
        <row r="5560">
          <cell r="K5560" t="str">
            <v>自主定价</v>
          </cell>
        </row>
        <row r="5560">
          <cell r="S5560" t="str">
            <v>自主定价</v>
          </cell>
          <cell r="T5560" t="str">
            <v>自主定价</v>
          </cell>
          <cell r="U5560" t="str">
            <v>自主定价</v>
          </cell>
        </row>
        <row r="5561">
          <cell r="B5561">
            <v>340100025</v>
          </cell>
          <cell r="C5561" t="str">
            <v>冷疗</v>
          </cell>
        </row>
        <row r="5561">
          <cell r="F5561" t="str">
            <v>每部位</v>
          </cell>
        </row>
        <row r="5561">
          <cell r="I5561">
            <v>13</v>
          </cell>
        </row>
        <row r="5561">
          <cell r="K5561">
            <v>13</v>
          </cell>
        </row>
        <row r="5561">
          <cell r="S5561">
            <v>13</v>
          </cell>
          <cell r="T5561">
            <v>13</v>
          </cell>
          <cell r="U5561">
            <v>13</v>
          </cell>
        </row>
        <row r="5562">
          <cell r="B5562">
            <v>340100026</v>
          </cell>
          <cell r="C5562" t="str">
            <v>电按摩</v>
          </cell>
          <cell r="D5562" t="str">
            <v>包括电动按摩、电热按摩、局部电按摩</v>
          </cell>
        </row>
        <row r="5562">
          <cell r="F5562" t="str">
            <v>次</v>
          </cell>
        </row>
        <row r="5562">
          <cell r="I5562">
            <v>10</v>
          </cell>
        </row>
        <row r="5562">
          <cell r="K5562">
            <v>10</v>
          </cell>
        </row>
        <row r="5562">
          <cell r="S5562">
            <v>10</v>
          </cell>
          <cell r="T5562">
            <v>10</v>
          </cell>
          <cell r="U5562">
            <v>10</v>
          </cell>
        </row>
        <row r="5563">
          <cell r="B5563">
            <v>340100027</v>
          </cell>
          <cell r="C5563" t="str">
            <v>场效应治疗</v>
          </cell>
        </row>
        <row r="5563">
          <cell r="F5563" t="str">
            <v>每部位</v>
          </cell>
        </row>
        <row r="5563">
          <cell r="I5563">
            <v>11</v>
          </cell>
        </row>
        <row r="5563">
          <cell r="K5563">
            <v>11</v>
          </cell>
        </row>
        <row r="5563">
          <cell r="S5563">
            <v>11</v>
          </cell>
          <cell r="T5563">
            <v>11</v>
          </cell>
          <cell r="U5563">
            <v>11</v>
          </cell>
        </row>
        <row r="5564">
          <cell r="B5564">
            <v>340100028</v>
          </cell>
          <cell r="C5564" t="str">
            <v>冲击波治疗</v>
          </cell>
        </row>
        <row r="5564">
          <cell r="F5564" t="str">
            <v>次</v>
          </cell>
        </row>
        <row r="5564">
          <cell r="I5564">
            <v>120</v>
          </cell>
        </row>
        <row r="5564">
          <cell r="K5564">
            <v>120</v>
          </cell>
        </row>
        <row r="5564">
          <cell r="S5564">
            <v>120</v>
          </cell>
          <cell r="T5564">
            <v>120</v>
          </cell>
          <cell r="U5564">
            <v>120</v>
          </cell>
        </row>
        <row r="5565">
          <cell r="B5565">
            <v>340100029</v>
          </cell>
          <cell r="C5565" t="str">
            <v>中低周波治疗</v>
          </cell>
          <cell r="D5565" t="str">
            <v>暴露治疗部位，使用仪器治疗。</v>
          </cell>
        </row>
        <row r="5565">
          <cell r="F5565" t="str">
            <v>部位</v>
          </cell>
          <cell r="G5565" t="str">
            <v>20-30分钟</v>
          </cell>
        </row>
        <row r="5566">
          <cell r="B5566">
            <v>3402</v>
          </cell>
          <cell r="C5566" t="str">
            <v>2.康复</v>
          </cell>
        </row>
        <row r="5567">
          <cell r="B5567">
            <v>340200001</v>
          </cell>
          <cell r="C5567" t="str">
            <v>徒手平衡功能检查</v>
          </cell>
        </row>
        <row r="5567">
          <cell r="F5567" t="str">
            <v>次</v>
          </cell>
        </row>
        <row r="5567">
          <cell r="I5567" t="str">
            <v>自主定价</v>
          </cell>
        </row>
        <row r="5567">
          <cell r="K5567" t="str">
            <v>自主定价</v>
          </cell>
        </row>
        <row r="5567">
          <cell r="S5567" t="str">
            <v>自主定价</v>
          </cell>
          <cell r="T5567" t="str">
            <v>自主定价</v>
          </cell>
          <cell r="U5567" t="str">
            <v>自主定价</v>
          </cell>
        </row>
        <row r="5568">
          <cell r="B5568">
            <v>340200002</v>
          </cell>
          <cell r="C5568" t="str">
            <v>仪器平衡功能评定</v>
          </cell>
        </row>
        <row r="5568">
          <cell r="F5568" t="str">
            <v>次</v>
          </cell>
        </row>
        <row r="5568">
          <cell r="I5568" t="str">
            <v>自主定价</v>
          </cell>
        </row>
        <row r="5568">
          <cell r="K5568" t="str">
            <v>自主定价</v>
          </cell>
        </row>
        <row r="5568">
          <cell r="S5568" t="str">
            <v>自主定价</v>
          </cell>
          <cell r="T5568" t="str">
            <v>自主定价</v>
          </cell>
          <cell r="U5568" t="str">
            <v>自主定价</v>
          </cell>
        </row>
        <row r="5569">
          <cell r="B5569">
            <v>340200003</v>
          </cell>
          <cell r="C5569" t="str">
            <v>日常生活能力评定</v>
          </cell>
        </row>
        <row r="5569">
          <cell r="F5569" t="str">
            <v>次</v>
          </cell>
        </row>
        <row r="5569">
          <cell r="I5569">
            <v>25</v>
          </cell>
        </row>
        <row r="5569">
          <cell r="K5569">
            <v>25</v>
          </cell>
        </row>
        <row r="5569">
          <cell r="S5569">
            <v>25</v>
          </cell>
          <cell r="T5569">
            <v>25</v>
          </cell>
          <cell r="U5569">
            <v>25</v>
          </cell>
        </row>
        <row r="5570">
          <cell r="B5570">
            <v>340200004</v>
          </cell>
          <cell r="C5570" t="str">
            <v>等速肌力测定</v>
          </cell>
        </row>
        <row r="5570">
          <cell r="F5570" t="str">
            <v>每关节</v>
          </cell>
        </row>
        <row r="5570">
          <cell r="I5570" t="str">
            <v>自主定价</v>
          </cell>
        </row>
        <row r="5570">
          <cell r="K5570" t="str">
            <v>自主定价</v>
          </cell>
        </row>
        <row r="5570">
          <cell r="S5570" t="str">
            <v>自主定价</v>
          </cell>
          <cell r="T5570" t="str">
            <v>自主定价</v>
          </cell>
          <cell r="U5570" t="str">
            <v>自主定价</v>
          </cell>
        </row>
        <row r="5571">
          <cell r="B5571">
            <v>340200005</v>
          </cell>
          <cell r="C5571" t="str">
            <v>手功能评定</v>
          </cell>
          <cell r="D5571" t="str">
            <v>包括徒手和仪器</v>
          </cell>
        </row>
        <row r="5571">
          <cell r="F5571" t="str">
            <v>次</v>
          </cell>
        </row>
        <row r="5571">
          <cell r="I5571" t="str">
            <v>自主定价</v>
          </cell>
        </row>
        <row r="5571">
          <cell r="K5571" t="str">
            <v>自主定价</v>
          </cell>
        </row>
        <row r="5571">
          <cell r="S5571" t="str">
            <v>自主定价</v>
          </cell>
          <cell r="T5571" t="str">
            <v>自主定价</v>
          </cell>
          <cell r="U5571" t="str">
            <v>自主定价</v>
          </cell>
        </row>
        <row r="5572">
          <cell r="B5572">
            <v>340200006</v>
          </cell>
          <cell r="C5572" t="str">
            <v>疲劳度测定</v>
          </cell>
        </row>
        <row r="5572">
          <cell r="F5572" t="str">
            <v>次</v>
          </cell>
        </row>
        <row r="5572">
          <cell r="I5572" t="str">
            <v>自主定价</v>
          </cell>
        </row>
        <row r="5572">
          <cell r="K5572" t="str">
            <v>自主定价</v>
          </cell>
        </row>
        <row r="5572">
          <cell r="S5572" t="str">
            <v>自主定价</v>
          </cell>
          <cell r="T5572" t="str">
            <v>自主定价</v>
          </cell>
          <cell r="U5572" t="str">
            <v>自主定价</v>
          </cell>
        </row>
        <row r="5573">
          <cell r="B5573">
            <v>340200007</v>
          </cell>
          <cell r="C5573" t="str">
            <v>步态分析检查</v>
          </cell>
          <cell r="D5573" t="str">
            <v>包括足底压力分析检查</v>
          </cell>
        </row>
        <row r="5573">
          <cell r="F5573" t="str">
            <v>次</v>
          </cell>
        </row>
        <row r="5573">
          <cell r="I5573" t="str">
            <v>自主定价</v>
          </cell>
        </row>
        <row r="5573">
          <cell r="K5573" t="str">
            <v>自主定价</v>
          </cell>
        </row>
        <row r="5573">
          <cell r="S5573" t="str">
            <v>自主定价</v>
          </cell>
          <cell r="T5573" t="str">
            <v>自主定价</v>
          </cell>
          <cell r="U5573" t="str">
            <v>自主定价</v>
          </cell>
        </row>
        <row r="5574">
          <cell r="B5574">
            <v>340200008</v>
          </cell>
          <cell r="C5574" t="str">
            <v>言语能力评定</v>
          </cell>
          <cell r="D5574" t="str">
            <v>包括一般失语症检查、构音障碍检查、言语失用检查</v>
          </cell>
        </row>
        <row r="5574">
          <cell r="F5574" t="str">
            <v>次</v>
          </cell>
        </row>
        <row r="5574">
          <cell r="I5574" t="str">
            <v>自主定价</v>
          </cell>
        </row>
        <row r="5574">
          <cell r="K5574" t="str">
            <v>自主定价</v>
          </cell>
        </row>
        <row r="5574">
          <cell r="S5574" t="str">
            <v>自主定价</v>
          </cell>
          <cell r="T5574" t="str">
            <v>自主定价</v>
          </cell>
          <cell r="U5574" t="str">
            <v>自主定价</v>
          </cell>
        </row>
        <row r="5575">
          <cell r="B5575">
            <v>340200009</v>
          </cell>
          <cell r="C5575" t="str">
            <v>失语症检查</v>
          </cell>
        </row>
        <row r="5575">
          <cell r="F5575" t="str">
            <v>次</v>
          </cell>
        </row>
        <row r="5575">
          <cell r="I5575" t="str">
            <v>自主定价</v>
          </cell>
        </row>
        <row r="5575">
          <cell r="K5575" t="str">
            <v>自主定价</v>
          </cell>
        </row>
        <row r="5575">
          <cell r="S5575" t="str">
            <v>自主定价</v>
          </cell>
          <cell r="T5575" t="str">
            <v>自主定价</v>
          </cell>
          <cell r="U5575" t="str">
            <v>自主定价</v>
          </cell>
        </row>
        <row r="5576">
          <cell r="B5576">
            <v>340200010</v>
          </cell>
          <cell r="C5576" t="str">
            <v>口吃检查</v>
          </cell>
        </row>
        <row r="5576">
          <cell r="F5576" t="str">
            <v>次</v>
          </cell>
        </row>
        <row r="5576">
          <cell r="I5576" t="str">
            <v>自主定价</v>
          </cell>
        </row>
        <row r="5576">
          <cell r="K5576" t="str">
            <v>自主定价</v>
          </cell>
        </row>
        <row r="5576">
          <cell r="S5576" t="str">
            <v>自主定价</v>
          </cell>
          <cell r="T5576" t="str">
            <v>自主定价</v>
          </cell>
          <cell r="U5576" t="str">
            <v>自主定价</v>
          </cell>
        </row>
        <row r="5577">
          <cell r="B5577">
            <v>340200011</v>
          </cell>
          <cell r="C5577" t="str">
            <v>吞咽功能障碍评定</v>
          </cell>
        </row>
        <row r="5577">
          <cell r="F5577" t="str">
            <v>次</v>
          </cell>
        </row>
        <row r="5577">
          <cell r="I5577" t="str">
            <v>自主定价</v>
          </cell>
        </row>
        <row r="5577">
          <cell r="K5577" t="str">
            <v>自主定价</v>
          </cell>
        </row>
        <row r="5577">
          <cell r="S5577" t="str">
            <v>自主定价</v>
          </cell>
          <cell r="T5577" t="str">
            <v>自主定价</v>
          </cell>
          <cell r="U5577" t="str">
            <v>自主定价</v>
          </cell>
        </row>
        <row r="5578">
          <cell r="B5578">
            <v>340200012</v>
          </cell>
          <cell r="C5578" t="str">
            <v>认知知觉功能检查</v>
          </cell>
          <cell r="D5578" t="str">
            <v>包括计算定向思维推理检查</v>
          </cell>
        </row>
        <row r="5578">
          <cell r="F5578" t="str">
            <v>次</v>
          </cell>
        </row>
        <row r="5578">
          <cell r="I5578" t="str">
            <v>自主定价</v>
          </cell>
        </row>
        <row r="5578">
          <cell r="K5578" t="str">
            <v>自主定价</v>
          </cell>
        </row>
        <row r="5578">
          <cell r="S5578" t="str">
            <v>自主定价</v>
          </cell>
          <cell r="T5578" t="str">
            <v>自主定价</v>
          </cell>
          <cell r="U5578" t="str">
            <v>自主定价</v>
          </cell>
        </row>
        <row r="5579">
          <cell r="B5579">
            <v>340200013</v>
          </cell>
          <cell r="C5579" t="str">
            <v>记忆力评定</v>
          </cell>
          <cell r="D5579" t="str">
            <v>包括成人记忆成套测试</v>
          </cell>
        </row>
        <row r="5579">
          <cell r="F5579" t="str">
            <v>次</v>
          </cell>
        </row>
        <row r="5579">
          <cell r="I5579" t="str">
            <v>自主定价</v>
          </cell>
        </row>
        <row r="5579">
          <cell r="K5579" t="str">
            <v>自主定价</v>
          </cell>
        </row>
        <row r="5579">
          <cell r="S5579" t="str">
            <v>自主定价</v>
          </cell>
          <cell r="T5579" t="str">
            <v>自主定价</v>
          </cell>
          <cell r="U5579" t="str">
            <v>自主定价</v>
          </cell>
        </row>
        <row r="5580">
          <cell r="B5580">
            <v>340200014</v>
          </cell>
          <cell r="C5580" t="str">
            <v>失认失用评定</v>
          </cell>
        </row>
        <row r="5580">
          <cell r="F5580" t="str">
            <v>次</v>
          </cell>
        </row>
        <row r="5580">
          <cell r="I5580" t="str">
            <v>自主定价</v>
          </cell>
        </row>
        <row r="5580">
          <cell r="K5580" t="str">
            <v>自主定价</v>
          </cell>
        </row>
        <row r="5580">
          <cell r="S5580" t="str">
            <v>自主定价</v>
          </cell>
          <cell r="T5580" t="str">
            <v>自主定价</v>
          </cell>
          <cell r="U5580" t="str">
            <v>自主定价</v>
          </cell>
        </row>
        <row r="5581">
          <cell r="B5581">
            <v>340200015</v>
          </cell>
          <cell r="C5581" t="str">
            <v>职业能力评定</v>
          </cell>
        </row>
        <row r="5581">
          <cell r="F5581" t="str">
            <v>次</v>
          </cell>
        </row>
        <row r="5581">
          <cell r="I5581" t="str">
            <v>自主定价</v>
          </cell>
        </row>
        <row r="5581">
          <cell r="K5581" t="str">
            <v>自主定价</v>
          </cell>
        </row>
        <row r="5581">
          <cell r="S5581" t="str">
            <v>自主定价</v>
          </cell>
          <cell r="T5581" t="str">
            <v>自主定价</v>
          </cell>
          <cell r="U5581" t="str">
            <v>自主定价</v>
          </cell>
        </row>
        <row r="5582">
          <cell r="B5582">
            <v>340200016</v>
          </cell>
          <cell r="C5582" t="str">
            <v>记忆广度检查</v>
          </cell>
        </row>
        <row r="5582">
          <cell r="F5582" t="str">
            <v>次</v>
          </cell>
        </row>
        <row r="5582">
          <cell r="I5582" t="str">
            <v>自主定价</v>
          </cell>
        </row>
        <row r="5582">
          <cell r="K5582" t="str">
            <v>自主定价</v>
          </cell>
        </row>
        <row r="5582">
          <cell r="S5582" t="str">
            <v>自主定价</v>
          </cell>
          <cell r="T5582" t="str">
            <v>自主定价</v>
          </cell>
          <cell r="U5582" t="str">
            <v>自主定价</v>
          </cell>
        </row>
        <row r="5583">
          <cell r="B5583">
            <v>340200017</v>
          </cell>
          <cell r="C5583" t="str">
            <v>心功能康复评定</v>
          </cell>
        </row>
        <row r="5583">
          <cell r="F5583" t="str">
            <v>次</v>
          </cell>
        </row>
        <row r="5583">
          <cell r="I5583" t="str">
            <v>自主定价</v>
          </cell>
        </row>
        <row r="5583">
          <cell r="K5583" t="str">
            <v>自主定价</v>
          </cell>
        </row>
        <row r="5583">
          <cell r="S5583" t="str">
            <v>自主定价</v>
          </cell>
          <cell r="T5583" t="str">
            <v>自主定价</v>
          </cell>
          <cell r="U5583" t="str">
            <v>自主定价</v>
          </cell>
        </row>
        <row r="5584">
          <cell r="B5584">
            <v>340200018</v>
          </cell>
          <cell r="C5584" t="str">
            <v>肺功能康复评定</v>
          </cell>
        </row>
        <row r="5584">
          <cell r="F5584" t="str">
            <v>次</v>
          </cell>
        </row>
        <row r="5584">
          <cell r="I5584" t="str">
            <v>自主定价</v>
          </cell>
        </row>
        <row r="5584">
          <cell r="K5584" t="str">
            <v>自主定价</v>
          </cell>
        </row>
        <row r="5584">
          <cell r="S5584" t="str">
            <v>自主定价</v>
          </cell>
          <cell r="T5584" t="str">
            <v>自主定价</v>
          </cell>
          <cell r="U5584" t="str">
            <v>自主定价</v>
          </cell>
        </row>
        <row r="5585">
          <cell r="B5585">
            <v>340200019</v>
          </cell>
          <cell r="C5585" t="str">
            <v>人体残伤测定</v>
          </cell>
        </row>
        <row r="5585">
          <cell r="F5585" t="str">
            <v>次</v>
          </cell>
        </row>
        <row r="5585">
          <cell r="I5585" t="str">
            <v>自主定价</v>
          </cell>
        </row>
        <row r="5585">
          <cell r="K5585" t="str">
            <v>自主定价</v>
          </cell>
        </row>
        <row r="5585">
          <cell r="S5585" t="str">
            <v>自主定价</v>
          </cell>
          <cell r="T5585" t="str">
            <v>自主定价</v>
          </cell>
          <cell r="U5585" t="str">
            <v>自主定价</v>
          </cell>
        </row>
        <row r="5586">
          <cell r="B5586">
            <v>340200020</v>
          </cell>
          <cell r="C5586" t="str">
            <v>运动疗法</v>
          </cell>
          <cell r="D5586" t="str">
            <v>包括全身肌力训练、各关节活动度训练、徒手体操、器械训练、步态平衡功能训练、呼吸训练</v>
          </cell>
        </row>
        <row r="5586">
          <cell r="F5586" t="str">
            <v>45分钟</v>
          </cell>
        </row>
        <row r="5586">
          <cell r="I5586">
            <v>42</v>
          </cell>
        </row>
        <row r="5586">
          <cell r="K5586">
            <v>42</v>
          </cell>
        </row>
        <row r="5586">
          <cell r="S5586">
            <v>42</v>
          </cell>
          <cell r="T5586">
            <v>42</v>
          </cell>
          <cell r="U5586">
            <v>42</v>
          </cell>
        </row>
        <row r="5587">
          <cell r="B5587">
            <v>340200021</v>
          </cell>
          <cell r="C5587" t="str">
            <v>减重支持系统训练</v>
          </cell>
        </row>
        <row r="5587">
          <cell r="F5587" t="str">
            <v>40分钟</v>
          </cell>
        </row>
        <row r="5587">
          <cell r="I5587">
            <v>20</v>
          </cell>
        </row>
        <row r="5587">
          <cell r="K5587">
            <v>20</v>
          </cell>
        </row>
        <row r="5587">
          <cell r="S5587">
            <v>20</v>
          </cell>
          <cell r="T5587">
            <v>20</v>
          </cell>
          <cell r="U5587">
            <v>20</v>
          </cell>
        </row>
        <row r="5588">
          <cell r="B5588">
            <v>340200022</v>
          </cell>
          <cell r="C5588" t="str">
            <v>轮椅功能训练</v>
          </cell>
        </row>
        <row r="5588">
          <cell r="F5588" t="str">
            <v>45分钟</v>
          </cell>
        </row>
        <row r="5588">
          <cell r="I5588" t="str">
            <v>自主定价</v>
          </cell>
        </row>
        <row r="5588">
          <cell r="K5588" t="str">
            <v>自主定价</v>
          </cell>
        </row>
        <row r="5588">
          <cell r="S5588" t="str">
            <v>自主定价</v>
          </cell>
          <cell r="T5588" t="str">
            <v>自主定价</v>
          </cell>
          <cell r="U5588" t="str">
            <v>自主定价</v>
          </cell>
        </row>
        <row r="5589">
          <cell r="B5589">
            <v>340200023</v>
          </cell>
          <cell r="C5589" t="str">
            <v>电动起立床训练</v>
          </cell>
        </row>
        <row r="5589">
          <cell r="F5589" t="str">
            <v>45分钟</v>
          </cell>
        </row>
        <row r="5589">
          <cell r="I5589" t="str">
            <v>自主定价</v>
          </cell>
        </row>
        <row r="5589">
          <cell r="K5589" t="str">
            <v>自主定价</v>
          </cell>
        </row>
        <row r="5589">
          <cell r="S5589" t="str">
            <v>自主定价</v>
          </cell>
          <cell r="T5589" t="str">
            <v>自主定价</v>
          </cell>
          <cell r="U5589" t="str">
            <v>自主定价</v>
          </cell>
        </row>
        <row r="5590">
          <cell r="B5590">
            <v>340200024</v>
          </cell>
          <cell r="C5590" t="str">
            <v>平衡功能训练</v>
          </cell>
        </row>
        <row r="5590">
          <cell r="F5590" t="str">
            <v>次</v>
          </cell>
        </row>
        <row r="5590">
          <cell r="I5590">
            <v>20</v>
          </cell>
        </row>
        <row r="5590">
          <cell r="K5590">
            <v>20</v>
          </cell>
        </row>
        <row r="5590">
          <cell r="S5590">
            <v>20</v>
          </cell>
          <cell r="T5590">
            <v>20</v>
          </cell>
          <cell r="U5590">
            <v>20</v>
          </cell>
        </row>
        <row r="5591">
          <cell r="B5591">
            <v>340200025</v>
          </cell>
          <cell r="C5591" t="str">
            <v>手功能训练</v>
          </cell>
        </row>
        <row r="5591">
          <cell r="E5591" t="str">
            <v>支具</v>
          </cell>
          <cell r="F5591" t="str">
            <v>次</v>
          </cell>
        </row>
        <row r="5591">
          <cell r="I5591">
            <v>20</v>
          </cell>
        </row>
        <row r="5591">
          <cell r="K5591">
            <v>20</v>
          </cell>
        </row>
        <row r="5591">
          <cell r="S5591">
            <v>20</v>
          </cell>
          <cell r="T5591">
            <v>20</v>
          </cell>
          <cell r="U5591">
            <v>20</v>
          </cell>
        </row>
        <row r="5592">
          <cell r="B5592">
            <v>340200026</v>
          </cell>
          <cell r="C5592" t="str">
            <v>关节松动训练</v>
          </cell>
          <cell r="D5592" t="str">
            <v>包括小关节（指关节）、大关节</v>
          </cell>
        </row>
        <row r="5592">
          <cell r="F5592" t="str">
            <v>次</v>
          </cell>
        </row>
        <row r="5592">
          <cell r="I5592">
            <v>29</v>
          </cell>
        </row>
        <row r="5592">
          <cell r="K5592">
            <v>29</v>
          </cell>
        </row>
        <row r="5592">
          <cell r="S5592">
            <v>29</v>
          </cell>
          <cell r="T5592">
            <v>29</v>
          </cell>
          <cell r="U5592">
            <v>29</v>
          </cell>
        </row>
        <row r="5593">
          <cell r="B5593">
            <v>340200027</v>
          </cell>
          <cell r="C5593" t="str">
            <v>有氧训练</v>
          </cell>
        </row>
        <row r="5593">
          <cell r="E5593" t="str">
            <v>氧气</v>
          </cell>
          <cell r="F5593" t="str">
            <v>次</v>
          </cell>
        </row>
        <row r="5593">
          <cell r="I5593" t="str">
            <v>自主定价</v>
          </cell>
        </row>
        <row r="5593">
          <cell r="K5593" t="str">
            <v>自主定价</v>
          </cell>
        </row>
        <row r="5593">
          <cell r="S5593" t="str">
            <v>自主定价</v>
          </cell>
          <cell r="T5593" t="str">
            <v>自主定价</v>
          </cell>
          <cell r="U5593" t="str">
            <v>自主定价</v>
          </cell>
        </row>
        <row r="5594">
          <cell r="B5594">
            <v>340200028</v>
          </cell>
          <cell r="C5594" t="str">
            <v>文体训练</v>
          </cell>
        </row>
        <row r="5594">
          <cell r="F5594" t="str">
            <v>45分钟</v>
          </cell>
        </row>
        <row r="5594">
          <cell r="I5594" t="str">
            <v>自主定价</v>
          </cell>
        </row>
        <row r="5594">
          <cell r="K5594" t="str">
            <v>自主定价</v>
          </cell>
        </row>
        <row r="5594">
          <cell r="S5594" t="str">
            <v>自主定价</v>
          </cell>
          <cell r="T5594" t="str">
            <v>自主定价</v>
          </cell>
          <cell r="U5594" t="str">
            <v>自主定价</v>
          </cell>
        </row>
        <row r="5595">
          <cell r="B5595">
            <v>340200029</v>
          </cell>
          <cell r="C5595" t="str">
            <v>引导式教育训练</v>
          </cell>
        </row>
        <row r="5595">
          <cell r="F5595" t="str">
            <v>次</v>
          </cell>
        </row>
        <row r="5595">
          <cell r="I5595" t="str">
            <v>自主定价</v>
          </cell>
        </row>
        <row r="5595">
          <cell r="K5595" t="str">
            <v>自主定价</v>
          </cell>
        </row>
        <row r="5595">
          <cell r="S5595" t="str">
            <v>自主定价</v>
          </cell>
          <cell r="T5595" t="str">
            <v>自主定价</v>
          </cell>
          <cell r="U5595" t="str">
            <v>自主定价</v>
          </cell>
        </row>
        <row r="5596">
          <cell r="B5596">
            <v>340200030</v>
          </cell>
          <cell r="C5596" t="str">
            <v>等速肌力训练</v>
          </cell>
        </row>
        <row r="5596">
          <cell r="F5596" t="str">
            <v>次</v>
          </cell>
        </row>
        <row r="5596">
          <cell r="I5596">
            <v>32</v>
          </cell>
        </row>
        <row r="5596">
          <cell r="K5596">
            <v>32</v>
          </cell>
        </row>
        <row r="5596">
          <cell r="S5596">
            <v>32</v>
          </cell>
          <cell r="T5596">
            <v>32</v>
          </cell>
          <cell r="U5596">
            <v>32</v>
          </cell>
        </row>
        <row r="5597">
          <cell r="B5597">
            <v>340200031</v>
          </cell>
          <cell r="C5597" t="str">
            <v>作业疗法</v>
          </cell>
          <cell r="D5597" t="str">
            <v>含日常生活动作训练</v>
          </cell>
          <cell r="E5597" t="str">
            <v>自助具</v>
          </cell>
          <cell r="F5597" t="str">
            <v>45分钟</v>
          </cell>
        </row>
        <row r="5597">
          <cell r="I5597">
            <v>32</v>
          </cell>
        </row>
        <row r="5597">
          <cell r="K5597">
            <v>32</v>
          </cell>
        </row>
        <row r="5597">
          <cell r="S5597">
            <v>32</v>
          </cell>
          <cell r="T5597">
            <v>32</v>
          </cell>
          <cell r="U5597">
            <v>32</v>
          </cell>
        </row>
        <row r="5598">
          <cell r="B5598">
            <v>340200032</v>
          </cell>
          <cell r="C5598" t="str">
            <v>职业功能训练</v>
          </cell>
        </row>
        <row r="5598">
          <cell r="F5598" t="str">
            <v>45分钟</v>
          </cell>
        </row>
        <row r="5598">
          <cell r="I5598" t="str">
            <v>自主定价</v>
          </cell>
        </row>
        <row r="5598">
          <cell r="K5598" t="str">
            <v>自主定价</v>
          </cell>
        </row>
        <row r="5598">
          <cell r="S5598" t="str">
            <v>自主定价</v>
          </cell>
          <cell r="T5598" t="str">
            <v>自主定价</v>
          </cell>
          <cell r="U5598" t="str">
            <v>自主定价</v>
          </cell>
        </row>
        <row r="5599">
          <cell r="B5599">
            <v>340200033</v>
          </cell>
          <cell r="C5599" t="str">
            <v>口吃训练</v>
          </cell>
        </row>
        <row r="5599">
          <cell r="F5599" t="str">
            <v>30分钟</v>
          </cell>
        </row>
        <row r="5599">
          <cell r="I5599" t="str">
            <v>自主定价</v>
          </cell>
        </row>
        <row r="5599">
          <cell r="K5599" t="str">
            <v>自主定价</v>
          </cell>
        </row>
        <row r="5599">
          <cell r="S5599" t="str">
            <v>自主定价</v>
          </cell>
          <cell r="T5599" t="str">
            <v>自主定价</v>
          </cell>
          <cell r="U5599" t="str">
            <v>自主定价</v>
          </cell>
        </row>
        <row r="5600">
          <cell r="B5600">
            <v>340200034</v>
          </cell>
          <cell r="C5600" t="str">
            <v>言语训练</v>
          </cell>
        </row>
        <row r="5600">
          <cell r="F5600" t="str">
            <v>30分钟</v>
          </cell>
        </row>
        <row r="5600">
          <cell r="I5600">
            <v>26</v>
          </cell>
        </row>
        <row r="5600">
          <cell r="K5600">
            <v>26</v>
          </cell>
        </row>
        <row r="5600">
          <cell r="S5600">
            <v>26</v>
          </cell>
          <cell r="T5600">
            <v>26</v>
          </cell>
          <cell r="U5600">
            <v>26</v>
          </cell>
        </row>
        <row r="5601">
          <cell r="B5601">
            <v>340200035</v>
          </cell>
          <cell r="C5601" t="str">
            <v>儿童听力障碍语言训练</v>
          </cell>
        </row>
        <row r="5601">
          <cell r="F5601" t="str">
            <v>30分钟</v>
          </cell>
        </row>
        <row r="5601">
          <cell r="I5601">
            <v>20</v>
          </cell>
        </row>
        <row r="5601">
          <cell r="K5601">
            <v>20</v>
          </cell>
        </row>
        <row r="5601">
          <cell r="S5601">
            <v>20</v>
          </cell>
          <cell r="T5601">
            <v>20</v>
          </cell>
          <cell r="U5601">
            <v>20</v>
          </cell>
        </row>
        <row r="5602">
          <cell r="B5602">
            <v>340200036</v>
          </cell>
          <cell r="C5602" t="str">
            <v>构音障碍训练</v>
          </cell>
        </row>
        <row r="5602">
          <cell r="F5602" t="str">
            <v>次</v>
          </cell>
        </row>
        <row r="5602">
          <cell r="I5602">
            <v>26</v>
          </cell>
        </row>
        <row r="5602">
          <cell r="K5602">
            <v>26</v>
          </cell>
        </row>
        <row r="5602">
          <cell r="S5602">
            <v>26</v>
          </cell>
          <cell r="T5602">
            <v>26</v>
          </cell>
          <cell r="U5602">
            <v>26</v>
          </cell>
        </row>
        <row r="5603">
          <cell r="B5603">
            <v>340200037</v>
          </cell>
          <cell r="C5603" t="str">
            <v>吞咽功能障碍训练</v>
          </cell>
          <cell r="D5603" t="str">
            <v>包括食管球囊扩张</v>
          </cell>
        </row>
        <row r="5603">
          <cell r="F5603" t="str">
            <v>次</v>
          </cell>
        </row>
        <row r="5603">
          <cell r="I5603">
            <v>25</v>
          </cell>
        </row>
        <row r="5603">
          <cell r="K5603">
            <v>25</v>
          </cell>
        </row>
        <row r="5603">
          <cell r="S5603">
            <v>25</v>
          </cell>
          <cell r="T5603">
            <v>25</v>
          </cell>
          <cell r="U5603">
            <v>25</v>
          </cell>
        </row>
        <row r="5604">
          <cell r="B5604">
            <v>340200038</v>
          </cell>
          <cell r="C5604" t="str">
            <v>认知知觉功能障碍训练</v>
          </cell>
        </row>
        <row r="5604">
          <cell r="F5604" t="str">
            <v>次</v>
          </cell>
        </row>
        <row r="5604">
          <cell r="I5604">
            <v>25</v>
          </cell>
        </row>
        <row r="5604">
          <cell r="K5604">
            <v>25</v>
          </cell>
        </row>
        <row r="5604">
          <cell r="S5604">
            <v>25</v>
          </cell>
          <cell r="T5604">
            <v>25</v>
          </cell>
          <cell r="U5604">
            <v>25</v>
          </cell>
        </row>
        <row r="5605">
          <cell r="B5605">
            <v>340200039</v>
          </cell>
          <cell r="C5605" t="str">
            <v>社区康复评定</v>
          </cell>
          <cell r="D5605" t="str">
            <v>含咨询</v>
          </cell>
        </row>
        <row r="5605">
          <cell r="F5605" t="str">
            <v>次</v>
          </cell>
        </row>
        <row r="5605">
          <cell r="I5605" t="str">
            <v>自主定价</v>
          </cell>
        </row>
        <row r="5605">
          <cell r="K5605" t="str">
            <v>自主定价</v>
          </cell>
        </row>
        <row r="5605">
          <cell r="S5605" t="str">
            <v>自主定价</v>
          </cell>
          <cell r="T5605" t="str">
            <v>自主定价</v>
          </cell>
          <cell r="U5605" t="str">
            <v>自主定价</v>
          </cell>
        </row>
        <row r="5606">
          <cell r="B5606">
            <v>340200040</v>
          </cell>
          <cell r="C5606" t="str">
            <v>偏瘫肢体综合训练</v>
          </cell>
        </row>
        <row r="5606">
          <cell r="F5606" t="str">
            <v>40分钟</v>
          </cell>
        </row>
        <row r="5606">
          <cell r="I5606">
            <v>53</v>
          </cell>
        </row>
        <row r="5606">
          <cell r="K5606">
            <v>53</v>
          </cell>
        </row>
        <row r="5606">
          <cell r="S5606">
            <v>53</v>
          </cell>
          <cell r="T5606">
            <v>53</v>
          </cell>
          <cell r="U5606">
            <v>53</v>
          </cell>
        </row>
        <row r="5607">
          <cell r="B5607">
            <v>340200041</v>
          </cell>
          <cell r="C5607" t="str">
            <v>脑瘫肢体综合训练</v>
          </cell>
        </row>
        <row r="5607">
          <cell r="F5607" t="str">
            <v>40分钟</v>
          </cell>
        </row>
        <row r="5607">
          <cell r="I5607">
            <v>53</v>
          </cell>
        </row>
        <row r="5607">
          <cell r="K5607">
            <v>53</v>
          </cell>
        </row>
        <row r="5607">
          <cell r="S5607">
            <v>53</v>
          </cell>
          <cell r="T5607">
            <v>53</v>
          </cell>
          <cell r="U5607">
            <v>53</v>
          </cell>
        </row>
        <row r="5608">
          <cell r="B5608">
            <v>340200042</v>
          </cell>
          <cell r="C5608" t="str">
            <v>截瘫肢体综合训练</v>
          </cell>
        </row>
        <row r="5608">
          <cell r="F5608" t="str">
            <v>40分钟</v>
          </cell>
        </row>
        <row r="5608">
          <cell r="I5608">
            <v>53</v>
          </cell>
        </row>
        <row r="5608">
          <cell r="K5608">
            <v>53</v>
          </cell>
        </row>
        <row r="5608">
          <cell r="S5608">
            <v>53</v>
          </cell>
          <cell r="T5608">
            <v>53</v>
          </cell>
          <cell r="U5608">
            <v>53</v>
          </cell>
        </row>
        <row r="5609">
          <cell r="B5609">
            <v>340200055</v>
          </cell>
          <cell r="C5609" t="str">
            <v>镜像视觉反馈训练</v>
          </cell>
          <cell r="D5609" t="str">
            <v>利用平面镜将健侧肢体活动的图画重复到患侧，患者通过视觉反馈，进行运动观察、模仿及再学习。</v>
          </cell>
        </row>
        <row r="5609">
          <cell r="F5609" t="str">
            <v>次</v>
          </cell>
        </row>
        <row r="5609">
          <cell r="I5609" t="str">
            <v>自主定价</v>
          </cell>
        </row>
        <row r="5609">
          <cell r="K5609" t="str">
            <v>自主定价</v>
          </cell>
        </row>
        <row r="5609">
          <cell r="S5609" t="str">
            <v>自主定价</v>
          </cell>
          <cell r="T5609" t="str">
            <v>自主定价</v>
          </cell>
          <cell r="U5609" t="str">
            <v>自主定价</v>
          </cell>
        </row>
        <row r="5610">
          <cell r="B5610">
            <v>340200056</v>
          </cell>
          <cell r="C5610" t="str">
            <v>脑机交互康复训练</v>
          </cell>
          <cell r="D5610" t="str">
            <v>虚拟现实引导，诱发运动冲动，采集脑电信号，算法分析运动意图，通过电刺激或外骨骼机器人辅助完成运动动作，训练情况自动评估。</v>
          </cell>
        </row>
        <row r="5610">
          <cell r="F5610" t="str">
            <v>次</v>
          </cell>
        </row>
        <row r="5610">
          <cell r="I5610">
            <v>84</v>
          </cell>
        </row>
        <row r="5610">
          <cell r="K5610">
            <v>84</v>
          </cell>
        </row>
        <row r="5610">
          <cell r="S5610">
            <v>84</v>
          </cell>
          <cell r="T5610">
            <v>84</v>
          </cell>
          <cell r="U5610">
            <v>84</v>
          </cell>
        </row>
        <row r="5611">
          <cell r="B5611">
            <v>340200057</v>
          </cell>
          <cell r="C5611" t="str">
            <v>虚拟情景训练</v>
          </cell>
          <cell r="D5611" t="str">
            <v>利用计算机图形与图像技术模拟有利于解决障碍的虚拟环境，使用活动分析技术对预设活动进行设计和调整，引导患者在预设情景的变化和提示下做各种训练。</v>
          </cell>
        </row>
        <row r="5611">
          <cell r="F5611" t="str">
            <v>次</v>
          </cell>
        </row>
        <row r="5611">
          <cell r="I5611" t="str">
            <v>自主定价</v>
          </cell>
        </row>
        <row r="5611">
          <cell r="K5611" t="str">
            <v>自主定价</v>
          </cell>
        </row>
        <row r="5611">
          <cell r="S5611" t="str">
            <v>自主定价</v>
          </cell>
          <cell r="T5611" t="str">
            <v>自主定价</v>
          </cell>
          <cell r="U5611" t="str">
            <v>自主定价</v>
          </cell>
        </row>
        <row r="5612">
          <cell r="B5612">
            <v>340200058</v>
          </cell>
          <cell r="C5612" t="str">
            <v>下肢机器人训练</v>
          </cell>
          <cell r="D5612" t="str">
            <v>通过预先设定的程序，在预定的时间内诱发下肢肌群产生协调运动，模拟正常的行走动作</v>
          </cell>
        </row>
        <row r="5612">
          <cell r="F5612" t="str">
            <v>次</v>
          </cell>
        </row>
        <row r="5612">
          <cell r="I5612" t="str">
            <v>自主定价</v>
          </cell>
        </row>
        <row r="5612">
          <cell r="K5612" t="str">
            <v>自主定价</v>
          </cell>
        </row>
        <row r="5612">
          <cell r="S5612" t="str">
            <v>自主定价</v>
          </cell>
          <cell r="T5612" t="str">
            <v>自主定价</v>
          </cell>
          <cell r="U5612" t="str">
            <v>自主定价</v>
          </cell>
        </row>
        <row r="5613">
          <cell r="B5613">
            <v>340200059</v>
          </cell>
          <cell r="C5613" t="str">
            <v>人体生物刺激反馈治疗</v>
          </cell>
          <cell r="D5613" t="str">
            <v>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v>
          </cell>
        </row>
        <row r="5613">
          <cell r="F5613" t="str">
            <v>组</v>
          </cell>
          <cell r="G5613" t="str">
            <v>每个治疗模块每治疗30分钟为一组</v>
          </cell>
        </row>
        <row r="5613">
          <cell r="I5613" t="str">
            <v>暂自主定价</v>
          </cell>
        </row>
        <row r="5613">
          <cell r="K5613" t="str">
            <v>暂自主定价</v>
          </cell>
        </row>
        <row r="5613">
          <cell r="S5613" t="str">
            <v>暂自主定价</v>
          </cell>
          <cell r="T5613" t="str">
            <v>暂自主定价</v>
          </cell>
          <cell r="U5613" t="str">
            <v>暂自主定价</v>
          </cell>
        </row>
        <row r="5614">
          <cell r="B5614">
            <v>41</v>
          </cell>
          <cell r="C5614" t="str">
            <v>（一）中医外治</v>
          </cell>
        </row>
        <row r="5614">
          <cell r="E5614" t="str">
            <v>药物</v>
          </cell>
        </row>
        <row r="5615">
          <cell r="B5615">
            <v>410000001</v>
          </cell>
          <cell r="C5615" t="str">
            <v>贴敷疗法</v>
          </cell>
          <cell r="D5615" t="str">
            <v>含药物调配</v>
          </cell>
        </row>
        <row r="5615">
          <cell r="F5615" t="str">
            <v>每个创面</v>
          </cell>
        </row>
        <row r="5615">
          <cell r="I5615">
            <v>14</v>
          </cell>
        </row>
        <row r="5615">
          <cell r="K5615">
            <v>14</v>
          </cell>
        </row>
        <row r="5615">
          <cell r="S5615">
            <v>14</v>
          </cell>
          <cell r="T5615">
            <v>14</v>
          </cell>
          <cell r="U5615">
            <v>14</v>
          </cell>
        </row>
        <row r="5616">
          <cell r="B5616">
            <v>410000002</v>
          </cell>
          <cell r="C5616" t="str">
            <v>中药化腐清创术</v>
          </cell>
          <cell r="D5616" t="str">
            <v>含药物调配</v>
          </cell>
        </row>
        <row r="5616">
          <cell r="F5616" t="str">
            <v>每个创面</v>
          </cell>
        </row>
        <row r="5616">
          <cell r="I5616">
            <v>35</v>
          </cell>
        </row>
        <row r="5616">
          <cell r="K5616">
            <v>35</v>
          </cell>
        </row>
        <row r="5616">
          <cell r="S5616">
            <v>35</v>
          </cell>
          <cell r="T5616">
            <v>35</v>
          </cell>
          <cell r="U5616">
            <v>35</v>
          </cell>
        </row>
        <row r="5617">
          <cell r="B5617">
            <v>410000003</v>
          </cell>
          <cell r="C5617" t="str">
            <v>中药涂擦治疗</v>
          </cell>
          <cell r="D5617" t="str">
            <v>含药物调配</v>
          </cell>
        </row>
        <row r="5617">
          <cell r="F5617" t="str">
            <v>10%体表面积</v>
          </cell>
        </row>
        <row r="5617">
          <cell r="I5617">
            <v>27</v>
          </cell>
        </row>
        <row r="5617">
          <cell r="K5617">
            <v>27</v>
          </cell>
        </row>
        <row r="5617">
          <cell r="S5617">
            <v>27</v>
          </cell>
          <cell r="T5617">
            <v>27</v>
          </cell>
          <cell r="U5617">
            <v>27</v>
          </cell>
        </row>
        <row r="5618">
          <cell r="B5618">
            <v>410000004</v>
          </cell>
          <cell r="C5618" t="str">
            <v>中药热奄包治疗</v>
          </cell>
          <cell r="D5618" t="str">
            <v>含药物调配</v>
          </cell>
        </row>
        <row r="5618">
          <cell r="F5618" t="str">
            <v>每个部位</v>
          </cell>
        </row>
        <row r="5618">
          <cell r="I5618">
            <v>13</v>
          </cell>
        </row>
        <row r="5618">
          <cell r="K5618">
            <v>13</v>
          </cell>
        </row>
        <row r="5618">
          <cell r="S5618">
            <v>13</v>
          </cell>
          <cell r="T5618">
            <v>13</v>
          </cell>
          <cell r="U5618">
            <v>13</v>
          </cell>
        </row>
        <row r="5619">
          <cell r="B5619">
            <v>410000005</v>
          </cell>
          <cell r="C5619" t="str">
            <v>中药封包治疗</v>
          </cell>
          <cell r="D5619" t="str">
            <v>含药物调配</v>
          </cell>
        </row>
        <row r="5619">
          <cell r="F5619" t="str">
            <v>每个部位</v>
          </cell>
          <cell r="G5619" t="str">
            <v>按每部位面积大小分为特大、大、中、小分别计价（特大〉15cmX15cm、大〉10cmX10cm、W15cmX15cm、中〉5cmX5cm,W10cmX10cm、小W5cmX5cm）</v>
          </cell>
        </row>
        <row r="5620">
          <cell r="B5620" t="str">
            <v>410000005a</v>
          </cell>
          <cell r="C5620" t="str">
            <v>特大</v>
          </cell>
        </row>
        <row r="5620">
          <cell r="F5620" t="str">
            <v>每个部位</v>
          </cell>
        </row>
        <row r="5620">
          <cell r="I5620">
            <v>38</v>
          </cell>
        </row>
        <row r="5620">
          <cell r="K5620">
            <v>38</v>
          </cell>
        </row>
        <row r="5620">
          <cell r="S5620">
            <v>38</v>
          </cell>
          <cell r="T5620">
            <v>38</v>
          </cell>
          <cell r="U5620">
            <v>38</v>
          </cell>
        </row>
        <row r="5621">
          <cell r="B5621" t="str">
            <v>410000005b</v>
          </cell>
          <cell r="C5621" t="str">
            <v>大</v>
          </cell>
        </row>
        <row r="5621">
          <cell r="F5621" t="str">
            <v>每个部位</v>
          </cell>
        </row>
        <row r="5621">
          <cell r="I5621">
            <v>28</v>
          </cell>
        </row>
        <row r="5621">
          <cell r="K5621">
            <v>28</v>
          </cell>
        </row>
        <row r="5621">
          <cell r="S5621">
            <v>28</v>
          </cell>
          <cell r="T5621">
            <v>28</v>
          </cell>
          <cell r="U5621">
            <v>28</v>
          </cell>
        </row>
        <row r="5622">
          <cell r="B5622" t="str">
            <v>410000005c</v>
          </cell>
          <cell r="C5622" t="str">
            <v>中</v>
          </cell>
        </row>
        <row r="5622">
          <cell r="F5622" t="str">
            <v>每个部位</v>
          </cell>
        </row>
        <row r="5622">
          <cell r="I5622">
            <v>21</v>
          </cell>
        </row>
        <row r="5622">
          <cell r="K5622">
            <v>21</v>
          </cell>
        </row>
        <row r="5622">
          <cell r="S5622">
            <v>21</v>
          </cell>
          <cell r="T5622">
            <v>21</v>
          </cell>
          <cell r="U5622">
            <v>21</v>
          </cell>
        </row>
        <row r="5623">
          <cell r="B5623" t="str">
            <v>410000005d</v>
          </cell>
          <cell r="C5623" t="str">
            <v>小</v>
          </cell>
        </row>
        <row r="5623">
          <cell r="F5623" t="str">
            <v>每个部位</v>
          </cell>
        </row>
        <row r="5623">
          <cell r="I5623">
            <v>14</v>
          </cell>
        </row>
        <row r="5623">
          <cell r="K5623">
            <v>14</v>
          </cell>
        </row>
        <row r="5623">
          <cell r="S5623">
            <v>14</v>
          </cell>
          <cell r="T5623">
            <v>14</v>
          </cell>
          <cell r="U5623">
            <v>14</v>
          </cell>
        </row>
        <row r="5624">
          <cell r="B5624">
            <v>410000006</v>
          </cell>
          <cell r="C5624" t="str">
            <v>中药熏洗治疗</v>
          </cell>
          <cell r="D5624" t="str">
            <v>含药物调配</v>
          </cell>
        </row>
        <row r="5624">
          <cell r="F5624" t="str">
            <v>次</v>
          </cell>
        </row>
        <row r="5624">
          <cell r="I5624" t="str">
            <v>自主定价</v>
          </cell>
        </row>
        <row r="5624">
          <cell r="K5624" t="str">
            <v>自主定价</v>
          </cell>
        </row>
        <row r="5624">
          <cell r="S5624" t="str">
            <v>自主定价</v>
          </cell>
          <cell r="T5624" t="str">
            <v>自主定价</v>
          </cell>
          <cell r="U5624" t="str">
            <v>自主定价</v>
          </cell>
        </row>
        <row r="5625">
          <cell r="B5625" t="str">
            <v>410000006a</v>
          </cell>
          <cell r="C5625" t="str">
            <v>局部</v>
          </cell>
        </row>
        <row r="5625">
          <cell r="F5625" t="str">
            <v>次</v>
          </cell>
        </row>
        <row r="5625">
          <cell r="I5625" t="str">
            <v>自主定价</v>
          </cell>
        </row>
        <row r="5625">
          <cell r="K5625" t="str">
            <v>自主定价</v>
          </cell>
        </row>
        <row r="5625">
          <cell r="S5625" t="str">
            <v>自主定价</v>
          </cell>
          <cell r="T5625" t="str">
            <v>自主定价</v>
          </cell>
          <cell r="U5625" t="str">
            <v>自主定价</v>
          </cell>
        </row>
        <row r="5626">
          <cell r="B5626" t="str">
            <v>410000006b</v>
          </cell>
          <cell r="C5626" t="str">
            <v>半身</v>
          </cell>
        </row>
        <row r="5626">
          <cell r="F5626" t="str">
            <v>次</v>
          </cell>
        </row>
        <row r="5626">
          <cell r="I5626" t="str">
            <v>自主定价</v>
          </cell>
        </row>
        <row r="5626">
          <cell r="K5626" t="str">
            <v>自主定价</v>
          </cell>
        </row>
        <row r="5626">
          <cell r="S5626" t="str">
            <v>自主定价</v>
          </cell>
          <cell r="T5626" t="str">
            <v>自主定价</v>
          </cell>
          <cell r="U5626" t="str">
            <v>自主定价</v>
          </cell>
        </row>
        <row r="5627">
          <cell r="B5627" t="str">
            <v>410000006c</v>
          </cell>
          <cell r="C5627" t="str">
            <v>全身</v>
          </cell>
        </row>
        <row r="5627">
          <cell r="F5627" t="str">
            <v>次</v>
          </cell>
        </row>
        <row r="5627">
          <cell r="I5627" t="str">
            <v>自主定价</v>
          </cell>
        </row>
        <row r="5627">
          <cell r="K5627" t="str">
            <v>自主定价</v>
          </cell>
        </row>
        <row r="5627">
          <cell r="S5627" t="str">
            <v>自主定价</v>
          </cell>
          <cell r="T5627" t="str">
            <v>自主定价</v>
          </cell>
          <cell r="U5627" t="str">
            <v>自主定价</v>
          </cell>
        </row>
        <row r="5628">
          <cell r="B5628">
            <v>410000007</v>
          </cell>
          <cell r="C5628" t="str">
            <v>中药蒸汽浴治疗</v>
          </cell>
          <cell r="D5628" t="str">
            <v>含药物调配</v>
          </cell>
        </row>
        <row r="5628">
          <cell r="F5628" t="str">
            <v>次</v>
          </cell>
          <cell r="G5628" t="str">
            <v>每次30分钟，超过30分钟加收7元</v>
          </cell>
        </row>
        <row r="5628">
          <cell r="I5628" t="str">
            <v>自主定价</v>
          </cell>
        </row>
        <row r="5628">
          <cell r="K5628" t="str">
            <v>自主定价</v>
          </cell>
        </row>
        <row r="5628">
          <cell r="S5628" t="str">
            <v>自主定价</v>
          </cell>
          <cell r="T5628" t="str">
            <v>自主定价</v>
          </cell>
          <cell r="U5628" t="str">
            <v>自主定价</v>
          </cell>
        </row>
        <row r="5629">
          <cell r="B5629" t="str">
            <v>410000007a</v>
          </cell>
          <cell r="C5629" t="str">
            <v>中药蒸汽浴延长治疗</v>
          </cell>
        </row>
        <row r="5629">
          <cell r="F5629" t="str">
            <v>次</v>
          </cell>
        </row>
        <row r="5629">
          <cell r="I5629" t="str">
            <v>自主定价</v>
          </cell>
        </row>
        <row r="5629">
          <cell r="K5629" t="str">
            <v>自主定价</v>
          </cell>
        </row>
        <row r="5629">
          <cell r="S5629" t="str">
            <v>自主定价</v>
          </cell>
          <cell r="T5629" t="str">
            <v>自主定价</v>
          </cell>
          <cell r="U5629" t="str">
            <v>自主定价</v>
          </cell>
        </row>
        <row r="5630">
          <cell r="B5630">
            <v>410000008</v>
          </cell>
          <cell r="C5630" t="str">
            <v>中药塌渍治疗</v>
          </cell>
          <cell r="D5630" t="str">
            <v>含药物调配</v>
          </cell>
        </row>
        <row r="5630">
          <cell r="F5630" t="str">
            <v>10%体表面积</v>
          </cell>
        </row>
        <row r="5630">
          <cell r="I5630">
            <v>26</v>
          </cell>
        </row>
        <row r="5630">
          <cell r="K5630">
            <v>26</v>
          </cell>
        </row>
        <row r="5630">
          <cell r="S5630">
            <v>26</v>
          </cell>
          <cell r="T5630">
            <v>26</v>
          </cell>
          <cell r="U5630">
            <v>26</v>
          </cell>
        </row>
        <row r="5631">
          <cell r="B5631">
            <v>410000009</v>
          </cell>
          <cell r="C5631" t="str">
            <v>中药熏药治疗</v>
          </cell>
          <cell r="D5631" t="str">
            <v>含药物调配</v>
          </cell>
        </row>
        <row r="5631">
          <cell r="F5631" t="str">
            <v>次</v>
          </cell>
        </row>
        <row r="5631">
          <cell r="I5631" t="str">
            <v>自主定价</v>
          </cell>
        </row>
        <row r="5631">
          <cell r="K5631" t="str">
            <v>自主定价</v>
          </cell>
        </row>
        <row r="5631">
          <cell r="S5631" t="str">
            <v>自主定价</v>
          </cell>
          <cell r="T5631" t="str">
            <v>自主定价</v>
          </cell>
          <cell r="U5631" t="str">
            <v>自主定价</v>
          </cell>
        </row>
        <row r="5632">
          <cell r="B5632">
            <v>410000010</v>
          </cell>
          <cell r="C5632" t="str">
            <v>赘生物中药腐蚀治疗</v>
          </cell>
          <cell r="D5632" t="str">
            <v>含药物调配</v>
          </cell>
        </row>
        <row r="5632">
          <cell r="F5632" t="str">
            <v>每个赘生物</v>
          </cell>
        </row>
        <row r="5632">
          <cell r="I5632">
            <v>24</v>
          </cell>
        </row>
        <row r="5632">
          <cell r="K5632">
            <v>24</v>
          </cell>
        </row>
        <row r="5632">
          <cell r="S5632">
            <v>24</v>
          </cell>
          <cell r="T5632">
            <v>24</v>
          </cell>
          <cell r="U5632">
            <v>24</v>
          </cell>
        </row>
        <row r="5633">
          <cell r="B5633">
            <v>410000011</v>
          </cell>
          <cell r="C5633" t="str">
            <v>挑治</v>
          </cell>
        </row>
        <row r="5633">
          <cell r="F5633" t="str">
            <v>次</v>
          </cell>
        </row>
        <row r="5633">
          <cell r="I5633">
            <v>48</v>
          </cell>
        </row>
        <row r="5633">
          <cell r="K5633">
            <v>48</v>
          </cell>
        </row>
        <row r="5633">
          <cell r="S5633">
            <v>48</v>
          </cell>
          <cell r="T5633">
            <v>48</v>
          </cell>
          <cell r="U5633">
            <v>48</v>
          </cell>
        </row>
        <row r="5634">
          <cell r="B5634">
            <v>410000012</v>
          </cell>
          <cell r="C5634" t="str">
            <v>割治</v>
          </cell>
        </row>
        <row r="5634">
          <cell r="F5634" t="str">
            <v>次</v>
          </cell>
        </row>
        <row r="5634">
          <cell r="I5634">
            <v>48</v>
          </cell>
        </row>
        <row r="5634">
          <cell r="K5634">
            <v>48</v>
          </cell>
        </row>
        <row r="5634">
          <cell r="S5634">
            <v>48</v>
          </cell>
          <cell r="T5634">
            <v>48</v>
          </cell>
          <cell r="U5634">
            <v>48</v>
          </cell>
        </row>
        <row r="5635">
          <cell r="B5635">
            <v>410000013</v>
          </cell>
          <cell r="C5635" t="str">
            <v>甲床放血治疗术</v>
          </cell>
          <cell r="D5635" t="str">
            <v>指穿透甲板，放岀甲下积血</v>
          </cell>
        </row>
        <row r="5635">
          <cell r="F5635" t="str">
            <v>每甲</v>
          </cell>
        </row>
        <row r="5635">
          <cell r="I5635">
            <v>37</v>
          </cell>
        </row>
        <row r="5635">
          <cell r="K5635">
            <v>37</v>
          </cell>
        </row>
        <row r="5635">
          <cell r="S5635">
            <v>37</v>
          </cell>
          <cell r="T5635">
            <v>37</v>
          </cell>
          <cell r="U5635">
            <v>37</v>
          </cell>
        </row>
        <row r="5636">
          <cell r="B5636">
            <v>42</v>
          </cell>
          <cell r="C5636" t="str">
            <v>（二）中医骨伤</v>
          </cell>
          <cell r="D5636" t="str">
            <v>不含X光透视、麻醉。部分项目参见肌肉骨骼系统手术</v>
          </cell>
        </row>
        <row r="5637">
          <cell r="B5637">
            <v>420000001</v>
          </cell>
          <cell r="C5637" t="str">
            <v>骨折手法整复术</v>
          </cell>
        </row>
        <row r="5637">
          <cell r="F5637" t="str">
            <v>次</v>
          </cell>
        </row>
        <row r="5637">
          <cell r="I5637">
            <v>200</v>
          </cell>
        </row>
        <row r="5637">
          <cell r="K5637">
            <v>200</v>
          </cell>
        </row>
        <row r="5637">
          <cell r="S5637">
            <v>200</v>
          </cell>
          <cell r="T5637">
            <v>200</v>
          </cell>
          <cell r="U5637">
            <v>200</v>
          </cell>
        </row>
        <row r="5638">
          <cell r="B5638" t="str">
            <v>420000001a</v>
          </cell>
          <cell r="C5638" t="str">
            <v>陈旧性骨折手法整复术</v>
          </cell>
        </row>
        <row r="5638">
          <cell r="F5638" t="str">
            <v>次</v>
          </cell>
        </row>
        <row r="5638">
          <cell r="I5638">
            <v>350</v>
          </cell>
        </row>
        <row r="5638">
          <cell r="K5638">
            <v>350</v>
          </cell>
        </row>
        <row r="5638">
          <cell r="S5638">
            <v>350</v>
          </cell>
          <cell r="T5638">
            <v>350</v>
          </cell>
          <cell r="U5638">
            <v>350</v>
          </cell>
        </row>
        <row r="5639">
          <cell r="B5639" t="str">
            <v>420000001b</v>
          </cell>
          <cell r="C5639" t="str">
            <v>骨折合并脱位手法整复术</v>
          </cell>
        </row>
        <row r="5639">
          <cell r="F5639" t="str">
            <v>次</v>
          </cell>
        </row>
        <row r="5639">
          <cell r="I5639">
            <v>320</v>
          </cell>
        </row>
        <row r="5639">
          <cell r="K5639">
            <v>320</v>
          </cell>
        </row>
        <row r="5639">
          <cell r="S5639">
            <v>320</v>
          </cell>
          <cell r="T5639">
            <v>320</v>
          </cell>
          <cell r="U5639">
            <v>320</v>
          </cell>
        </row>
        <row r="5640">
          <cell r="B5640" t="str">
            <v>420000001c</v>
          </cell>
          <cell r="C5640" t="str">
            <v>掌（跖）、指（趾）骨折手法整复术</v>
          </cell>
        </row>
        <row r="5640">
          <cell r="F5640" t="str">
            <v>次</v>
          </cell>
        </row>
        <row r="5640">
          <cell r="I5640">
            <v>180</v>
          </cell>
        </row>
        <row r="5640">
          <cell r="K5640">
            <v>180</v>
          </cell>
        </row>
        <row r="5640">
          <cell r="S5640">
            <v>180</v>
          </cell>
          <cell r="T5640">
            <v>180</v>
          </cell>
          <cell r="U5640">
            <v>180</v>
          </cell>
        </row>
        <row r="5641">
          <cell r="B5641">
            <v>420000002</v>
          </cell>
          <cell r="C5641" t="str">
            <v>骨折橇拨复位术</v>
          </cell>
        </row>
        <row r="5641">
          <cell r="F5641" t="str">
            <v>次</v>
          </cell>
        </row>
        <row r="5641">
          <cell r="I5641">
            <v>450</v>
          </cell>
        </row>
        <row r="5641">
          <cell r="K5641">
            <v>450</v>
          </cell>
        </row>
        <row r="5641">
          <cell r="S5641">
            <v>450</v>
          </cell>
          <cell r="T5641">
            <v>450</v>
          </cell>
          <cell r="U5641">
            <v>450</v>
          </cell>
        </row>
        <row r="5642">
          <cell r="B5642">
            <v>420000003</v>
          </cell>
          <cell r="C5642" t="str">
            <v>骨折经皮钳夹复位术</v>
          </cell>
        </row>
        <row r="5642">
          <cell r="F5642" t="str">
            <v>次</v>
          </cell>
        </row>
        <row r="5642">
          <cell r="I5642">
            <v>552</v>
          </cell>
        </row>
        <row r="5642">
          <cell r="K5642">
            <v>552</v>
          </cell>
        </row>
        <row r="5642">
          <cell r="S5642">
            <v>552</v>
          </cell>
          <cell r="T5642">
            <v>552</v>
          </cell>
          <cell r="U5642">
            <v>552</v>
          </cell>
        </row>
        <row r="5643">
          <cell r="B5643">
            <v>420000004</v>
          </cell>
          <cell r="C5643" t="str">
            <v>骨折闭合复位经皮穿刺（钉）内固定术</v>
          </cell>
          <cell r="D5643" t="str">
            <v>含手法复位、穿针固定</v>
          </cell>
        </row>
        <row r="5643">
          <cell r="F5643" t="str">
            <v>次</v>
          </cell>
        </row>
        <row r="5643">
          <cell r="I5643">
            <v>800</v>
          </cell>
        </row>
        <row r="5643">
          <cell r="K5643">
            <v>800</v>
          </cell>
        </row>
        <row r="5643">
          <cell r="S5643">
            <v>800</v>
          </cell>
          <cell r="T5643">
            <v>800</v>
          </cell>
          <cell r="U5643">
            <v>800</v>
          </cell>
        </row>
        <row r="5644">
          <cell r="B5644" t="str">
            <v>420000004a</v>
          </cell>
          <cell r="C5644" t="str">
            <v>四肢长骨干、近关节骨折闭合复位经皮穿刺（钉）内固定术</v>
          </cell>
        </row>
        <row r="5644">
          <cell r="F5644" t="str">
            <v>次</v>
          </cell>
        </row>
        <row r="5644">
          <cell r="I5644">
            <v>1000</v>
          </cell>
        </row>
        <row r="5644">
          <cell r="K5644">
            <v>1000</v>
          </cell>
        </row>
        <row r="5644">
          <cell r="S5644">
            <v>1000</v>
          </cell>
          <cell r="T5644">
            <v>1000</v>
          </cell>
          <cell r="U5644">
            <v>1000</v>
          </cell>
        </row>
        <row r="5645">
          <cell r="B5645">
            <v>420000005</v>
          </cell>
          <cell r="C5645" t="str">
            <v>关节脱位手法整复术</v>
          </cell>
        </row>
        <row r="5645">
          <cell r="F5645" t="str">
            <v>次</v>
          </cell>
        </row>
        <row r="5645">
          <cell r="I5645">
            <v>176</v>
          </cell>
        </row>
        <row r="5645">
          <cell r="K5645">
            <v>176</v>
          </cell>
        </row>
        <row r="5645">
          <cell r="S5645">
            <v>176</v>
          </cell>
          <cell r="T5645">
            <v>176</v>
          </cell>
          <cell r="U5645">
            <v>176</v>
          </cell>
        </row>
        <row r="5646">
          <cell r="B5646" t="str">
            <v>420000005a</v>
          </cell>
          <cell r="C5646" t="str">
            <v>关节陈旧性脱位手法整复术</v>
          </cell>
        </row>
        <row r="5646">
          <cell r="F5646" t="str">
            <v>次</v>
          </cell>
        </row>
        <row r="5646">
          <cell r="I5646">
            <v>420</v>
          </cell>
        </row>
        <row r="5646">
          <cell r="K5646">
            <v>420</v>
          </cell>
        </row>
        <row r="5646">
          <cell r="S5646">
            <v>420</v>
          </cell>
          <cell r="T5646">
            <v>420</v>
          </cell>
          <cell r="U5646">
            <v>420</v>
          </cell>
        </row>
        <row r="5647">
          <cell r="B5647" t="str">
            <v>420000005b</v>
          </cell>
          <cell r="C5647" t="str">
            <v>髋关节脱位手法整复术</v>
          </cell>
        </row>
        <row r="5647">
          <cell r="F5647" t="str">
            <v>次</v>
          </cell>
        </row>
        <row r="5647">
          <cell r="I5647">
            <v>420</v>
          </cell>
        </row>
        <row r="5647">
          <cell r="K5647">
            <v>420</v>
          </cell>
        </row>
        <row r="5647">
          <cell r="S5647">
            <v>420</v>
          </cell>
          <cell r="T5647">
            <v>420</v>
          </cell>
          <cell r="U5647">
            <v>420</v>
          </cell>
        </row>
        <row r="5648">
          <cell r="B5648" t="str">
            <v>420000005c</v>
          </cell>
          <cell r="C5648" t="str">
            <v>下颌关节脱位、指（趾）间关节脱位手法整复术</v>
          </cell>
        </row>
        <row r="5648">
          <cell r="F5648" t="str">
            <v>次</v>
          </cell>
        </row>
        <row r="5648">
          <cell r="I5648">
            <v>160</v>
          </cell>
        </row>
        <row r="5648">
          <cell r="K5648">
            <v>160</v>
          </cell>
        </row>
        <row r="5648">
          <cell r="S5648">
            <v>160</v>
          </cell>
          <cell r="T5648">
            <v>160</v>
          </cell>
          <cell r="U5648">
            <v>160</v>
          </cell>
        </row>
        <row r="5649">
          <cell r="B5649">
            <v>420000006</v>
          </cell>
          <cell r="C5649" t="str">
            <v>骨折外固定架固定术</v>
          </cell>
          <cell r="D5649" t="str">
            <v>含整复固定，包括复查调整</v>
          </cell>
          <cell r="E5649" t="str">
            <v>外固定材料</v>
          </cell>
          <cell r="F5649" t="str">
            <v>次</v>
          </cell>
        </row>
        <row r="5649">
          <cell r="I5649">
            <v>500</v>
          </cell>
        </row>
        <row r="5649">
          <cell r="K5649">
            <v>500</v>
          </cell>
        </row>
        <row r="5649">
          <cell r="S5649">
            <v>500</v>
          </cell>
          <cell r="T5649">
            <v>500</v>
          </cell>
          <cell r="U5649">
            <v>500</v>
          </cell>
        </row>
        <row r="5650">
          <cell r="B5650">
            <v>420000007</v>
          </cell>
          <cell r="C5650" t="str">
            <v>骨折夹板外固定术</v>
          </cell>
          <cell r="D5650" t="str">
            <v>含整复固定，包括复查调整、8字绷带外固定术、叠瓦氏外固定术</v>
          </cell>
          <cell r="E5650" t="str">
            <v>外固定材料</v>
          </cell>
          <cell r="F5650" t="str">
            <v>次</v>
          </cell>
        </row>
        <row r="5650">
          <cell r="I5650">
            <v>240</v>
          </cell>
        </row>
        <row r="5650">
          <cell r="K5650">
            <v>240</v>
          </cell>
        </row>
        <row r="5650">
          <cell r="S5650">
            <v>240</v>
          </cell>
          <cell r="T5650">
            <v>240</v>
          </cell>
          <cell r="U5650">
            <v>240</v>
          </cell>
        </row>
        <row r="5651">
          <cell r="B5651">
            <v>420000008</v>
          </cell>
          <cell r="C5651" t="str">
            <v>关节错缝术</v>
          </cell>
        </row>
        <row r="5651">
          <cell r="F5651" t="str">
            <v>次</v>
          </cell>
        </row>
        <row r="5651">
          <cell r="I5651">
            <v>100</v>
          </cell>
        </row>
        <row r="5651">
          <cell r="K5651">
            <v>100</v>
          </cell>
        </row>
        <row r="5651">
          <cell r="S5651">
            <v>100</v>
          </cell>
          <cell r="T5651">
            <v>100</v>
          </cell>
          <cell r="U5651">
            <v>100</v>
          </cell>
        </row>
        <row r="5652">
          <cell r="B5652">
            <v>420000009</v>
          </cell>
          <cell r="C5652" t="str">
            <v>麻醉下腰椎间盘突岀症大手法治疗</v>
          </cell>
          <cell r="D5652" t="str">
            <v>含X光透视、麻醉</v>
          </cell>
        </row>
        <row r="5652">
          <cell r="F5652" t="str">
            <v>次</v>
          </cell>
        </row>
        <row r="5652">
          <cell r="I5652">
            <v>600</v>
          </cell>
        </row>
        <row r="5652">
          <cell r="K5652">
            <v>600</v>
          </cell>
        </row>
        <row r="5652">
          <cell r="S5652">
            <v>600</v>
          </cell>
          <cell r="T5652">
            <v>600</v>
          </cell>
          <cell r="U5652">
            <v>600</v>
          </cell>
        </row>
        <row r="5653">
          <cell r="B5653" t="str">
            <v>420000009a</v>
          </cell>
          <cell r="C5653" t="str">
            <v>非麻醉下腰椎间盘突岀症大手法治疗</v>
          </cell>
        </row>
        <row r="5653">
          <cell r="F5653" t="str">
            <v>次</v>
          </cell>
        </row>
        <row r="5653">
          <cell r="I5653">
            <v>240</v>
          </cell>
        </row>
        <row r="5653">
          <cell r="K5653">
            <v>240</v>
          </cell>
        </row>
        <row r="5653">
          <cell r="S5653">
            <v>240</v>
          </cell>
          <cell r="T5653">
            <v>240</v>
          </cell>
          <cell r="U5653">
            <v>240</v>
          </cell>
        </row>
        <row r="5654">
          <cell r="B5654">
            <v>420000010</v>
          </cell>
          <cell r="C5654" t="str">
            <v>外固定架使用</v>
          </cell>
        </row>
        <row r="5654">
          <cell r="F5654" t="str">
            <v>日</v>
          </cell>
        </row>
        <row r="5654">
          <cell r="I5654">
            <v>12</v>
          </cell>
        </row>
        <row r="5654">
          <cell r="K5654">
            <v>12</v>
          </cell>
        </row>
        <row r="5654">
          <cell r="S5654">
            <v>12</v>
          </cell>
          <cell r="T5654">
            <v>12</v>
          </cell>
          <cell r="U5654">
            <v>12</v>
          </cell>
        </row>
        <row r="5655">
          <cell r="B5655">
            <v>420000011</v>
          </cell>
          <cell r="C5655" t="str">
            <v>关节粘连传统松解术</v>
          </cell>
        </row>
        <row r="5655">
          <cell r="F5655" t="str">
            <v>次</v>
          </cell>
        </row>
        <row r="5655">
          <cell r="I5655">
            <v>120</v>
          </cell>
        </row>
        <row r="5655">
          <cell r="K5655">
            <v>120</v>
          </cell>
        </row>
        <row r="5655">
          <cell r="S5655">
            <v>120</v>
          </cell>
          <cell r="T5655">
            <v>120</v>
          </cell>
          <cell r="U5655">
            <v>120</v>
          </cell>
        </row>
        <row r="5656">
          <cell r="B5656" t="str">
            <v>420000011a</v>
          </cell>
          <cell r="C5656" t="str">
            <v>大关节粘连传统松解术</v>
          </cell>
        </row>
        <row r="5656">
          <cell r="F5656" t="str">
            <v>次</v>
          </cell>
        </row>
        <row r="5656">
          <cell r="I5656">
            <v>200</v>
          </cell>
        </row>
        <row r="5656">
          <cell r="K5656">
            <v>200</v>
          </cell>
        </row>
        <row r="5656">
          <cell r="S5656">
            <v>200</v>
          </cell>
          <cell r="T5656">
            <v>200</v>
          </cell>
          <cell r="U5656">
            <v>200</v>
          </cell>
        </row>
        <row r="5657">
          <cell r="B5657">
            <v>420000012</v>
          </cell>
          <cell r="C5657" t="str">
            <v>外固定调整术</v>
          </cell>
          <cell r="D5657" t="str">
            <v>包括骨折外固定架、外固定夹板调整</v>
          </cell>
        </row>
        <row r="5657">
          <cell r="F5657" t="str">
            <v>次</v>
          </cell>
        </row>
        <row r="5657">
          <cell r="I5657">
            <v>85</v>
          </cell>
        </row>
        <row r="5657">
          <cell r="K5657">
            <v>85</v>
          </cell>
        </row>
        <row r="5657">
          <cell r="S5657">
            <v>85</v>
          </cell>
          <cell r="T5657">
            <v>85</v>
          </cell>
          <cell r="U5657">
            <v>85</v>
          </cell>
        </row>
        <row r="5658">
          <cell r="B5658">
            <v>420000013</v>
          </cell>
          <cell r="C5658" t="str">
            <v>中医定向透药疗法</v>
          </cell>
          <cell r="D5658" t="str">
            <v>含仪器使用</v>
          </cell>
          <cell r="E5658" t="str">
            <v>药物</v>
          </cell>
          <cell r="F5658" t="str">
            <v>部位</v>
          </cell>
        </row>
        <row r="5658">
          <cell r="I5658" t="str">
            <v>自主定价</v>
          </cell>
        </row>
        <row r="5658">
          <cell r="K5658" t="str">
            <v>自主定价</v>
          </cell>
        </row>
        <row r="5658">
          <cell r="S5658" t="str">
            <v>自主定价</v>
          </cell>
          <cell r="T5658" t="str">
            <v>自主定价</v>
          </cell>
          <cell r="U5658" t="str">
            <v>自主定价</v>
          </cell>
        </row>
        <row r="5659">
          <cell r="B5659">
            <v>420000014</v>
          </cell>
          <cell r="C5659" t="str">
            <v>外固定架拆除术</v>
          </cell>
          <cell r="D5659" t="str">
            <v>含器械使用</v>
          </cell>
        </row>
        <row r="5659">
          <cell r="F5659" t="str">
            <v>次</v>
          </cell>
        </row>
        <row r="5659">
          <cell r="I5659">
            <v>68</v>
          </cell>
        </row>
        <row r="5659">
          <cell r="K5659">
            <v>68</v>
          </cell>
        </row>
        <row r="5659">
          <cell r="S5659">
            <v>68</v>
          </cell>
          <cell r="T5659">
            <v>68</v>
          </cell>
          <cell r="U5659">
            <v>68</v>
          </cell>
        </row>
        <row r="5660">
          <cell r="B5660">
            <v>420000015</v>
          </cell>
          <cell r="C5660" t="str">
            <v>腱鞘囊肿挤压术</v>
          </cell>
          <cell r="D5660" t="str">
            <v>含加压包扎</v>
          </cell>
        </row>
        <row r="5660">
          <cell r="F5660" t="str">
            <v>次</v>
          </cell>
        </row>
        <row r="5660">
          <cell r="I5660">
            <v>45</v>
          </cell>
        </row>
        <row r="5660">
          <cell r="K5660">
            <v>45</v>
          </cell>
        </row>
        <row r="5660">
          <cell r="S5660">
            <v>45</v>
          </cell>
          <cell r="T5660">
            <v>45</v>
          </cell>
          <cell r="U5660">
            <v>45</v>
          </cell>
        </row>
        <row r="5661">
          <cell r="B5661">
            <v>420000016</v>
          </cell>
          <cell r="C5661" t="str">
            <v>骨折畸形愈合手法折骨术</v>
          </cell>
          <cell r="D5661" t="str">
            <v>含折骨过程、重新整复及固定过程</v>
          </cell>
          <cell r="E5661" t="str">
            <v>固定物</v>
          </cell>
          <cell r="F5661" t="str">
            <v>次</v>
          </cell>
        </row>
        <row r="5661">
          <cell r="I5661">
            <v>340</v>
          </cell>
        </row>
        <row r="5661">
          <cell r="K5661">
            <v>340</v>
          </cell>
        </row>
        <row r="5661">
          <cell r="S5661">
            <v>340</v>
          </cell>
          <cell r="T5661">
            <v>340</v>
          </cell>
          <cell r="U5661">
            <v>340</v>
          </cell>
        </row>
        <row r="5662">
          <cell r="B5662">
            <v>420000017</v>
          </cell>
          <cell r="C5662" t="str">
            <v>腰间盘三维牵引复位术</v>
          </cell>
          <cell r="D5662" t="str">
            <v>指在三维牵引床下完成的复位术</v>
          </cell>
        </row>
        <row r="5662">
          <cell r="F5662" t="str">
            <v>次</v>
          </cell>
        </row>
        <row r="5662">
          <cell r="I5662">
            <v>204</v>
          </cell>
        </row>
        <row r="5662">
          <cell r="K5662">
            <v>204</v>
          </cell>
        </row>
        <row r="5662">
          <cell r="S5662">
            <v>204</v>
          </cell>
          <cell r="T5662">
            <v>204</v>
          </cell>
          <cell r="U5662">
            <v>204</v>
          </cell>
        </row>
        <row r="5663">
          <cell r="B5663">
            <v>43</v>
          </cell>
          <cell r="C5663" t="str">
            <v>（三）针刺</v>
          </cell>
        </row>
        <row r="5663">
          <cell r="G5663" t="str">
            <v>6岁及以下儿童加收20%</v>
          </cell>
        </row>
        <row r="5664">
          <cell r="B5664">
            <v>430000001</v>
          </cell>
          <cell r="C5664" t="str">
            <v>普通针刺</v>
          </cell>
          <cell r="D5664" t="str">
            <v>包括体针、快速针、磁针、金针、姜针、药针等</v>
          </cell>
        </row>
        <row r="5664">
          <cell r="F5664" t="str">
            <v>5个穴位</v>
          </cell>
        </row>
        <row r="5664">
          <cell r="I5664">
            <v>20</v>
          </cell>
        </row>
        <row r="5664">
          <cell r="K5664">
            <v>20</v>
          </cell>
        </row>
        <row r="5664">
          <cell r="S5664">
            <v>20</v>
          </cell>
          <cell r="T5664">
            <v>20</v>
          </cell>
          <cell r="U5664">
            <v>20</v>
          </cell>
        </row>
        <row r="5665">
          <cell r="B5665">
            <v>430000002</v>
          </cell>
          <cell r="C5665" t="str">
            <v>温针</v>
          </cell>
        </row>
        <row r="5665">
          <cell r="F5665" t="str">
            <v>5个穴位</v>
          </cell>
        </row>
        <row r="5665">
          <cell r="I5665">
            <v>25</v>
          </cell>
        </row>
        <row r="5665">
          <cell r="K5665">
            <v>25</v>
          </cell>
        </row>
        <row r="5665">
          <cell r="S5665">
            <v>25</v>
          </cell>
          <cell r="T5665">
            <v>25</v>
          </cell>
          <cell r="U5665">
            <v>25</v>
          </cell>
        </row>
        <row r="5666">
          <cell r="B5666">
            <v>430000003</v>
          </cell>
          <cell r="C5666" t="str">
            <v>手指点穴</v>
          </cell>
        </row>
        <row r="5666">
          <cell r="F5666" t="str">
            <v>5个穴位</v>
          </cell>
        </row>
        <row r="5666">
          <cell r="I5666" t="str">
            <v>自主定价</v>
          </cell>
        </row>
        <row r="5666">
          <cell r="K5666" t="str">
            <v>自主定价</v>
          </cell>
        </row>
        <row r="5666">
          <cell r="S5666" t="str">
            <v>自主定价</v>
          </cell>
          <cell r="T5666" t="str">
            <v>自主定价</v>
          </cell>
          <cell r="U5666" t="str">
            <v>自主定价</v>
          </cell>
        </row>
        <row r="5667">
          <cell r="B5667">
            <v>430000004</v>
          </cell>
          <cell r="C5667" t="str">
            <v>馋针</v>
          </cell>
        </row>
        <row r="5667">
          <cell r="F5667" t="str">
            <v>每个部位</v>
          </cell>
        </row>
        <row r="5667">
          <cell r="I5667">
            <v>16</v>
          </cell>
        </row>
        <row r="5667">
          <cell r="K5667">
            <v>16</v>
          </cell>
        </row>
        <row r="5667">
          <cell r="S5667">
            <v>16</v>
          </cell>
          <cell r="T5667">
            <v>16</v>
          </cell>
          <cell r="U5667">
            <v>16</v>
          </cell>
        </row>
        <row r="5668">
          <cell r="B5668">
            <v>430000005</v>
          </cell>
          <cell r="C5668" t="str">
            <v>微针针刺</v>
          </cell>
          <cell r="D5668" t="str">
            <v>包括舌针、鼻针、腹针、腕踝针、手针、面针、口针、项针、夹髓针</v>
          </cell>
        </row>
        <row r="5668">
          <cell r="F5668" t="str">
            <v>次</v>
          </cell>
        </row>
        <row r="5668">
          <cell r="I5668">
            <v>18</v>
          </cell>
        </row>
        <row r="5668">
          <cell r="K5668">
            <v>18</v>
          </cell>
        </row>
        <row r="5668">
          <cell r="S5668">
            <v>18</v>
          </cell>
          <cell r="T5668">
            <v>18</v>
          </cell>
          <cell r="U5668">
            <v>18</v>
          </cell>
        </row>
        <row r="5669">
          <cell r="B5669">
            <v>430000006</v>
          </cell>
          <cell r="C5669" t="str">
            <v>锋钩针</v>
          </cell>
        </row>
        <row r="5669">
          <cell r="F5669" t="str">
            <v>每部位/每穴位</v>
          </cell>
          <cell r="G5669" t="str">
            <v>计价最多不超过3个部位。每个穴位或每个反应点为一个部位。</v>
          </cell>
        </row>
        <row r="5669">
          <cell r="I5669">
            <v>15</v>
          </cell>
        </row>
        <row r="5669">
          <cell r="K5669">
            <v>15</v>
          </cell>
        </row>
        <row r="5669">
          <cell r="S5669">
            <v>15</v>
          </cell>
          <cell r="T5669">
            <v>15</v>
          </cell>
          <cell r="U5669">
            <v>15</v>
          </cell>
        </row>
        <row r="5670">
          <cell r="B5670">
            <v>430000007</v>
          </cell>
          <cell r="C5670" t="str">
            <v>头皮针</v>
          </cell>
        </row>
        <row r="5670">
          <cell r="F5670" t="str">
            <v>次</v>
          </cell>
        </row>
        <row r="5670">
          <cell r="I5670">
            <v>24</v>
          </cell>
        </row>
        <row r="5670">
          <cell r="K5670">
            <v>24</v>
          </cell>
        </row>
        <row r="5670">
          <cell r="S5670">
            <v>24</v>
          </cell>
          <cell r="T5670">
            <v>24</v>
          </cell>
          <cell r="U5670">
            <v>24</v>
          </cell>
        </row>
        <row r="5671">
          <cell r="B5671">
            <v>430000008</v>
          </cell>
          <cell r="C5671" t="str">
            <v>眼针</v>
          </cell>
        </row>
        <row r="5671">
          <cell r="F5671" t="str">
            <v>单眼和次</v>
          </cell>
        </row>
        <row r="5671">
          <cell r="I5671">
            <v>18</v>
          </cell>
        </row>
        <row r="5671">
          <cell r="K5671">
            <v>18</v>
          </cell>
        </row>
        <row r="5671">
          <cell r="S5671">
            <v>18</v>
          </cell>
          <cell r="T5671">
            <v>18</v>
          </cell>
          <cell r="U5671">
            <v>18</v>
          </cell>
        </row>
        <row r="5672">
          <cell r="B5672">
            <v>430000009</v>
          </cell>
          <cell r="C5672" t="str">
            <v>梅花针</v>
          </cell>
        </row>
        <row r="5672">
          <cell r="F5672" t="str">
            <v>次</v>
          </cell>
        </row>
        <row r="5672">
          <cell r="I5672">
            <v>16</v>
          </cell>
        </row>
        <row r="5672">
          <cell r="K5672">
            <v>16</v>
          </cell>
        </row>
        <row r="5672">
          <cell r="S5672">
            <v>16</v>
          </cell>
          <cell r="T5672">
            <v>16</v>
          </cell>
          <cell r="U5672">
            <v>16</v>
          </cell>
        </row>
        <row r="5673">
          <cell r="B5673">
            <v>430000010</v>
          </cell>
          <cell r="C5673" t="str">
            <v>火针</v>
          </cell>
          <cell r="D5673" t="str">
            <v>包括电火针</v>
          </cell>
        </row>
        <row r="5673">
          <cell r="F5673" t="str">
            <v>三个穴位</v>
          </cell>
        </row>
        <row r="5673">
          <cell r="I5673">
            <v>25</v>
          </cell>
        </row>
        <row r="5673">
          <cell r="K5673">
            <v>25</v>
          </cell>
        </row>
        <row r="5673">
          <cell r="S5673">
            <v>25</v>
          </cell>
          <cell r="T5673">
            <v>25</v>
          </cell>
          <cell r="U5673">
            <v>25</v>
          </cell>
        </row>
        <row r="5674">
          <cell r="B5674">
            <v>430000011</v>
          </cell>
          <cell r="C5674" t="str">
            <v>埋针治疗</v>
          </cell>
          <cell r="D5674" t="str">
            <v>包括穴位包埋、穴位埋线、穴位结扎</v>
          </cell>
        </row>
        <row r="5674">
          <cell r="F5674" t="str">
            <v>每个穴位</v>
          </cell>
        </row>
        <row r="5674">
          <cell r="I5674">
            <v>25</v>
          </cell>
        </row>
        <row r="5674">
          <cell r="K5674">
            <v>25</v>
          </cell>
        </row>
        <row r="5674">
          <cell r="S5674">
            <v>25</v>
          </cell>
          <cell r="T5674">
            <v>25</v>
          </cell>
          <cell r="U5674">
            <v>25</v>
          </cell>
        </row>
        <row r="5675">
          <cell r="B5675">
            <v>430000012</v>
          </cell>
          <cell r="C5675" t="str">
            <v>耳针</v>
          </cell>
          <cell r="D5675" t="str">
            <v>包括耳穴压豆、耳穴埋针、磁珠压耳穴</v>
          </cell>
        </row>
        <row r="5675">
          <cell r="F5675" t="str">
            <v>单耳</v>
          </cell>
        </row>
        <row r="5675">
          <cell r="I5675">
            <v>20</v>
          </cell>
        </row>
        <row r="5675">
          <cell r="K5675">
            <v>20</v>
          </cell>
        </row>
        <row r="5675">
          <cell r="S5675">
            <v>20</v>
          </cell>
          <cell r="T5675">
            <v>20</v>
          </cell>
          <cell r="U5675">
            <v>20</v>
          </cell>
        </row>
        <row r="5676">
          <cell r="B5676">
            <v>430000013</v>
          </cell>
          <cell r="C5676" t="str">
            <v>芒针</v>
          </cell>
        </row>
        <row r="5676">
          <cell r="F5676" t="str">
            <v>每个穴位</v>
          </cell>
        </row>
        <row r="5676">
          <cell r="I5676">
            <v>20</v>
          </cell>
        </row>
        <row r="5676">
          <cell r="K5676">
            <v>20</v>
          </cell>
        </row>
        <row r="5676">
          <cell r="S5676">
            <v>20</v>
          </cell>
          <cell r="T5676">
            <v>20</v>
          </cell>
          <cell r="U5676">
            <v>20</v>
          </cell>
        </row>
        <row r="5677">
          <cell r="B5677">
            <v>430000014</v>
          </cell>
          <cell r="C5677" t="str">
            <v>针刺运动疗法</v>
          </cell>
          <cell r="D5677" t="str">
            <v>包括辅助运动</v>
          </cell>
        </row>
        <row r="5677">
          <cell r="F5677" t="str">
            <v>五个穴位</v>
          </cell>
        </row>
        <row r="5677">
          <cell r="I5677">
            <v>28</v>
          </cell>
        </row>
        <row r="5677">
          <cell r="K5677">
            <v>28</v>
          </cell>
        </row>
        <row r="5677">
          <cell r="S5677">
            <v>28</v>
          </cell>
          <cell r="T5677">
            <v>28</v>
          </cell>
          <cell r="U5677">
            <v>28</v>
          </cell>
        </row>
        <row r="5678">
          <cell r="B5678">
            <v>430000015</v>
          </cell>
          <cell r="C5678" t="str">
            <v>针刺麻醉</v>
          </cell>
        </row>
        <row r="5678">
          <cell r="F5678" t="str">
            <v>次</v>
          </cell>
        </row>
        <row r="5678">
          <cell r="I5678">
            <v>153</v>
          </cell>
        </row>
        <row r="5678">
          <cell r="K5678">
            <v>153</v>
          </cell>
        </row>
        <row r="5678">
          <cell r="S5678">
            <v>153</v>
          </cell>
          <cell r="T5678">
            <v>153</v>
          </cell>
          <cell r="U5678">
            <v>153</v>
          </cell>
        </row>
        <row r="5679">
          <cell r="B5679">
            <v>430000016</v>
          </cell>
          <cell r="C5679" t="str">
            <v>电针</v>
          </cell>
          <cell r="D5679" t="str">
            <v>包括普通电针、电热针灸、电冷针灸</v>
          </cell>
        </row>
        <row r="5679">
          <cell r="F5679" t="str">
            <v>二个穴位</v>
          </cell>
        </row>
        <row r="5679">
          <cell r="I5679">
            <v>14</v>
          </cell>
        </row>
        <row r="5679">
          <cell r="K5679">
            <v>14</v>
          </cell>
        </row>
        <row r="5679">
          <cell r="S5679">
            <v>14</v>
          </cell>
          <cell r="T5679">
            <v>14</v>
          </cell>
          <cell r="U5679">
            <v>14</v>
          </cell>
        </row>
        <row r="5680">
          <cell r="B5680">
            <v>430000017</v>
          </cell>
          <cell r="C5680" t="str">
            <v>浮针</v>
          </cell>
        </row>
        <row r="5680">
          <cell r="F5680" t="str">
            <v>一个穴位</v>
          </cell>
        </row>
        <row r="5680">
          <cell r="I5680">
            <v>15</v>
          </cell>
        </row>
        <row r="5680">
          <cell r="K5680">
            <v>15</v>
          </cell>
        </row>
        <row r="5680">
          <cell r="S5680">
            <v>15</v>
          </cell>
          <cell r="T5680">
            <v>15</v>
          </cell>
          <cell r="U5680">
            <v>15</v>
          </cell>
        </row>
        <row r="5681">
          <cell r="B5681">
            <v>430000018</v>
          </cell>
          <cell r="C5681" t="str">
            <v>微波针</v>
          </cell>
        </row>
        <row r="5681">
          <cell r="F5681" t="str">
            <v>二个穴位</v>
          </cell>
        </row>
        <row r="5681">
          <cell r="I5681">
            <v>30</v>
          </cell>
        </row>
        <row r="5681">
          <cell r="K5681">
            <v>30</v>
          </cell>
        </row>
        <row r="5681">
          <cell r="S5681">
            <v>30</v>
          </cell>
          <cell r="T5681">
            <v>30</v>
          </cell>
          <cell r="U5681">
            <v>30</v>
          </cell>
        </row>
        <row r="5682">
          <cell r="B5682">
            <v>430000019</v>
          </cell>
          <cell r="C5682" t="str">
            <v>激光针</v>
          </cell>
        </row>
        <row r="5682">
          <cell r="F5682" t="str">
            <v>二个穴位</v>
          </cell>
        </row>
        <row r="5682">
          <cell r="I5682" t="str">
            <v>自主定价</v>
          </cell>
        </row>
        <row r="5682">
          <cell r="K5682" t="str">
            <v>自主定价</v>
          </cell>
        </row>
        <row r="5682">
          <cell r="S5682" t="str">
            <v>自主定价</v>
          </cell>
          <cell r="T5682" t="str">
            <v>自主定价</v>
          </cell>
          <cell r="U5682" t="str">
            <v>自主定价</v>
          </cell>
        </row>
        <row r="5683">
          <cell r="B5683">
            <v>430000020</v>
          </cell>
          <cell r="C5683" t="str">
            <v>磁热疗法</v>
          </cell>
        </row>
        <row r="5683">
          <cell r="F5683" t="str">
            <v>二个穴位</v>
          </cell>
        </row>
        <row r="5683">
          <cell r="I5683" t="str">
            <v>自主定价</v>
          </cell>
        </row>
        <row r="5683">
          <cell r="K5683" t="str">
            <v>自主定价</v>
          </cell>
        </row>
        <row r="5683">
          <cell r="S5683" t="str">
            <v>自主定价</v>
          </cell>
          <cell r="T5683" t="str">
            <v>自主定价</v>
          </cell>
          <cell r="U5683" t="str">
            <v>自主定价</v>
          </cell>
        </row>
        <row r="5684">
          <cell r="B5684">
            <v>430000021</v>
          </cell>
          <cell r="C5684" t="str">
            <v>放血疗法</v>
          </cell>
          <cell r="D5684" t="str">
            <v>包括穴位放血、静脉放血</v>
          </cell>
        </row>
        <row r="5684">
          <cell r="F5684" t="str">
            <v>每个穴位</v>
          </cell>
        </row>
        <row r="5684">
          <cell r="I5684">
            <v>15</v>
          </cell>
        </row>
        <row r="5684">
          <cell r="K5684">
            <v>15</v>
          </cell>
        </row>
        <row r="5684">
          <cell r="S5684">
            <v>15</v>
          </cell>
          <cell r="T5684">
            <v>15</v>
          </cell>
          <cell r="U5684">
            <v>15</v>
          </cell>
        </row>
        <row r="5685">
          <cell r="B5685">
            <v>430000022</v>
          </cell>
          <cell r="C5685" t="str">
            <v>穴位注射</v>
          </cell>
          <cell r="D5685" t="str">
            <v>包括穴位封闭、自血疗法</v>
          </cell>
          <cell r="E5685" t="str">
            <v>药物</v>
          </cell>
          <cell r="F5685" t="str">
            <v>二个穴位</v>
          </cell>
        </row>
        <row r="5685">
          <cell r="I5685">
            <v>25</v>
          </cell>
        </row>
        <row r="5685">
          <cell r="K5685">
            <v>25</v>
          </cell>
        </row>
        <row r="5685">
          <cell r="S5685">
            <v>25</v>
          </cell>
          <cell r="T5685">
            <v>25</v>
          </cell>
          <cell r="U5685">
            <v>25</v>
          </cell>
        </row>
        <row r="5686">
          <cell r="B5686">
            <v>430000023</v>
          </cell>
          <cell r="C5686" t="str">
            <v>穴位贴敷治疗</v>
          </cell>
          <cell r="D5686" t="str">
            <v>包括药物调配</v>
          </cell>
          <cell r="E5686" t="str">
            <v>药物</v>
          </cell>
          <cell r="F5686" t="str">
            <v>每个穴位</v>
          </cell>
        </row>
        <row r="5686">
          <cell r="I5686">
            <v>10</v>
          </cell>
        </row>
        <row r="5686">
          <cell r="K5686">
            <v>10</v>
          </cell>
        </row>
        <row r="5686">
          <cell r="S5686">
            <v>10</v>
          </cell>
          <cell r="T5686">
            <v>10</v>
          </cell>
          <cell r="U5686">
            <v>10</v>
          </cell>
        </row>
        <row r="5687">
          <cell r="B5687">
            <v>430000024</v>
          </cell>
          <cell r="C5687" t="str">
            <v>子午流注开穴法</v>
          </cell>
          <cell r="D5687" t="str">
            <v>包括灵龟八法</v>
          </cell>
        </row>
        <row r="5687">
          <cell r="F5687" t="str">
            <v>每个穴位</v>
          </cell>
        </row>
        <row r="5687">
          <cell r="I5687">
            <v>25</v>
          </cell>
        </row>
        <row r="5687">
          <cell r="K5687">
            <v>25</v>
          </cell>
        </row>
        <row r="5687">
          <cell r="S5687">
            <v>25</v>
          </cell>
          <cell r="T5687">
            <v>25</v>
          </cell>
          <cell r="U5687">
            <v>25</v>
          </cell>
        </row>
        <row r="5688">
          <cell r="B5688">
            <v>430000025</v>
          </cell>
          <cell r="C5688" t="str">
            <v>经络穴位测评疗法</v>
          </cell>
          <cell r="D5688" t="str">
            <v>包括体穴、耳穴、经络测评、经络导评</v>
          </cell>
        </row>
        <row r="5688">
          <cell r="F5688" t="str">
            <v>次</v>
          </cell>
        </row>
        <row r="5688">
          <cell r="I5688">
            <v>16</v>
          </cell>
        </row>
        <row r="5688">
          <cell r="K5688">
            <v>16</v>
          </cell>
        </row>
        <row r="5688">
          <cell r="S5688">
            <v>16</v>
          </cell>
          <cell r="T5688">
            <v>16</v>
          </cell>
          <cell r="U5688">
            <v>16</v>
          </cell>
        </row>
        <row r="5689">
          <cell r="B5689">
            <v>430000026</v>
          </cell>
          <cell r="C5689" t="str">
            <v>蜂蛰疗法</v>
          </cell>
          <cell r="D5689" t="str">
            <v>指以活蜂尾针蛰刺达到蜂毒治疗作用</v>
          </cell>
        </row>
        <row r="5689">
          <cell r="F5689" t="str">
            <v>次</v>
          </cell>
        </row>
        <row r="5689">
          <cell r="I5689" t="str">
            <v>自主定价</v>
          </cell>
        </row>
        <row r="5689">
          <cell r="K5689" t="str">
            <v>自主定价</v>
          </cell>
        </row>
        <row r="5689">
          <cell r="S5689" t="str">
            <v>自主定价</v>
          </cell>
          <cell r="T5689" t="str">
            <v>自主定价</v>
          </cell>
          <cell r="U5689" t="str">
            <v>自主定价</v>
          </cell>
        </row>
        <row r="5690">
          <cell r="B5690">
            <v>430000027</v>
          </cell>
          <cell r="C5690" t="str">
            <v>滚针</v>
          </cell>
          <cell r="D5690" t="str">
            <v>包括电滚针</v>
          </cell>
        </row>
        <row r="5690">
          <cell r="F5690" t="str">
            <v>次</v>
          </cell>
          <cell r="G5690" t="str">
            <v>电滚针加收</v>
          </cell>
        </row>
        <row r="5690">
          <cell r="I5690" t="str">
            <v>自主定价</v>
          </cell>
        </row>
        <row r="5690">
          <cell r="K5690" t="str">
            <v>自主定价</v>
          </cell>
        </row>
        <row r="5690">
          <cell r="S5690" t="str">
            <v>自主定价</v>
          </cell>
          <cell r="T5690" t="str">
            <v>自主定价</v>
          </cell>
          <cell r="U5690" t="str">
            <v>自主定价</v>
          </cell>
        </row>
        <row r="5691">
          <cell r="B5691">
            <v>430000028</v>
          </cell>
          <cell r="C5691" t="str">
            <v>杵针</v>
          </cell>
          <cell r="D5691" t="str">
            <v>包括圆针</v>
          </cell>
        </row>
        <row r="5691">
          <cell r="F5691" t="str">
            <v>穴位</v>
          </cell>
        </row>
        <row r="5691">
          <cell r="I5691" t="str">
            <v>自主定价</v>
          </cell>
        </row>
        <row r="5691">
          <cell r="K5691" t="str">
            <v>自主定价</v>
          </cell>
        </row>
        <row r="5691">
          <cell r="S5691" t="str">
            <v>自主定价</v>
          </cell>
          <cell r="T5691" t="str">
            <v>自主定价</v>
          </cell>
          <cell r="U5691" t="str">
            <v>自主定价</v>
          </cell>
        </row>
        <row r="5692">
          <cell r="B5692">
            <v>430000030</v>
          </cell>
          <cell r="C5692" t="str">
            <v>针刺蝶腭神经节平衡疗法</v>
          </cell>
          <cell r="D5692" t="str">
            <v>根据解剖部位，通过解剖通道针刺翼腭窝深部的蝶腭神经节，调节人体交感神经与副交感神经的平衡、中枢调控。</v>
          </cell>
        </row>
        <row r="5692">
          <cell r="F5692" t="str">
            <v>单侧</v>
          </cell>
        </row>
        <row r="5692">
          <cell r="I5692" t="str">
            <v>自主定价</v>
          </cell>
        </row>
        <row r="5692">
          <cell r="K5692" t="str">
            <v>自主定价</v>
          </cell>
        </row>
        <row r="5692">
          <cell r="S5692" t="str">
            <v>自主定价</v>
          </cell>
          <cell r="T5692" t="str">
            <v>自主定价</v>
          </cell>
          <cell r="U5692" t="str">
            <v>自主定价</v>
          </cell>
        </row>
        <row r="5693">
          <cell r="B5693">
            <v>44</v>
          </cell>
          <cell r="C5693" t="str">
            <v>（四）灸法</v>
          </cell>
        </row>
        <row r="5693">
          <cell r="E5693" t="str">
            <v>药物</v>
          </cell>
        </row>
        <row r="5694">
          <cell r="B5694">
            <v>440000001</v>
          </cell>
          <cell r="C5694" t="str">
            <v>灸法</v>
          </cell>
          <cell r="D5694" t="str">
            <v>包括艾条灸、艾箱灸、热敏灸等</v>
          </cell>
        </row>
        <row r="5694">
          <cell r="F5694" t="str">
            <v>次</v>
          </cell>
        </row>
        <row r="5694">
          <cell r="I5694">
            <v>30</v>
          </cell>
        </row>
        <row r="5694">
          <cell r="K5694">
            <v>30</v>
          </cell>
        </row>
        <row r="5694">
          <cell r="S5694">
            <v>30</v>
          </cell>
          <cell r="T5694">
            <v>30</v>
          </cell>
          <cell r="U5694">
            <v>30</v>
          </cell>
        </row>
        <row r="5695">
          <cell r="B5695">
            <v>440000002</v>
          </cell>
          <cell r="C5695" t="str">
            <v>隔物灸法</v>
          </cell>
          <cell r="D5695" t="str">
            <v>包括隔姜灸、脐灸、药饼灸、艾柱灸、隔盐灸等</v>
          </cell>
        </row>
        <row r="5695">
          <cell r="F5695" t="str">
            <v>柱</v>
          </cell>
        </row>
        <row r="5695">
          <cell r="I5695">
            <v>30</v>
          </cell>
        </row>
        <row r="5695">
          <cell r="K5695">
            <v>30</v>
          </cell>
        </row>
        <row r="5695">
          <cell r="S5695">
            <v>30</v>
          </cell>
          <cell r="T5695">
            <v>30</v>
          </cell>
          <cell r="U5695">
            <v>30</v>
          </cell>
        </row>
        <row r="5696">
          <cell r="B5696">
            <v>440000003</v>
          </cell>
          <cell r="C5696" t="str">
            <v>灯火灸</v>
          </cell>
          <cell r="D5696" t="str">
            <v>包括药线点灸天灸</v>
          </cell>
        </row>
        <row r="5696">
          <cell r="F5696" t="str">
            <v>次</v>
          </cell>
        </row>
        <row r="5696">
          <cell r="I5696">
            <v>20</v>
          </cell>
        </row>
        <row r="5696">
          <cell r="K5696">
            <v>20</v>
          </cell>
        </row>
        <row r="5696">
          <cell r="S5696">
            <v>20</v>
          </cell>
          <cell r="T5696">
            <v>20</v>
          </cell>
          <cell r="U5696">
            <v>20</v>
          </cell>
        </row>
        <row r="5697">
          <cell r="B5697">
            <v>440000004</v>
          </cell>
          <cell r="C5697" t="str">
            <v>拔罐疗法</v>
          </cell>
          <cell r="D5697" t="str">
            <v>包括火罐、电火罐、闪罐、着罐、电罐、磁疗罐、真空拔罐等</v>
          </cell>
        </row>
        <row r="5697">
          <cell r="F5697" t="str">
            <v>3罐</v>
          </cell>
        </row>
        <row r="5697">
          <cell r="I5697">
            <v>10</v>
          </cell>
        </row>
        <row r="5697">
          <cell r="K5697">
            <v>10</v>
          </cell>
        </row>
        <row r="5697">
          <cell r="S5697">
            <v>10</v>
          </cell>
          <cell r="T5697">
            <v>10</v>
          </cell>
          <cell r="U5697">
            <v>10</v>
          </cell>
        </row>
        <row r="5698">
          <cell r="B5698">
            <v>440000005</v>
          </cell>
          <cell r="C5698" t="str">
            <v>药物罐</v>
          </cell>
          <cell r="D5698" t="str">
            <v>包括水罐</v>
          </cell>
        </row>
        <row r="5698">
          <cell r="F5698" t="str">
            <v>单罐</v>
          </cell>
        </row>
        <row r="5698">
          <cell r="I5698">
            <v>10</v>
          </cell>
        </row>
        <row r="5698">
          <cell r="K5698">
            <v>10</v>
          </cell>
        </row>
        <row r="5698">
          <cell r="S5698">
            <v>10</v>
          </cell>
          <cell r="T5698">
            <v>10</v>
          </cell>
          <cell r="U5698">
            <v>10</v>
          </cell>
        </row>
        <row r="5699">
          <cell r="B5699">
            <v>440000006</v>
          </cell>
          <cell r="C5699" t="str">
            <v>游走罐</v>
          </cell>
        </row>
        <row r="5699">
          <cell r="F5699" t="str">
            <v>次</v>
          </cell>
        </row>
        <row r="5699">
          <cell r="I5699">
            <v>10</v>
          </cell>
        </row>
        <row r="5699">
          <cell r="K5699">
            <v>10</v>
          </cell>
        </row>
        <row r="5699">
          <cell r="S5699">
            <v>10</v>
          </cell>
          <cell r="T5699">
            <v>10</v>
          </cell>
          <cell r="U5699">
            <v>10</v>
          </cell>
        </row>
        <row r="5700">
          <cell r="B5700">
            <v>440000007</v>
          </cell>
          <cell r="C5700" t="str">
            <v>督灸</v>
          </cell>
          <cell r="D5700" t="str">
            <v>包括大灸；不含灸后处理</v>
          </cell>
          <cell r="E5700" t="str">
            <v>中医特殊药物</v>
          </cell>
          <cell r="F5700" t="str">
            <v>次</v>
          </cell>
        </row>
        <row r="5700">
          <cell r="I5700">
            <v>240</v>
          </cell>
        </row>
        <row r="5700">
          <cell r="K5700">
            <v>240</v>
          </cell>
        </row>
        <row r="5700">
          <cell r="S5700">
            <v>240</v>
          </cell>
          <cell r="T5700">
            <v>240</v>
          </cell>
          <cell r="U5700">
            <v>240</v>
          </cell>
        </row>
        <row r="5701">
          <cell r="B5701">
            <v>440000008</v>
          </cell>
          <cell r="C5701" t="str">
            <v>雷火灸</v>
          </cell>
          <cell r="D5701" t="str">
            <v>包括太乙神针灸</v>
          </cell>
        </row>
        <row r="5701">
          <cell r="F5701" t="str">
            <v>部位</v>
          </cell>
        </row>
        <row r="5701">
          <cell r="I5701">
            <v>20</v>
          </cell>
        </row>
        <row r="5701">
          <cell r="K5701">
            <v>20</v>
          </cell>
        </row>
        <row r="5701">
          <cell r="S5701">
            <v>20</v>
          </cell>
          <cell r="T5701">
            <v>20</v>
          </cell>
          <cell r="U5701">
            <v>20</v>
          </cell>
        </row>
        <row r="5702">
          <cell r="B5702">
            <v>440000010</v>
          </cell>
          <cell r="C5702" t="str">
            <v>药香灸法</v>
          </cell>
          <cell r="D5702" t="str">
            <v>用特定药物粉碎后制成药香，将有火星香头对准穴位，顺应腕和手指屈曲动作，点按穴位。</v>
          </cell>
        </row>
        <row r="5702">
          <cell r="F5702" t="str">
            <v>次</v>
          </cell>
        </row>
        <row r="5702">
          <cell r="I5702" t="str">
            <v>自主定价</v>
          </cell>
        </row>
        <row r="5702">
          <cell r="K5702" t="str">
            <v>自主定价</v>
          </cell>
        </row>
        <row r="5702">
          <cell r="S5702" t="str">
            <v>自主定价</v>
          </cell>
          <cell r="T5702" t="str">
            <v>自主定价</v>
          </cell>
          <cell r="U5702" t="str">
            <v>自主定价</v>
          </cell>
        </row>
        <row r="5703">
          <cell r="B5703">
            <v>440000011</v>
          </cell>
          <cell r="C5703" t="str">
            <v>循经灸法</v>
          </cell>
          <cell r="D5703" t="str">
            <v>明确经络痹阻部位、区域，循经络或部位，经艾灸刺激腧穴，以温通经络痹阻、调节脏腑气机。</v>
          </cell>
          <cell r="E5703" t="str">
            <v>艾条、药物</v>
          </cell>
          <cell r="F5703" t="str">
            <v>每个部位</v>
          </cell>
        </row>
        <row r="5703">
          <cell r="I5703" t="str">
            <v>自主定价</v>
          </cell>
        </row>
        <row r="5703">
          <cell r="K5703" t="str">
            <v>自主定价</v>
          </cell>
        </row>
        <row r="5703">
          <cell r="S5703" t="str">
            <v>自主定价</v>
          </cell>
          <cell r="T5703" t="str">
            <v>自主定价</v>
          </cell>
          <cell r="U5703" t="str">
            <v>自主定价</v>
          </cell>
        </row>
        <row r="5704">
          <cell r="B5704">
            <v>45</v>
          </cell>
          <cell r="C5704" t="str">
            <v>（五）推拿疗法</v>
          </cell>
        </row>
        <row r="5705">
          <cell r="B5705">
            <v>450000001</v>
          </cell>
          <cell r="C5705" t="str">
            <v>落枕推拿治疗</v>
          </cell>
        </row>
        <row r="5705">
          <cell r="F5705" t="str">
            <v>次</v>
          </cell>
        </row>
        <row r="5705">
          <cell r="I5705">
            <v>35</v>
          </cell>
        </row>
        <row r="5705">
          <cell r="K5705">
            <v>35</v>
          </cell>
        </row>
        <row r="5705">
          <cell r="S5705">
            <v>35</v>
          </cell>
          <cell r="T5705">
            <v>35</v>
          </cell>
          <cell r="U5705">
            <v>35</v>
          </cell>
        </row>
        <row r="5706">
          <cell r="B5706">
            <v>450000002</v>
          </cell>
          <cell r="C5706" t="str">
            <v>颈椎病推拿治疗</v>
          </cell>
        </row>
        <row r="5706">
          <cell r="F5706" t="str">
            <v>次</v>
          </cell>
        </row>
        <row r="5706">
          <cell r="I5706">
            <v>56</v>
          </cell>
        </row>
        <row r="5706">
          <cell r="K5706">
            <v>56</v>
          </cell>
        </row>
        <row r="5706">
          <cell r="S5706">
            <v>56</v>
          </cell>
          <cell r="T5706">
            <v>56</v>
          </cell>
          <cell r="U5706">
            <v>56</v>
          </cell>
        </row>
        <row r="5707">
          <cell r="B5707">
            <v>450000003</v>
          </cell>
          <cell r="C5707" t="str">
            <v>肩周炎推拿治疗</v>
          </cell>
          <cell r="D5707" t="str">
            <v>包括肩部疾病</v>
          </cell>
        </row>
        <row r="5707">
          <cell r="F5707" t="str">
            <v>次</v>
          </cell>
        </row>
        <row r="5707">
          <cell r="I5707">
            <v>35</v>
          </cell>
        </row>
        <row r="5707">
          <cell r="K5707">
            <v>35</v>
          </cell>
        </row>
        <row r="5707">
          <cell r="S5707">
            <v>35</v>
          </cell>
          <cell r="T5707">
            <v>35</v>
          </cell>
          <cell r="U5707">
            <v>35</v>
          </cell>
        </row>
        <row r="5708">
          <cell r="B5708">
            <v>450000004</v>
          </cell>
          <cell r="C5708" t="str">
            <v>网球肘推拿治疗</v>
          </cell>
        </row>
        <row r="5708">
          <cell r="F5708" t="str">
            <v>次</v>
          </cell>
        </row>
        <row r="5708">
          <cell r="I5708">
            <v>35</v>
          </cell>
        </row>
        <row r="5708">
          <cell r="K5708">
            <v>35</v>
          </cell>
        </row>
        <row r="5708">
          <cell r="S5708">
            <v>35</v>
          </cell>
          <cell r="T5708">
            <v>35</v>
          </cell>
          <cell r="U5708">
            <v>35</v>
          </cell>
        </row>
        <row r="5709">
          <cell r="B5709">
            <v>450000005</v>
          </cell>
          <cell r="C5709" t="str">
            <v>急性腰扭伤推拿治疗</v>
          </cell>
        </row>
        <row r="5709">
          <cell r="F5709" t="str">
            <v>次</v>
          </cell>
        </row>
        <row r="5709">
          <cell r="I5709">
            <v>35</v>
          </cell>
        </row>
        <row r="5709">
          <cell r="K5709">
            <v>35</v>
          </cell>
        </row>
        <row r="5709">
          <cell r="S5709">
            <v>35</v>
          </cell>
          <cell r="T5709">
            <v>35</v>
          </cell>
          <cell r="U5709">
            <v>35</v>
          </cell>
        </row>
        <row r="5710">
          <cell r="B5710">
            <v>450000006</v>
          </cell>
          <cell r="C5710" t="str">
            <v>腰椎间盘突岀推拿治疗</v>
          </cell>
          <cell r="D5710" t="str">
            <v>包括腰部疾病</v>
          </cell>
        </row>
        <row r="5710">
          <cell r="F5710" t="str">
            <v>次</v>
          </cell>
        </row>
        <row r="5710">
          <cell r="I5710">
            <v>65</v>
          </cell>
        </row>
        <row r="5710">
          <cell r="K5710">
            <v>65</v>
          </cell>
        </row>
        <row r="5710">
          <cell r="S5710">
            <v>65</v>
          </cell>
          <cell r="T5710">
            <v>65</v>
          </cell>
          <cell r="U5710">
            <v>65</v>
          </cell>
        </row>
        <row r="5711">
          <cell r="B5711">
            <v>450000007</v>
          </cell>
          <cell r="C5711" t="str">
            <v>膝关节骨性关节炎推拿治疗</v>
          </cell>
        </row>
        <row r="5711">
          <cell r="F5711" t="str">
            <v>次</v>
          </cell>
        </row>
        <row r="5711">
          <cell r="I5711">
            <v>35</v>
          </cell>
        </row>
        <row r="5711">
          <cell r="K5711">
            <v>35</v>
          </cell>
        </row>
        <row r="5711">
          <cell r="S5711">
            <v>35</v>
          </cell>
          <cell r="T5711">
            <v>35</v>
          </cell>
          <cell r="U5711">
            <v>35</v>
          </cell>
        </row>
        <row r="5712">
          <cell r="B5712">
            <v>450000008</v>
          </cell>
          <cell r="C5712" t="str">
            <v>内科妇科疾病推拿治疗</v>
          </cell>
          <cell r="D5712" t="str">
            <v>包括II型糖尿病、慢性胃病、便秘、腹泻、胃下垂、失眠、月经不调、痛经、乳腺炎等</v>
          </cell>
        </row>
        <row r="5712">
          <cell r="F5712" t="str">
            <v>部位/次</v>
          </cell>
        </row>
        <row r="5712">
          <cell r="I5712">
            <v>52</v>
          </cell>
        </row>
        <row r="5712">
          <cell r="K5712">
            <v>52</v>
          </cell>
        </row>
        <row r="5712">
          <cell r="S5712">
            <v>52</v>
          </cell>
          <cell r="T5712">
            <v>52</v>
          </cell>
          <cell r="U5712">
            <v>52</v>
          </cell>
        </row>
        <row r="5713">
          <cell r="B5713" t="str">
            <v>450000008a</v>
          </cell>
          <cell r="C5713" t="str">
            <v>内科妇科疾病推拿治疗延长治疗</v>
          </cell>
          <cell r="D5713" t="str">
            <v>包括II型糖尿病、慢性胃病、便秘、腹泻、胃下垂、失眠、月经不调、痛经等</v>
          </cell>
        </row>
        <row r="5713">
          <cell r="F5713" t="str">
            <v>部位/次</v>
          </cell>
        </row>
        <row r="5713">
          <cell r="I5713">
            <v>76</v>
          </cell>
        </row>
        <row r="5713">
          <cell r="K5713">
            <v>76</v>
          </cell>
        </row>
        <row r="5713">
          <cell r="S5713">
            <v>76</v>
          </cell>
          <cell r="T5713">
            <v>76</v>
          </cell>
          <cell r="U5713">
            <v>76</v>
          </cell>
        </row>
        <row r="5714">
          <cell r="B5714">
            <v>450000009</v>
          </cell>
          <cell r="C5714" t="str">
            <v>其他推拿治疗</v>
          </cell>
        </row>
        <row r="5714">
          <cell r="F5714" t="str">
            <v>部位/次</v>
          </cell>
        </row>
        <row r="5714">
          <cell r="I5714">
            <v>38</v>
          </cell>
        </row>
        <row r="5714">
          <cell r="K5714">
            <v>38</v>
          </cell>
        </row>
        <row r="5714">
          <cell r="S5714">
            <v>38</v>
          </cell>
          <cell r="T5714">
            <v>38</v>
          </cell>
          <cell r="U5714">
            <v>38</v>
          </cell>
        </row>
        <row r="5715">
          <cell r="B5715" t="str">
            <v>450000009a</v>
          </cell>
          <cell r="C5715" t="str">
            <v>其他推拿治疗延长治疗</v>
          </cell>
        </row>
        <row r="5715">
          <cell r="F5715" t="str">
            <v>部位/次</v>
          </cell>
        </row>
        <row r="5715">
          <cell r="I5715">
            <v>60</v>
          </cell>
        </row>
        <row r="5715">
          <cell r="K5715">
            <v>60</v>
          </cell>
        </row>
        <row r="5715">
          <cell r="S5715">
            <v>60</v>
          </cell>
          <cell r="T5715">
            <v>60</v>
          </cell>
          <cell r="U5715">
            <v>60</v>
          </cell>
        </row>
        <row r="5716">
          <cell r="B5716">
            <v>450000010</v>
          </cell>
          <cell r="C5716" t="str">
            <v>小儿推拿（捏脊）治疗</v>
          </cell>
        </row>
        <row r="5716">
          <cell r="F5716" t="str">
            <v>次</v>
          </cell>
          <cell r="G5716" t="str">
            <v>小儿脑瘫除外</v>
          </cell>
        </row>
        <row r="5716">
          <cell r="I5716" t="str">
            <v>自主定价</v>
          </cell>
        </row>
        <row r="5716">
          <cell r="K5716" t="str">
            <v>自主定价</v>
          </cell>
        </row>
        <row r="5716">
          <cell r="S5716" t="str">
            <v>自主定价</v>
          </cell>
          <cell r="T5716" t="str">
            <v>自主定价</v>
          </cell>
          <cell r="U5716" t="str">
            <v>自主定价</v>
          </cell>
        </row>
        <row r="5717">
          <cell r="B5717">
            <v>450000011</v>
          </cell>
          <cell r="C5717" t="str">
            <v>药棒穴位按摩治疗</v>
          </cell>
        </row>
        <row r="5717">
          <cell r="F5717" t="str">
            <v>三个穴位</v>
          </cell>
        </row>
        <row r="5717">
          <cell r="I5717" t="str">
            <v>自主定价</v>
          </cell>
        </row>
        <row r="5717">
          <cell r="K5717" t="str">
            <v>自主定价</v>
          </cell>
        </row>
        <row r="5717">
          <cell r="S5717" t="str">
            <v>自主定价</v>
          </cell>
          <cell r="T5717" t="str">
            <v>自主定价</v>
          </cell>
          <cell r="U5717" t="str">
            <v>自主定价</v>
          </cell>
        </row>
        <row r="5718">
          <cell r="B5718">
            <v>450000012</v>
          </cell>
          <cell r="C5718" t="str">
            <v>脊柱小关节紊乱推拿治疗</v>
          </cell>
          <cell r="D5718" t="str">
            <v>含手法理筋治疗和手法调整关节</v>
          </cell>
        </row>
        <row r="5718">
          <cell r="F5718" t="str">
            <v>部位</v>
          </cell>
        </row>
        <row r="5718">
          <cell r="I5718">
            <v>80</v>
          </cell>
        </row>
        <row r="5718">
          <cell r="K5718">
            <v>80</v>
          </cell>
        </row>
        <row r="5718">
          <cell r="S5718">
            <v>80</v>
          </cell>
          <cell r="T5718">
            <v>80</v>
          </cell>
          <cell r="U5718">
            <v>80</v>
          </cell>
        </row>
        <row r="5719">
          <cell r="B5719" t="str">
            <v>450000012a</v>
          </cell>
          <cell r="C5719" t="str">
            <v>颈椎小关节紊乱推拿治疗</v>
          </cell>
        </row>
        <row r="5719">
          <cell r="F5719" t="str">
            <v>部位</v>
          </cell>
        </row>
        <row r="5719">
          <cell r="I5719">
            <v>64</v>
          </cell>
        </row>
        <row r="5719">
          <cell r="K5719">
            <v>64</v>
          </cell>
        </row>
        <row r="5719">
          <cell r="S5719">
            <v>64</v>
          </cell>
          <cell r="T5719">
            <v>64</v>
          </cell>
          <cell r="U5719">
            <v>64</v>
          </cell>
        </row>
        <row r="5720">
          <cell r="B5720" t="str">
            <v>450000012b</v>
          </cell>
          <cell r="C5720" t="str">
            <v>胸椎小关节紊乱推拿治疗</v>
          </cell>
        </row>
        <row r="5720">
          <cell r="F5720" t="str">
            <v>部位</v>
          </cell>
        </row>
        <row r="5720">
          <cell r="I5720">
            <v>72</v>
          </cell>
        </row>
        <row r="5720">
          <cell r="K5720">
            <v>72</v>
          </cell>
        </row>
        <row r="5720">
          <cell r="S5720">
            <v>72</v>
          </cell>
          <cell r="T5720">
            <v>72</v>
          </cell>
          <cell r="U5720">
            <v>72</v>
          </cell>
        </row>
        <row r="5721">
          <cell r="B5721" t="str">
            <v>450000012c</v>
          </cell>
          <cell r="C5721" t="str">
            <v>腰椎小关节紊乱推拿治疗</v>
          </cell>
        </row>
        <row r="5721">
          <cell r="F5721" t="str">
            <v>部位</v>
          </cell>
        </row>
        <row r="5721">
          <cell r="I5721">
            <v>72</v>
          </cell>
        </row>
        <row r="5721">
          <cell r="K5721">
            <v>72</v>
          </cell>
        </row>
        <row r="5721">
          <cell r="S5721">
            <v>72</v>
          </cell>
          <cell r="T5721">
            <v>72</v>
          </cell>
          <cell r="U5721">
            <v>72</v>
          </cell>
        </row>
        <row r="5722">
          <cell r="B5722">
            <v>450000013</v>
          </cell>
          <cell r="C5722" t="str">
            <v>小儿斜颈推拿治疗</v>
          </cell>
          <cell r="D5722" t="str">
            <v>含手法理筋治疗和手法调整关节</v>
          </cell>
        </row>
        <row r="5722">
          <cell r="F5722" t="str">
            <v>次</v>
          </cell>
        </row>
        <row r="5722">
          <cell r="I5722" t="str">
            <v>自主定价</v>
          </cell>
        </row>
        <row r="5722">
          <cell r="K5722" t="str">
            <v>自主定价</v>
          </cell>
        </row>
        <row r="5722">
          <cell r="S5722" t="str">
            <v>自主定价</v>
          </cell>
          <cell r="T5722" t="str">
            <v>自主定价</v>
          </cell>
          <cell r="U5722" t="str">
            <v>自主定价</v>
          </cell>
        </row>
        <row r="5723">
          <cell r="B5723">
            <v>450000014</v>
          </cell>
          <cell r="C5723" t="str">
            <v>环枢关节半脱位推拿治疗</v>
          </cell>
          <cell r="D5723" t="str">
            <v>含手法理筋治疗和手法调整关节</v>
          </cell>
        </row>
        <row r="5723">
          <cell r="F5723" t="str">
            <v>次</v>
          </cell>
        </row>
        <row r="5723">
          <cell r="I5723">
            <v>55</v>
          </cell>
        </row>
        <row r="5723">
          <cell r="K5723">
            <v>55</v>
          </cell>
        </row>
        <row r="5723">
          <cell r="S5723">
            <v>55</v>
          </cell>
          <cell r="T5723">
            <v>55</v>
          </cell>
          <cell r="U5723">
            <v>55</v>
          </cell>
        </row>
        <row r="5724">
          <cell r="B5724">
            <v>450000015</v>
          </cell>
          <cell r="C5724" t="str">
            <v>乳房穴位催乳</v>
          </cell>
          <cell r="D5724" t="str">
            <v>协助患者取平卧位，充分暴露乳房.评估乳房情况。将润滑油涂到双手上，润滑双手并温暖双手。按摩顺序：膻中、乳根、天池、渊腋、肩井、曲池、合谷、少泽。每个穴位按压20-30次。按压完毕后从四周按摩至乳头挤岀初乳。按摩完毕后湿敷、热敷。</v>
          </cell>
        </row>
        <row r="5724">
          <cell r="F5724" t="str">
            <v>次</v>
          </cell>
        </row>
        <row r="5724">
          <cell r="I5724" t="str">
            <v>自主定价</v>
          </cell>
        </row>
        <row r="5724">
          <cell r="K5724" t="str">
            <v>自主定价</v>
          </cell>
        </row>
        <row r="5724">
          <cell r="S5724" t="str">
            <v>自主定价</v>
          </cell>
          <cell r="T5724" t="str">
            <v>自主定价</v>
          </cell>
          <cell r="U5724" t="str">
            <v>自主定价</v>
          </cell>
        </row>
        <row r="5725">
          <cell r="B5725">
            <v>450000016</v>
          </cell>
          <cell r="C5725" t="str">
            <v>三维平衡正脊治疗</v>
          </cell>
          <cell r="D5725" t="str">
            <v>适用于颈椎间盘突岀症和腰椎间盘突岀症（可伴有椎管狭窄）。患者俯卧位，在脊柱两侧膀胱经、痛点及肌痉挛处操作，配合上下肢被动运动，松解脊柱周围粘连，减轻椎间盘内压。</v>
          </cell>
        </row>
        <row r="5725">
          <cell r="F5725" t="str">
            <v>次</v>
          </cell>
        </row>
        <row r="5725">
          <cell r="I5725" t="str">
            <v>自主定价</v>
          </cell>
        </row>
        <row r="5725">
          <cell r="K5725" t="str">
            <v>自主定价</v>
          </cell>
        </row>
        <row r="5725">
          <cell r="S5725" t="str">
            <v>自主定价</v>
          </cell>
          <cell r="T5725" t="str">
            <v>自主定价</v>
          </cell>
          <cell r="U5725" t="str">
            <v>自主定价</v>
          </cell>
        </row>
        <row r="5726">
          <cell r="B5726">
            <v>450000017</v>
          </cell>
          <cell r="C5726" t="str">
            <v>根骶推拿治疗</v>
          </cell>
          <cell r="D5726" t="str">
            <v>患者仰卧位，将肘部至于患者骼窝内，手腕部放松，以肘部的快速小幅度屈伸，振动受术部位。暴露患者臀部，中指插入患者肛门内，在相应方位进行按揉振动等，同时按揉患者八髎、臀部及背部。</v>
          </cell>
        </row>
        <row r="5726">
          <cell r="F5726" t="str">
            <v>次</v>
          </cell>
        </row>
        <row r="5726">
          <cell r="I5726" t="str">
            <v>自主定价</v>
          </cell>
        </row>
        <row r="5726">
          <cell r="K5726" t="str">
            <v>自主定价</v>
          </cell>
        </row>
        <row r="5726">
          <cell r="S5726" t="str">
            <v>自主定价</v>
          </cell>
          <cell r="T5726" t="str">
            <v>自主定价</v>
          </cell>
          <cell r="U5726" t="str">
            <v>自主定价</v>
          </cell>
        </row>
        <row r="5727">
          <cell r="B5727">
            <v>46</v>
          </cell>
          <cell r="C5727" t="str">
            <v>（六）中医肛肠</v>
          </cell>
        </row>
        <row r="5728">
          <cell r="B5728">
            <v>460000001</v>
          </cell>
          <cell r="C5728" t="str">
            <v>直肠脱岀复位治疗</v>
          </cell>
        </row>
        <row r="5728">
          <cell r="F5728" t="str">
            <v>次</v>
          </cell>
        </row>
        <row r="5728">
          <cell r="I5728">
            <v>65</v>
          </cell>
        </row>
        <row r="5728">
          <cell r="K5728">
            <v>65</v>
          </cell>
        </row>
        <row r="5728">
          <cell r="S5728">
            <v>65</v>
          </cell>
          <cell r="T5728">
            <v>65</v>
          </cell>
          <cell r="U5728">
            <v>65</v>
          </cell>
        </row>
        <row r="5729">
          <cell r="B5729" t="str">
            <v>460000001a</v>
          </cell>
          <cell r="C5729" t="str">
            <v>三度直肠脱岀复位治疗</v>
          </cell>
        </row>
        <row r="5729">
          <cell r="F5729" t="str">
            <v>次</v>
          </cell>
        </row>
        <row r="5729">
          <cell r="I5729">
            <v>96</v>
          </cell>
        </row>
        <row r="5729">
          <cell r="K5729">
            <v>96</v>
          </cell>
        </row>
        <row r="5729">
          <cell r="S5729">
            <v>96</v>
          </cell>
          <cell r="T5729">
            <v>96</v>
          </cell>
          <cell r="U5729">
            <v>96</v>
          </cell>
        </row>
        <row r="5730">
          <cell r="B5730">
            <v>460000002</v>
          </cell>
          <cell r="C5730" t="str">
            <v>直肠周围硬化剂注射治疗</v>
          </cell>
        </row>
        <row r="5730">
          <cell r="E5730" t="str">
            <v>药物</v>
          </cell>
          <cell r="F5730" t="str">
            <v>次</v>
          </cell>
        </row>
        <row r="5731">
          <cell r="B5731" t="str">
            <v>460000002a</v>
          </cell>
          <cell r="C5731" t="str">
            <v>外操作</v>
          </cell>
        </row>
        <row r="5731">
          <cell r="F5731" t="str">
            <v>次</v>
          </cell>
        </row>
        <row r="5731">
          <cell r="I5731">
            <v>1575</v>
          </cell>
        </row>
        <row r="5731">
          <cell r="K5731">
            <v>1575</v>
          </cell>
        </row>
        <row r="5731">
          <cell r="S5731">
            <v>1575</v>
          </cell>
          <cell r="T5731">
            <v>1575</v>
          </cell>
          <cell r="U5731">
            <v>1575</v>
          </cell>
        </row>
        <row r="5732">
          <cell r="B5732" t="str">
            <v>460000002b</v>
          </cell>
          <cell r="C5732" t="str">
            <v>内操作</v>
          </cell>
        </row>
        <row r="5732">
          <cell r="F5732" t="str">
            <v>次</v>
          </cell>
        </row>
        <row r="5732">
          <cell r="I5732">
            <v>1050</v>
          </cell>
        </row>
        <row r="5732">
          <cell r="K5732">
            <v>1050</v>
          </cell>
        </row>
        <row r="5732">
          <cell r="S5732">
            <v>1050</v>
          </cell>
          <cell r="T5732">
            <v>1050</v>
          </cell>
          <cell r="U5732">
            <v>1050</v>
          </cell>
        </row>
        <row r="5733">
          <cell r="B5733">
            <v>460000003</v>
          </cell>
          <cell r="C5733" t="str">
            <v>内痔硬化剂注射治疗（枯痔治疗）</v>
          </cell>
        </row>
        <row r="5733">
          <cell r="E5733" t="str">
            <v>药物</v>
          </cell>
          <cell r="F5733" t="str">
            <v>每个痔核</v>
          </cell>
        </row>
        <row r="5733">
          <cell r="I5733">
            <v>520</v>
          </cell>
        </row>
        <row r="5733">
          <cell r="K5733">
            <v>520</v>
          </cell>
        </row>
        <row r="5733">
          <cell r="S5733">
            <v>520</v>
          </cell>
          <cell r="T5733">
            <v>520</v>
          </cell>
          <cell r="U5733">
            <v>520</v>
          </cell>
        </row>
        <row r="5734">
          <cell r="B5734">
            <v>460000004</v>
          </cell>
          <cell r="C5734" t="str">
            <v>高位复杂肛痿挂线治疗</v>
          </cell>
          <cell r="D5734" t="str">
            <v>含药物调配</v>
          </cell>
          <cell r="E5734" t="str">
            <v>药物</v>
          </cell>
          <cell r="F5734" t="str">
            <v>3公分</v>
          </cell>
        </row>
        <row r="5734">
          <cell r="I5734">
            <v>1312</v>
          </cell>
        </row>
        <row r="5734">
          <cell r="K5734">
            <v>1312</v>
          </cell>
        </row>
        <row r="5734">
          <cell r="S5734">
            <v>1312</v>
          </cell>
          <cell r="T5734">
            <v>1312</v>
          </cell>
          <cell r="U5734">
            <v>1312</v>
          </cell>
        </row>
        <row r="5735">
          <cell r="B5735" t="str">
            <v>460000004a</v>
          </cell>
          <cell r="C5735" t="str">
            <v>痔痿药线治疗</v>
          </cell>
        </row>
        <row r="5735">
          <cell r="F5735" t="str">
            <v>次</v>
          </cell>
        </row>
        <row r="5735">
          <cell r="I5735">
            <v>650</v>
          </cell>
        </row>
        <row r="5735">
          <cell r="K5735">
            <v>650</v>
          </cell>
        </row>
        <row r="5735">
          <cell r="S5735">
            <v>650</v>
          </cell>
          <cell r="T5735">
            <v>650</v>
          </cell>
          <cell r="U5735">
            <v>650</v>
          </cell>
        </row>
        <row r="5736">
          <cell r="B5736">
            <v>460000005</v>
          </cell>
          <cell r="C5736" t="str">
            <v>血栓性外痔切除术</v>
          </cell>
        </row>
        <row r="5736">
          <cell r="F5736" t="str">
            <v>次</v>
          </cell>
        </row>
        <row r="5736">
          <cell r="I5736">
            <v>400</v>
          </cell>
        </row>
        <row r="5736">
          <cell r="K5736">
            <v>400</v>
          </cell>
        </row>
        <row r="5736">
          <cell r="S5736">
            <v>400</v>
          </cell>
          <cell r="T5736">
            <v>400</v>
          </cell>
          <cell r="U5736">
            <v>400</v>
          </cell>
        </row>
        <row r="5737">
          <cell r="B5737" t="str">
            <v>460000005a</v>
          </cell>
          <cell r="C5737" t="str">
            <v>复杂性血栓性外痔切除术</v>
          </cell>
        </row>
        <row r="5737">
          <cell r="F5737" t="str">
            <v>次</v>
          </cell>
        </row>
        <row r="5737">
          <cell r="I5737">
            <v>450</v>
          </cell>
        </row>
        <row r="5737">
          <cell r="K5737">
            <v>450</v>
          </cell>
        </row>
        <row r="5737">
          <cell r="S5737">
            <v>450</v>
          </cell>
          <cell r="T5737">
            <v>450</v>
          </cell>
          <cell r="U5737">
            <v>450</v>
          </cell>
        </row>
        <row r="5738">
          <cell r="B5738">
            <v>460000006</v>
          </cell>
          <cell r="C5738" t="str">
            <v>环状混合痔切除术</v>
          </cell>
          <cell r="D5738" t="str">
            <v>包括混合痔脱岀嵌顿</v>
          </cell>
        </row>
        <row r="5738">
          <cell r="F5738" t="str">
            <v>次</v>
          </cell>
        </row>
        <row r="5738">
          <cell r="I5738">
            <v>1000</v>
          </cell>
        </row>
        <row r="5738">
          <cell r="K5738">
            <v>1000</v>
          </cell>
        </row>
        <row r="5738">
          <cell r="S5738">
            <v>1000</v>
          </cell>
          <cell r="T5738">
            <v>1000</v>
          </cell>
          <cell r="U5738">
            <v>1000</v>
          </cell>
        </row>
        <row r="5739">
          <cell r="B5739">
            <v>460000007</v>
          </cell>
          <cell r="C5739" t="str">
            <v>混合痔外剥内扎术</v>
          </cell>
        </row>
        <row r="5739">
          <cell r="F5739" t="str">
            <v>次</v>
          </cell>
        </row>
        <row r="5739">
          <cell r="I5739">
            <v>585</v>
          </cell>
        </row>
        <row r="5739">
          <cell r="K5739">
            <v>585</v>
          </cell>
        </row>
        <row r="5739">
          <cell r="S5739">
            <v>585</v>
          </cell>
          <cell r="T5739">
            <v>585</v>
          </cell>
          <cell r="U5739">
            <v>585</v>
          </cell>
        </row>
        <row r="5740">
          <cell r="B5740" t="str">
            <v>460000007a</v>
          </cell>
          <cell r="C5740" t="str">
            <v>复杂性混合痔外剥内扎术</v>
          </cell>
        </row>
        <row r="5740">
          <cell r="F5740" t="str">
            <v>次</v>
          </cell>
        </row>
        <row r="5740">
          <cell r="I5740">
            <v>788</v>
          </cell>
        </row>
        <row r="5740">
          <cell r="K5740">
            <v>788</v>
          </cell>
        </row>
        <row r="5740">
          <cell r="S5740">
            <v>788</v>
          </cell>
          <cell r="T5740">
            <v>788</v>
          </cell>
          <cell r="U5740">
            <v>788</v>
          </cell>
        </row>
        <row r="5741">
          <cell r="B5741">
            <v>460000008</v>
          </cell>
          <cell r="C5741" t="str">
            <v>肛周脓肿一次性根治术</v>
          </cell>
        </row>
        <row r="5741">
          <cell r="F5741" t="str">
            <v>次</v>
          </cell>
        </row>
        <row r="5741">
          <cell r="I5741">
            <v>780</v>
          </cell>
        </row>
        <row r="5741">
          <cell r="K5741">
            <v>780</v>
          </cell>
        </row>
        <row r="5741">
          <cell r="S5741">
            <v>780</v>
          </cell>
          <cell r="T5741">
            <v>780</v>
          </cell>
          <cell r="U5741">
            <v>780</v>
          </cell>
        </row>
        <row r="5742">
          <cell r="B5742" t="str">
            <v>460000008a</v>
          </cell>
          <cell r="C5742" t="str">
            <v>复杂性肛周脓肿一次性根治术</v>
          </cell>
        </row>
        <row r="5742">
          <cell r="F5742" t="str">
            <v>次</v>
          </cell>
        </row>
        <row r="5742">
          <cell r="I5742">
            <v>1000</v>
          </cell>
        </row>
        <row r="5742">
          <cell r="K5742">
            <v>1000</v>
          </cell>
        </row>
        <row r="5742">
          <cell r="S5742">
            <v>1000</v>
          </cell>
          <cell r="T5742">
            <v>1000</v>
          </cell>
          <cell r="U5742">
            <v>1000</v>
          </cell>
        </row>
        <row r="5743">
          <cell r="B5743">
            <v>460000009</v>
          </cell>
          <cell r="C5743" t="str">
            <v>肛外括约肌折叠术</v>
          </cell>
        </row>
        <row r="5743">
          <cell r="F5743" t="str">
            <v>次</v>
          </cell>
        </row>
        <row r="5743">
          <cell r="I5743">
            <v>280</v>
          </cell>
        </row>
        <row r="5743">
          <cell r="K5743">
            <v>280</v>
          </cell>
        </row>
        <row r="5743">
          <cell r="S5743">
            <v>280</v>
          </cell>
          <cell r="T5743">
            <v>280</v>
          </cell>
          <cell r="U5743">
            <v>280</v>
          </cell>
        </row>
        <row r="5744">
          <cell r="B5744">
            <v>460000010</v>
          </cell>
          <cell r="C5744" t="str">
            <v>直肠前突修补术</v>
          </cell>
        </row>
        <row r="5744">
          <cell r="F5744" t="str">
            <v>次</v>
          </cell>
        </row>
        <row r="5744">
          <cell r="I5744">
            <v>700</v>
          </cell>
        </row>
        <row r="5744">
          <cell r="K5744">
            <v>700</v>
          </cell>
        </row>
        <row r="5744">
          <cell r="S5744">
            <v>700</v>
          </cell>
          <cell r="T5744">
            <v>700</v>
          </cell>
          <cell r="U5744">
            <v>700</v>
          </cell>
        </row>
        <row r="5745">
          <cell r="B5745">
            <v>460000011</v>
          </cell>
          <cell r="C5745" t="str">
            <v>肛痿封堵术</v>
          </cell>
        </row>
        <row r="5745">
          <cell r="F5745" t="str">
            <v>次</v>
          </cell>
        </row>
        <row r="5745">
          <cell r="I5745">
            <v>368</v>
          </cell>
        </row>
        <row r="5745">
          <cell r="K5745">
            <v>368</v>
          </cell>
        </row>
        <row r="5745">
          <cell r="S5745">
            <v>368</v>
          </cell>
          <cell r="T5745">
            <v>368</v>
          </cell>
          <cell r="U5745">
            <v>368</v>
          </cell>
        </row>
        <row r="5746">
          <cell r="B5746">
            <v>460000012</v>
          </cell>
          <cell r="C5746" t="str">
            <v>结肠水疗</v>
          </cell>
          <cell r="D5746" t="str">
            <v>包括结肠灌洗治疗和肠腔内给药</v>
          </cell>
          <cell r="E5746" t="str">
            <v>药物、一次性结肠透析管</v>
          </cell>
          <cell r="F5746" t="str">
            <v>次</v>
          </cell>
        </row>
        <row r="5746">
          <cell r="I5746" t="str">
            <v>自主定价</v>
          </cell>
        </row>
        <row r="5746">
          <cell r="K5746" t="str">
            <v>自主定价</v>
          </cell>
        </row>
        <row r="5746">
          <cell r="S5746" t="str">
            <v>自主定价</v>
          </cell>
          <cell r="T5746" t="str">
            <v>自主定价</v>
          </cell>
          <cell r="U5746" t="str">
            <v>自主定价</v>
          </cell>
        </row>
        <row r="5747">
          <cell r="B5747">
            <v>460000013</v>
          </cell>
          <cell r="C5747" t="str">
            <v>肛周药物注射封闭术</v>
          </cell>
          <cell r="D5747" t="str">
            <v>包括肛周皮下封闭、穴位封闭</v>
          </cell>
          <cell r="E5747" t="str">
            <v>药物</v>
          </cell>
          <cell r="F5747" t="str">
            <v>次</v>
          </cell>
        </row>
        <row r="5747">
          <cell r="I5747">
            <v>240</v>
          </cell>
        </row>
        <row r="5747">
          <cell r="K5747">
            <v>240</v>
          </cell>
        </row>
        <row r="5747">
          <cell r="S5747">
            <v>240</v>
          </cell>
          <cell r="T5747">
            <v>240</v>
          </cell>
          <cell r="U5747">
            <v>240</v>
          </cell>
        </row>
        <row r="5748">
          <cell r="B5748">
            <v>460000014</v>
          </cell>
          <cell r="C5748" t="str">
            <v>手术扩肛治疗</v>
          </cell>
          <cell r="D5748" t="str">
            <v>指通过手术扩肛</v>
          </cell>
        </row>
        <row r="5748">
          <cell r="F5748" t="str">
            <v>次</v>
          </cell>
        </row>
        <row r="5748">
          <cell r="I5748">
            <v>500</v>
          </cell>
        </row>
        <row r="5748">
          <cell r="K5748">
            <v>500</v>
          </cell>
        </row>
        <row r="5748">
          <cell r="S5748">
            <v>500</v>
          </cell>
          <cell r="T5748">
            <v>500</v>
          </cell>
          <cell r="U5748">
            <v>500</v>
          </cell>
        </row>
        <row r="5749">
          <cell r="B5749">
            <v>460000015</v>
          </cell>
          <cell r="C5749" t="str">
            <v>人工扩肛治疗</v>
          </cell>
          <cell r="D5749" t="str">
            <v>包括器械扩肛</v>
          </cell>
        </row>
        <row r="5749">
          <cell r="F5749" t="str">
            <v>次</v>
          </cell>
        </row>
        <row r="5749">
          <cell r="I5749">
            <v>150</v>
          </cell>
        </row>
        <row r="5749">
          <cell r="K5749">
            <v>150</v>
          </cell>
        </row>
        <row r="5749">
          <cell r="S5749">
            <v>150</v>
          </cell>
          <cell r="T5749">
            <v>150</v>
          </cell>
          <cell r="U5749">
            <v>150</v>
          </cell>
        </row>
        <row r="5750">
          <cell r="B5750">
            <v>460000016</v>
          </cell>
          <cell r="C5750" t="str">
            <v>化脓性肛周大汗腺炎切开清创引流术</v>
          </cell>
          <cell r="D5750" t="str">
            <v>含合并肛门直肠周围脓肿清创引流</v>
          </cell>
        </row>
        <row r="5750">
          <cell r="F5750" t="str">
            <v>次</v>
          </cell>
        </row>
        <row r="5750">
          <cell r="I5750">
            <v>500</v>
          </cell>
        </row>
        <row r="5750">
          <cell r="K5750">
            <v>500</v>
          </cell>
        </row>
        <row r="5750">
          <cell r="S5750">
            <v>500</v>
          </cell>
          <cell r="T5750">
            <v>500</v>
          </cell>
          <cell r="U5750">
            <v>500</v>
          </cell>
        </row>
        <row r="5751">
          <cell r="B5751" t="str">
            <v>460000016a</v>
          </cell>
          <cell r="C5751" t="str">
            <v>复杂化脓性肛周大汗腺炎切开清创引流术</v>
          </cell>
          <cell r="D5751" t="str">
            <v>含合并肛门直肠周围脓肿清创引流</v>
          </cell>
        </row>
        <row r="5751">
          <cell r="F5751" t="str">
            <v>次</v>
          </cell>
          <cell r="G5751" t="str">
            <v>以肛门为中心，炎症波及半径超过3cm以上者为复杂</v>
          </cell>
        </row>
        <row r="5751">
          <cell r="I5751">
            <v>700</v>
          </cell>
        </row>
        <row r="5751">
          <cell r="K5751">
            <v>700</v>
          </cell>
        </row>
        <row r="5751">
          <cell r="S5751">
            <v>700</v>
          </cell>
          <cell r="T5751">
            <v>700</v>
          </cell>
          <cell r="U5751">
            <v>700</v>
          </cell>
        </row>
        <row r="5752">
          <cell r="B5752">
            <v>460000017</v>
          </cell>
          <cell r="C5752" t="str">
            <v>肛周坏死性筋膜炎清创术</v>
          </cell>
          <cell r="D5752" t="str">
            <v>含合并肛门直肠周围脓肿清创</v>
          </cell>
        </row>
        <row r="5752">
          <cell r="F5752" t="str">
            <v>次</v>
          </cell>
        </row>
        <row r="5752">
          <cell r="I5752">
            <v>480</v>
          </cell>
        </row>
        <row r="5752">
          <cell r="K5752">
            <v>480</v>
          </cell>
        </row>
        <row r="5752">
          <cell r="S5752">
            <v>480</v>
          </cell>
          <cell r="T5752">
            <v>480</v>
          </cell>
          <cell r="U5752">
            <v>480</v>
          </cell>
        </row>
        <row r="5753">
          <cell r="B5753" t="str">
            <v>460000017a</v>
          </cell>
          <cell r="C5753" t="str">
            <v>复杂肛周坏死性筋膜炎清创术</v>
          </cell>
          <cell r="D5753" t="str">
            <v>含合并肛门直肠周围脓肿清创</v>
          </cell>
        </row>
        <row r="5753">
          <cell r="F5753" t="str">
            <v>次</v>
          </cell>
          <cell r="G5753" t="str">
            <v>病复范围超过肛周四分之一象限者为复杂</v>
          </cell>
        </row>
        <row r="5753">
          <cell r="I5753">
            <v>1050</v>
          </cell>
        </row>
        <row r="5753">
          <cell r="K5753">
            <v>1050</v>
          </cell>
        </row>
        <row r="5753">
          <cell r="S5753">
            <v>1050</v>
          </cell>
          <cell r="T5753">
            <v>1050</v>
          </cell>
          <cell r="U5753">
            <v>1050</v>
          </cell>
        </row>
        <row r="5754">
          <cell r="B5754">
            <v>460000018</v>
          </cell>
          <cell r="C5754" t="str">
            <v>肛门直肠周围脓腔搔刮术</v>
          </cell>
          <cell r="D5754" t="str">
            <v>包括双侧及1个以上脓腔、窦道</v>
          </cell>
        </row>
        <row r="5754">
          <cell r="F5754" t="str">
            <v>次</v>
          </cell>
          <cell r="G5754" t="str">
            <v>每增加一个病灶，另加收200</v>
          </cell>
        </row>
        <row r="5754">
          <cell r="I5754">
            <v>450</v>
          </cell>
        </row>
        <row r="5754">
          <cell r="K5754">
            <v>450</v>
          </cell>
        </row>
        <row r="5754">
          <cell r="S5754">
            <v>450</v>
          </cell>
          <cell r="T5754">
            <v>450</v>
          </cell>
          <cell r="U5754">
            <v>450</v>
          </cell>
        </row>
        <row r="5755">
          <cell r="B5755">
            <v>460000019</v>
          </cell>
          <cell r="C5755" t="str">
            <v>中医肛肠术后紧线术</v>
          </cell>
          <cell r="D5755" t="str">
            <v>含取下挂线</v>
          </cell>
        </row>
        <row r="5755">
          <cell r="F5755" t="str">
            <v>次</v>
          </cell>
        </row>
        <row r="5755">
          <cell r="I5755">
            <v>150</v>
          </cell>
        </row>
        <row r="5755">
          <cell r="K5755">
            <v>150</v>
          </cell>
        </row>
        <row r="5755">
          <cell r="S5755">
            <v>150</v>
          </cell>
          <cell r="T5755">
            <v>150</v>
          </cell>
          <cell r="U5755">
            <v>150</v>
          </cell>
        </row>
        <row r="5756">
          <cell r="B5756">
            <v>460000020</v>
          </cell>
          <cell r="C5756" t="str">
            <v>混合痔铜离子电化学治疗术</v>
          </cell>
          <cell r="D5756" t="str">
            <v>包括内痔</v>
          </cell>
          <cell r="E5756" t="str">
            <v>铜离子针</v>
          </cell>
          <cell r="F5756" t="str">
            <v>次</v>
          </cell>
        </row>
        <row r="5756">
          <cell r="I5756">
            <v>360</v>
          </cell>
        </row>
        <row r="5756">
          <cell r="K5756">
            <v>360</v>
          </cell>
        </row>
        <row r="5756">
          <cell r="S5756">
            <v>360</v>
          </cell>
          <cell r="T5756">
            <v>360</v>
          </cell>
          <cell r="U5756">
            <v>360</v>
          </cell>
        </row>
        <row r="5757">
          <cell r="B5757">
            <v>460000021</v>
          </cell>
          <cell r="C5757" t="str">
            <v>直肠前突岀注射术</v>
          </cell>
          <cell r="D5757" t="str">
            <v>指直肠前壁粘膜下层柱状注射</v>
          </cell>
          <cell r="E5757" t="str">
            <v>药物</v>
          </cell>
          <cell r="F5757" t="str">
            <v>次</v>
          </cell>
        </row>
        <row r="5757">
          <cell r="I5757">
            <v>500</v>
          </cell>
        </row>
        <row r="5757">
          <cell r="K5757">
            <v>500</v>
          </cell>
        </row>
        <row r="5757">
          <cell r="S5757">
            <v>500</v>
          </cell>
          <cell r="T5757">
            <v>500</v>
          </cell>
          <cell r="U5757">
            <v>500</v>
          </cell>
        </row>
        <row r="5758">
          <cell r="B5758">
            <v>460000022</v>
          </cell>
          <cell r="C5758" t="str">
            <v>直肠脱垂注射术</v>
          </cell>
          <cell r="D5758" t="str">
            <v>含直肠内注射及直肠外注射</v>
          </cell>
          <cell r="E5758" t="str">
            <v>药物</v>
          </cell>
          <cell r="F5758" t="str">
            <v>次</v>
          </cell>
        </row>
        <row r="5758">
          <cell r="I5758">
            <v>550</v>
          </cell>
        </row>
        <row r="5758">
          <cell r="K5758">
            <v>550</v>
          </cell>
        </row>
        <row r="5758">
          <cell r="S5758">
            <v>550</v>
          </cell>
          <cell r="T5758">
            <v>550</v>
          </cell>
          <cell r="U5758">
            <v>550</v>
          </cell>
        </row>
        <row r="5759">
          <cell r="B5759">
            <v>460000023</v>
          </cell>
          <cell r="C5759" t="str">
            <v>肛周病术后创面修剪</v>
          </cell>
          <cell r="D5759" t="str">
            <v>消毒铺巾，暴露创面，对增生肉芽修剪切除。</v>
          </cell>
        </row>
        <row r="5759">
          <cell r="F5759" t="str">
            <v>次</v>
          </cell>
        </row>
        <row r="5759">
          <cell r="I5759" t="str">
            <v>自主定价</v>
          </cell>
        </row>
        <row r="5759">
          <cell r="K5759" t="str">
            <v>自主定价</v>
          </cell>
        </row>
        <row r="5759">
          <cell r="S5759" t="str">
            <v>自主定价</v>
          </cell>
          <cell r="T5759" t="str">
            <v>自主定价</v>
          </cell>
          <cell r="U5759" t="str">
            <v>自主定价</v>
          </cell>
        </row>
        <row r="5760">
          <cell r="B5760">
            <v>47</v>
          </cell>
          <cell r="C5760" t="str">
            <v>（七）中医特殊疗法</v>
          </cell>
        </row>
        <row r="5761">
          <cell r="B5761">
            <v>470000001</v>
          </cell>
          <cell r="C5761" t="str">
            <v>白内障针拨术</v>
          </cell>
        </row>
        <row r="5761">
          <cell r="E5761" t="str">
            <v>粘弹剂</v>
          </cell>
          <cell r="F5761" t="str">
            <v>单眼</v>
          </cell>
        </row>
        <row r="5761">
          <cell r="I5761">
            <v>340</v>
          </cell>
        </row>
        <row r="5761">
          <cell r="K5761">
            <v>340</v>
          </cell>
        </row>
        <row r="5761">
          <cell r="S5761">
            <v>340</v>
          </cell>
          <cell r="T5761">
            <v>340</v>
          </cell>
          <cell r="U5761">
            <v>340</v>
          </cell>
        </row>
        <row r="5762">
          <cell r="B5762">
            <v>470000002</v>
          </cell>
          <cell r="C5762" t="str">
            <v>白内障针拨吸岀术</v>
          </cell>
        </row>
        <row r="5762">
          <cell r="E5762" t="str">
            <v>粘弹剂</v>
          </cell>
          <cell r="F5762" t="str">
            <v>单眼</v>
          </cell>
        </row>
        <row r="5762">
          <cell r="I5762">
            <v>560</v>
          </cell>
        </row>
        <row r="5762">
          <cell r="K5762">
            <v>560</v>
          </cell>
        </row>
        <row r="5762">
          <cell r="S5762">
            <v>560</v>
          </cell>
          <cell r="T5762">
            <v>560</v>
          </cell>
          <cell r="U5762">
            <v>560</v>
          </cell>
        </row>
        <row r="5763">
          <cell r="B5763">
            <v>470000003</v>
          </cell>
          <cell r="C5763" t="str">
            <v>白内障针拨套岀术</v>
          </cell>
        </row>
        <row r="5763">
          <cell r="E5763" t="str">
            <v>粘弹剂</v>
          </cell>
          <cell r="F5763" t="str">
            <v>单眼</v>
          </cell>
        </row>
        <row r="5763">
          <cell r="I5763">
            <v>560</v>
          </cell>
        </row>
        <row r="5763">
          <cell r="K5763">
            <v>560</v>
          </cell>
        </row>
        <row r="5763">
          <cell r="S5763">
            <v>560</v>
          </cell>
          <cell r="T5763">
            <v>560</v>
          </cell>
          <cell r="U5763">
            <v>560</v>
          </cell>
        </row>
        <row r="5764">
          <cell r="B5764">
            <v>470000004</v>
          </cell>
          <cell r="C5764" t="str">
            <v>眼结膜囊穴位注射</v>
          </cell>
          <cell r="D5764" t="str">
            <v>含穴位针刺</v>
          </cell>
        </row>
        <row r="5764">
          <cell r="F5764" t="str">
            <v>单眼</v>
          </cell>
        </row>
        <row r="5764">
          <cell r="I5764">
            <v>30</v>
          </cell>
        </row>
        <row r="5764">
          <cell r="K5764">
            <v>30</v>
          </cell>
        </row>
        <row r="5764">
          <cell r="S5764">
            <v>30</v>
          </cell>
          <cell r="T5764">
            <v>30</v>
          </cell>
          <cell r="U5764">
            <v>30</v>
          </cell>
        </row>
        <row r="5765">
          <cell r="B5765">
            <v>470000005</v>
          </cell>
          <cell r="C5765" t="str">
            <v>小针刀治疗</v>
          </cell>
          <cell r="D5765" t="str">
            <v>包括刃针治疗</v>
          </cell>
        </row>
        <row r="5765">
          <cell r="F5765" t="str">
            <v>每个部位</v>
          </cell>
        </row>
        <row r="5765">
          <cell r="I5765">
            <v>60</v>
          </cell>
        </row>
        <row r="5765">
          <cell r="K5765">
            <v>60</v>
          </cell>
        </row>
        <row r="5765">
          <cell r="S5765">
            <v>60</v>
          </cell>
          <cell r="T5765">
            <v>60</v>
          </cell>
          <cell r="U5765">
            <v>60</v>
          </cell>
        </row>
        <row r="5766">
          <cell r="B5766" t="str">
            <v>470000005a</v>
          </cell>
          <cell r="C5766" t="str">
            <v>复杂性小针刀治疗</v>
          </cell>
        </row>
        <row r="5766">
          <cell r="F5766" t="str">
            <v>每个部位</v>
          </cell>
        </row>
        <row r="5766">
          <cell r="I5766">
            <v>70</v>
          </cell>
        </row>
        <row r="5766">
          <cell r="K5766">
            <v>70</v>
          </cell>
        </row>
        <row r="5766">
          <cell r="S5766">
            <v>70</v>
          </cell>
          <cell r="T5766">
            <v>70</v>
          </cell>
          <cell r="U5766">
            <v>70</v>
          </cell>
        </row>
        <row r="5767">
          <cell r="B5767">
            <v>470000006</v>
          </cell>
          <cell r="C5767" t="str">
            <v>红皮病清消术</v>
          </cell>
          <cell r="D5767" t="str">
            <v>含药物调配</v>
          </cell>
          <cell r="E5767" t="str">
            <v>药物</v>
          </cell>
          <cell r="F5767" t="str">
            <v>次</v>
          </cell>
        </row>
        <row r="5767">
          <cell r="I5767">
            <v>58</v>
          </cell>
        </row>
        <row r="5767">
          <cell r="K5767">
            <v>58</v>
          </cell>
        </row>
        <row r="5767">
          <cell r="S5767">
            <v>58</v>
          </cell>
          <cell r="T5767">
            <v>58</v>
          </cell>
          <cell r="U5767">
            <v>58</v>
          </cell>
        </row>
        <row r="5768">
          <cell r="B5768">
            <v>470000007</v>
          </cell>
          <cell r="C5768" t="str">
            <v>扁桃体烙法（啄治）治疗</v>
          </cell>
        </row>
        <row r="5768">
          <cell r="F5768" t="str">
            <v>次</v>
          </cell>
          <cell r="G5768" t="str">
            <v>鼻中隔烙法治疗酌情加收15</v>
          </cell>
        </row>
        <row r="5768">
          <cell r="I5768" t="str">
            <v>自主定价</v>
          </cell>
        </row>
        <row r="5768">
          <cell r="K5768" t="str">
            <v>自主定价</v>
          </cell>
        </row>
        <row r="5768">
          <cell r="S5768" t="str">
            <v>自主定价</v>
          </cell>
          <cell r="T5768" t="str">
            <v>自主定价</v>
          </cell>
          <cell r="U5768" t="str">
            <v>自主定价</v>
          </cell>
        </row>
        <row r="5769">
          <cell r="B5769">
            <v>470000008</v>
          </cell>
          <cell r="C5769" t="str">
            <v>药线引流治疗</v>
          </cell>
          <cell r="D5769" t="str">
            <v>含药物调配</v>
          </cell>
          <cell r="E5769" t="str">
            <v>药物</v>
          </cell>
          <cell r="F5769" t="str">
            <v>3公分</v>
          </cell>
        </row>
        <row r="5769">
          <cell r="I5769">
            <v>40</v>
          </cell>
        </row>
        <row r="5769">
          <cell r="K5769">
            <v>40</v>
          </cell>
        </row>
        <row r="5769">
          <cell r="S5769">
            <v>40</v>
          </cell>
          <cell r="T5769">
            <v>40</v>
          </cell>
          <cell r="U5769">
            <v>40</v>
          </cell>
        </row>
        <row r="5770">
          <cell r="B5770">
            <v>470000009</v>
          </cell>
          <cell r="C5770" t="str">
            <v>耳咽中药吹粉治疗</v>
          </cell>
          <cell r="D5770" t="str">
            <v>含药物调配</v>
          </cell>
          <cell r="E5770" t="str">
            <v>药物</v>
          </cell>
          <cell r="F5770" t="str">
            <v>次</v>
          </cell>
        </row>
        <row r="5770">
          <cell r="I5770">
            <v>16</v>
          </cell>
        </row>
        <row r="5770">
          <cell r="K5770">
            <v>16</v>
          </cell>
        </row>
        <row r="5770">
          <cell r="S5770">
            <v>16</v>
          </cell>
          <cell r="T5770">
            <v>16</v>
          </cell>
          <cell r="U5770">
            <v>16</v>
          </cell>
        </row>
        <row r="5771">
          <cell r="B5771">
            <v>470000010</v>
          </cell>
          <cell r="C5771" t="str">
            <v>中药硬膏热贴敷治疗</v>
          </cell>
        </row>
        <row r="5771">
          <cell r="E5771" t="str">
            <v>药物</v>
          </cell>
          <cell r="F5771" t="str">
            <v>次</v>
          </cell>
        </row>
        <row r="5771">
          <cell r="I5771">
            <v>23</v>
          </cell>
        </row>
        <row r="5771">
          <cell r="K5771">
            <v>23</v>
          </cell>
        </row>
        <row r="5771">
          <cell r="S5771">
            <v>23</v>
          </cell>
          <cell r="T5771">
            <v>23</v>
          </cell>
          <cell r="U5771">
            <v>23</v>
          </cell>
        </row>
        <row r="5772">
          <cell r="B5772">
            <v>470000011</v>
          </cell>
          <cell r="C5772" t="str">
            <v>中药直肠滴入治疗</v>
          </cell>
          <cell r="D5772" t="str">
            <v>含药物调配</v>
          </cell>
          <cell r="E5772" t="str">
            <v>药物</v>
          </cell>
          <cell r="F5772" t="str">
            <v>次</v>
          </cell>
        </row>
        <row r="5772">
          <cell r="I5772">
            <v>21</v>
          </cell>
        </row>
        <row r="5772">
          <cell r="K5772">
            <v>21</v>
          </cell>
        </row>
        <row r="5772">
          <cell r="S5772">
            <v>21</v>
          </cell>
          <cell r="T5772">
            <v>21</v>
          </cell>
          <cell r="U5772">
            <v>21</v>
          </cell>
        </row>
        <row r="5773">
          <cell r="B5773">
            <v>470000012</v>
          </cell>
          <cell r="C5773" t="str">
            <v>刮痧治疗</v>
          </cell>
        </row>
        <row r="5773">
          <cell r="F5773" t="str">
            <v>每个部位</v>
          </cell>
        </row>
        <row r="5773">
          <cell r="I5773">
            <v>20</v>
          </cell>
        </row>
        <row r="5773">
          <cell r="K5773">
            <v>20</v>
          </cell>
        </row>
        <row r="5773">
          <cell r="S5773">
            <v>20</v>
          </cell>
          <cell r="T5773">
            <v>20</v>
          </cell>
          <cell r="U5773">
            <v>20</v>
          </cell>
        </row>
        <row r="5774">
          <cell r="B5774">
            <v>470000013</v>
          </cell>
          <cell r="C5774" t="str">
            <v>烫熨治疗</v>
          </cell>
        </row>
        <row r="5774">
          <cell r="F5774" t="str">
            <v>每个部位</v>
          </cell>
        </row>
        <row r="5774">
          <cell r="I5774">
            <v>13</v>
          </cell>
        </row>
        <row r="5774">
          <cell r="K5774">
            <v>13</v>
          </cell>
        </row>
        <row r="5774">
          <cell r="S5774">
            <v>13</v>
          </cell>
          <cell r="T5774">
            <v>13</v>
          </cell>
          <cell r="U5774">
            <v>13</v>
          </cell>
        </row>
        <row r="5775">
          <cell r="B5775">
            <v>470000014</v>
          </cell>
          <cell r="C5775" t="str">
            <v>医疗气功治疗</v>
          </cell>
        </row>
        <row r="5775">
          <cell r="F5775" t="str">
            <v>次</v>
          </cell>
        </row>
        <row r="5775">
          <cell r="I5775" t="str">
            <v>自主定价</v>
          </cell>
        </row>
        <row r="5775">
          <cell r="K5775" t="str">
            <v>自主定价</v>
          </cell>
        </row>
        <row r="5775">
          <cell r="S5775" t="str">
            <v>自主定价</v>
          </cell>
          <cell r="T5775" t="str">
            <v>自主定价</v>
          </cell>
          <cell r="U5775" t="str">
            <v>自主定价</v>
          </cell>
        </row>
        <row r="5776">
          <cell r="B5776">
            <v>470000015</v>
          </cell>
          <cell r="C5776" t="str">
            <v>体表痿管切开搔爬术</v>
          </cell>
          <cell r="D5776" t="str">
            <v>包括耳前痿管、乳腺痿管</v>
          </cell>
        </row>
        <row r="5776">
          <cell r="F5776" t="str">
            <v>每窦道</v>
          </cell>
          <cell r="G5776" t="str">
            <v>每增加1个分支窦道加收不超过50%。</v>
          </cell>
        </row>
        <row r="5776">
          <cell r="I5776">
            <v>160</v>
          </cell>
        </row>
        <row r="5776">
          <cell r="K5776">
            <v>160</v>
          </cell>
        </row>
        <row r="5776">
          <cell r="S5776">
            <v>160</v>
          </cell>
          <cell r="T5776">
            <v>160</v>
          </cell>
          <cell r="U5776">
            <v>160</v>
          </cell>
        </row>
        <row r="5777">
          <cell r="B5777">
            <v>470000016</v>
          </cell>
          <cell r="C5777" t="str">
            <v>足底反射治疗</v>
          </cell>
        </row>
        <row r="5777">
          <cell r="F5777" t="str">
            <v>次</v>
          </cell>
        </row>
        <row r="5777">
          <cell r="I5777" t="str">
            <v>自主定价</v>
          </cell>
        </row>
        <row r="5777">
          <cell r="K5777" t="str">
            <v>自主定价</v>
          </cell>
        </row>
        <row r="5777">
          <cell r="S5777" t="str">
            <v>自主定价</v>
          </cell>
          <cell r="T5777" t="str">
            <v>自主定价</v>
          </cell>
          <cell r="U5777" t="str">
            <v>自主定价</v>
          </cell>
        </row>
        <row r="5778">
          <cell r="B5778">
            <v>470000017</v>
          </cell>
          <cell r="C5778" t="str">
            <v>耳穴综合疗法</v>
          </cell>
        </row>
        <row r="5778">
          <cell r="F5778" t="str">
            <v>次</v>
          </cell>
        </row>
        <row r="5778">
          <cell r="I5778">
            <v>160</v>
          </cell>
        </row>
        <row r="5778">
          <cell r="K5778">
            <v>160</v>
          </cell>
        </row>
        <row r="5778">
          <cell r="S5778">
            <v>160</v>
          </cell>
          <cell r="T5778">
            <v>160</v>
          </cell>
          <cell r="U5778">
            <v>160</v>
          </cell>
        </row>
        <row r="5779">
          <cell r="B5779">
            <v>470000018</v>
          </cell>
          <cell r="C5779" t="str">
            <v>岐黄针疗法</v>
          </cell>
        </row>
        <row r="5779">
          <cell r="F5779" t="str">
            <v>次</v>
          </cell>
        </row>
        <row r="5779">
          <cell r="I5779" t="str">
            <v>自主定价</v>
          </cell>
        </row>
        <row r="5779">
          <cell r="K5779" t="str">
            <v>自主定价</v>
          </cell>
        </row>
        <row r="5779">
          <cell r="S5779" t="str">
            <v>自主定价</v>
          </cell>
          <cell r="T5779" t="str">
            <v>自主定价</v>
          </cell>
          <cell r="U5779" t="str">
            <v>自主定价</v>
          </cell>
        </row>
        <row r="5780">
          <cell r="B5780">
            <v>48</v>
          </cell>
          <cell r="C5780" t="str">
            <v>（八）中医综合</v>
          </cell>
        </row>
        <row r="5781">
          <cell r="B5781">
            <v>480000001</v>
          </cell>
          <cell r="C5781" t="str">
            <v>辩证施膳指导</v>
          </cell>
        </row>
        <row r="5781">
          <cell r="F5781" t="str">
            <v>次</v>
          </cell>
        </row>
        <row r="5781">
          <cell r="I5781" t="str">
            <v>自主定价</v>
          </cell>
        </row>
        <row r="5781">
          <cell r="K5781" t="str">
            <v>自主定价</v>
          </cell>
        </row>
        <row r="5781">
          <cell r="S5781" t="str">
            <v>自主定价</v>
          </cell>
          <cell r="T5781" t="str">
            <v>自主定价</v>
          </cell>
          <cell r="U5781" t="str">
            <v>自主定价</v>
          </cell>
        </row>
        <row r="5782">
          <cell r="B5782">
            <v>480000002</v>
          </cell>
          <cell r="C5782" t="str">
            <v>脉图诊断</v>
          </cell>
        </row>
        <row r="5782">
          <cell r="F5782" t="str">
            <v>次</v>
          </cell>
        </row>
        <row r="5782">
          <cell r="I5782">
            <v>18</v>
          </cell>
        </row>
        <row r="5782">
          <cell r="K5782">
            <v>18</v>
          </cell>
        </row>
        <row r="5782">
          <cell r="S5782">
            <v>18</v>
          </cell>
          <cell r="T5782">
            <v>18</v>
          </cell>
          <cell r="U5782">
            <v>18</v>
          </cell>
        </row>
        <row r="5783">
          <cell r="B5783">
            <v>480000003</v>
          </cell>
          <cell r="C5783" t="str">
            <v>中药特殊调配</v>
          </cell>
        </row>
        <row r="5783">
          <cell r="F5783" t="str">
            <v>次</v>
          </cell>
        </row>
        <row r="5783">
          <cell r="I5783" t="str">
            <v>自主定价</v>
          </cell>
        </row>
        <row r="5783">
          <cell r="K5783" t="str">
            <v>自主定价</v>
          </cell>
        </row>
        <row r="5783">
          <cell r="S5783" t="str">
            <v>自主定价</v>
          </cell>
          <cell r="T5783" t="str">
            <v>自主定价</v>
          </cell>
          <cell r="U5783" t="str">
            <v>自主定价</v>
          </cell>
        </row>
        <row r="5784">
          <cell r="B5784">
            <v>480000004</v>
          </cell>
          <cell r="C5784" t="str">
            <v>人工煎药</v>
          </cell>
        </row>
        <row r="5784">
          <cell r="F5784" t="str">
            <v>付</v>
          </cell>
        </row>
        <row r="5784">
          <cell r="I5784" t="str">
            <v>自主定价</v>
          </cell>
        </row>
        <row r="5784">
          <cell r="K5784" t="str">
            <v>自主定价</v>
          </cell>
        </row>
        <row r="5784">
          <cell r="S5784" t="str">
            <v>自主定价</v>
          </cell>
          <cell r="T5784" t="str">
            <v>自主定价</v>
          </cell>
          <cell r="U5784" t="str">
            <v>自主定价</v>
          </cell>
        </row>
        <row r="5785">
          <cell r="B5785" t="str">
            <v>480000004a</v>
          </cell>
          <cell r="C5785" t="str">
            <v>膏剂加工</v>
          </cell>
        </row>
        <row r="5785">
          <cell r="F5785" t="str">
            <v>付</v>
          </cell>
        </row>
        <row r="5785">
          <cell r="I5785" t="str">
            <v>自主定价</v>
          </cell>
        </row>
        <row r="5785">
          <cell r="K5785" t="str">
            <v>自主定价</v>
          </cell>
        </row>
        <row r="5785">
          <cell r="S5785" t="str">
            <v>自主定价</v>
          </cell>
          <cell r="T5785" t="str">
            <v>自主定价</v>
          </cell>
          <cell r="U5785" t="str">
            <v>自主定价</v>
          </cell>
        </row>
        <row r="5786">
          <cell r="B5786" t="str">
            <v>480000004b</v>
          </cell>
          <cell r="C5786" t="str">
            <v>散剂加工</v>
          </cell>
        </row>
        <row r="5786">
          <cell r="F5786" t="str">
            <v>付</v>
          </cell>
        </row>
        <row r="5786">
          <cell r="I5786" t="str">
            <v>自主定价</v>
          </cell>
        </row>
        <row r="5786">
          <cell r="K5786" t="str">
            <v>自主定价</v>
          </cell>
        </row>
        <row r="5786">
          <cell r="S5786" t="str">
            <v>自主定价</v>
          </cell>
          <cell r="T5786" t="str">
            <v>自主定价</v>
          </cell>
          <cell r="U5786" t="str">
            <v>自主定价</v>
          </cell>
        </row>
        <row r="5787">
          <cell r="B5787">
            <v>480000005</v>
          </cell>
          <cell r="C5787" t="str">
            <v>煎药机煎药</v>
          </cell>
        </row>
        <row r="5787">
          <cell r="F5787" t="str">
            <v>付</v>
          </cell>
        </row>
        <row r="5787">
          <cell r="I5787" t="str">
            <v>自主定价</v>
          </cell>
        </row>
        <row r="5787">
          <cell r="K5787" t="str">
            <v>自主定价</v>
          </cell>
        </row>
        <row r="5787">
          <cell r="S5787" t="str">
            <v>自主定价</v>
          </cell>
          <cell r="T5787" t="str">
            <v>自主定价</v>
          </cell>
          <cell r="U5787" t="str">
            <v>自主定价</v>
          </cell>
        </row>
        <row r="5788">
          <cell r="B5788" t="str">
            <v>480000005a</v>
          </cell>
          <cell r="C5788" t="str">
            <v>含膏方参方煎药机煎药</v>
          </cell>
        </row>
        <row r="5788">
          <cell r="F5788" t="str">
            <v>付</v>
          </cell>
        </row>
        <row r="5788">
          <cell r="I5788" t="str">
            <v>自主定价</v>
          </cell>
        </row>
        <row r="5788">
          <cell r="K5788" t="str">
            <v>自主定价</v>
          </cell>
        </row>
        <row r="5788">
          <cell r="S5788" t="str">
            <v>自主定价</v>
          </cell>
          <cell r="T5788" t="str">
            <v>自主定价</v>
          </cell>
          <cell r="U5788" t="str">
            <v>自主定价</v>
          </cell>
        </row>
        <row r="5789">
          <cell r="B5789">
            <v>480000006</v>
          </cell>
          <cell r="C5789" t="str">
            <v>中医辩证论治费</v>
          </cell>
          <cell r="D5789" t="str">
            <v>含诊察费</v>
          </cell>
          <cell r="E5789" t="str">
            <v>药物</v>
          </cell>
          <cell r="F5789" t="str">
            <v>次</v>
          </cell>
        </row>
        <row r="5790">
          <cell r="B5790" t="str">
            <v>480000006a</v>
          </cell>
          <cell r="C5790" t="str">
            <v>普通医师</v>
          </cell>
        </row>
        <row r="5790">
          <cell r="F5790" t="str">
            <v>次</v>
          </cell>
        </row>
        <row r="5790">
          <cell r="I5790">
            <v>10</v>
          </cell>
        </row>
        <row r="5790">
          <cell r="K5790">
            <v>10</v>
          </cell>
        </row>
        <row r="5790">
          <cell r="S5790">
            <v>10</v>
          </cell>
          <cell r="T5790">
            <v>10</v>
          </cell>
          <cell r="U5790">
            <v>10</v>
          </cell>
        </row>
        <row r="5791">
          <cell r="B5791" t="str">
            <v>480000006b</v>
          </cell>
          <cell r="C5791" t="str">
            <v>副主任医师</v>
          </cell>
        </row>
        <row r="5791">
          <cell r="F5791" t="str">
            <v>次</v>
          </cell>
        </row>
        <row r="5791">
          <cell r="I5791">
            <v>21</v>
          </cell>
        </row>
        <row r="5791">
          <cell r="K5791">
            <v>21</v>
          </cell>
        </row>
        <row r="5791">
          <cell r="S5791">
            <v>21</v>
          </cell>
          <cell r="T5791">
            <v>21</v>
          </cell>
          <cell r="U5791">
            <v>21</v>
          </cell>
        </row>
        <row r="5792">
          <cell r="B5792" t="str">
            <v>480000006c</v>
          </cell>
          <cell r="C5792" t="str">
            <v>主任医师</v>
          </cell>
        </row>
        <row r="5792">
          <cell r="F5792" t="str">
            <v>次</v>
          </cell>
        </row>
        <row r="5792">
          <cell r="I5792">
            <v>28</v>
          </cell>
        </row>
        <row r="5792">
          <cell r="K5792">
            <v>28</v>
          </cell>
        </row>
        <row r="5792">
          <cell r="S5792">
            <v>28</v>
          </cell>
          <cell r="T5792">
            <v>28</v>
          </cell>
          <cell r="U5792">
            <v>28</v>
          </cell>
        </row>
        <row r="5793">
          <cell r="B5793">
            <v>480000007</v>
          </cell>
          <cell r="C5793" t="str">
            <v>中医体质辨识</v>
          </cell>
        </row>
        <row r="5793">
          <cell r="F5793" t="str">
            <v>次</v>
          </cell>
        </row>
        <row r="5793">
          <cell r="I5793">
            <v>48</v>
          </cell>
        </row>
        <row r="5793">
          <cell r="K5793">
            <v>48</v>
          </cell>
        </row>
        <row r="5793">
          <cell r="S5793">
            <v>48</v>
          </cell>
          <cell r="T5793">
            <v>48</v>
          </cell>
          <cell r="U5793">
            <v>48</v>
          </cell>
        </row>
        <row r="5794">
          <cell r="B5794">
            <v>480000008</v>
          </cell>
          <cell r="C5794" t="str">
            <v>中医经络调理</v>
          </cell>
          <cell r="D5794" t="str">
            <v>根据中医经络理论，运用中医经络技术，通过刺激人体经络、穴位来疏通经络、调和气血、提咼脏腑功能，调整、改善各种慢性病及“亚健康”状态</v>
          </cell>
        </row>
        <row r="5794">
          <cell r="F5794" t="str">
            <v>次</v>
          </cell>
        </row>
        <row r="5794">
          <cell r="I5794" t="str">
            <v>自主定价</v>
          </cell>
        </row>
        <row r="5794">
          <cell r="K5794" t="str">
            <v>自主定价</v>
          </cell>
        </row>
        <row r="5794">
          <cell r="S5794" t="str">
            <v>自主定价</v>
          </cell>
          <cell r="T5794" t="str">
            <v>自主定价</v>
          </cell>
          <cell r="U5794" t="str">
            <v>自主定价</v>
          </cell>
        </row>
        <row r="5795">
          <cell r="B5795" t="str">
            <v>PCAA0101</v>
          </cell>
          <cell r="C5795" t="str">
            <v>中药普通饮片调配</v>
          </cell>
          <cell r="D5795" t="str">
            <v>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v>
          </cell>
        </row>
        <row r="5795">
          <cell r="F5795" t="str">
            <v>剂</v>
          </cell>
          <cell r="G5795" t="str">
            <v>包括中药小包装饮片调配，中药免煎颗粒调配。每张处方药味大于15味者，每增加5味药加收不超过20%。</v>
          </cell>
        </row>
        <row r="5795">
          <cell r="I5795">
            <v>0.7</v>
          </cell>
        </row>
        <row r="5795">
          <cell r="K5795">
            <v>0.7</v>
          </cell>
        </row>
        <row r="5795">
          <cell r="S5795">
            <v>0.7</v>
          </cell>
          <cell r="T5795">
            <v>0.7</v>
          </cell>
          <cell r="U5795">
            <v>0.7</v>
          </cell>
        </row>
        <row r="5796">
          <cell r="B5796" t="str">
            <v>FKU02202</v>
          </cell>
          <cell r="C5796" t="str">
            <v>冠脉血管内压力导丝测定术</v>
          </cell>
          <cell r="D5796" t="str">
            <v>包括冠脉血管内压力导管测定术</v>
          </cell>
          <cell r="E5796" t="str">
            <v>压力微导管</v>
          </cell>
          <cell r="F5796" t="str">
            <v>次</v>
          </cell>
          <cell r="G5796" t="str">
            <v>脑血管参照执行</v>
          </cell>
        </row>
        <row r="5796">
          <cell r="I5796">
            <v>1502</v>
          </cell>
        </row>
        <row r="5796">
          <cell r="K5796">
            <v>1502</v>
          </cell>
        </row>
        <row r="5796">
          <cell r="S5796">
            <v>1502</v>
          </cell>
          <cell r="T5796">
            <v>1502</v>
          </cell>
          <cell r="U5796">
            <v>1502</v>
          </cell>
        </row>
        <row r="5797">
          <cell r="B5797" t="str">
            <v>HWU45302</v>
          </cell>
          <cell r="C5797" t="str">
            <v>手部切开引流灌洗管留置术</v>
          </cell>
        </row>
        <row r="5797">
          <cell r="F5797" t="str">
            <v>单侧</v>
          </cell>
        </row>
        <row r="5797">
          <cell r="I5797">
            <v>1080</v>
          </cell>
        </row>
        <row r="5797">
          <cell r="K5797">
            <v>1080</v>
          </cell>
        </row>
        <row r="5797">
          <cell r="S5797">
            <v>1080</v>
          </cell>
          <cell r="T5797">
            <v>1080</v>
          </cell>
          <cell r="U5797">
            <v>1080</v>
          </cell>
        </row>
        <row r="5798">
          <cell r="B5798" t="str">
            <v>CGLB1000</v>
          </cell>
          <cell r="C5798" t="str">
            <v>甲型流感病毒抗原检测</v>
          </cell>
          <cell r="D5798" t="str">
            <v>包括甲型流感病毒抗体检测</v>
          </cell>
        </row>
        <row r="5798">
          <cell r="F5798" t="str">
            <v>次</v>
          </cell>
        </row>
        <row r="5798">
          <cell r="I5798">
            <v>80</v>
          </cell>
        </row>
        <row r="5798">
          <cell r="K5798">
            <v>80</v>
          </cell>
        </row>
        <row r="5798">
          <cell r="S5798">
            <v>80</v>
          </cell>
          <cell r="T5798">
            <v>80</v>
          </cell>
          <cell r="U5798">
            <v>80</v>
          </cell>
        </row>
        <row r="5799">
          <cell r="B5799" t="str">
            <v>CLBV5000</v>
          </cell>
          <cell r="C5799" t="str">
            <v>流感病毒核糖核酸检测</v>
          </cell>
        </row>
        <row r="5799">
          <cell r="F5799" t="str">
            <v>次</v>
          </cell>
        </row>
        <row r="5799">
          <cell r="I5799">
            <v>160</v>
          </cell>
        </row>
        <row r="5799">
          <cell r="K5799">
            <v>160</v>
          </cell>
        </row>
        <row r="5799">
          <cell r="S5799">
            <v>160</v>
          </cell>
          <cell r="T5799">
            <v>160</v>
          </cell>
          <cell r="U5799">
            <v>160</v>
          </cell>
        </row>
        <row r="5800">
          <cell r="B5800" t="str">
            <v>FDF04202</v>
          </cell>
          <cell r="C5800" t="str">
            <v>盐水输注试验</v>
          </cell>
        </row>
        <row r="5800">
          <cell r="F5800" t="str">
            <v>次</v>
          </cell>
        </row>
        <row r="5800">
          <cell r="I5800">
            <v>80</v>
          </cell>
        </row>
        <row r="5800">
          <cell r="K5800">
            <v>80</v>
          </cell>
        </row>
        <row r="5800">
          <cell r="S5800">
            <v>80</v>
          </cell>
          <cell r="T5800">
            <v>80</v>
          </cell>
          <cell r="U5800">
            <v>80</v>
          </cell>
        </row>
        <row r="5801">
          <cell r="B5801" t="str">
            <v>FHW01401</v>
          </cell>
          <cell r="C5801" t="str">
            <v>牙周探诊</v>
          </cell>
        </row>
        <row r="5801">
          <cell r="F5801" t="str">
            <v>次</v>
          </cell>
        </row>
        <row r="5801">
          <cell r="I5801">
            <v>100</v>
          </cell>
        </row>
        <row r="5801">
          <cell r="K5801">
            <v>100</v>
          </cell>
        </row>
        <row r="5801">
          <cell r="S5801">
            <v>100</v>
          </cell>
          <cell r="T5801">
            <v>100</v>
          </cell>
          <cell r="U5801">
            <v>100</v>
          </cell>
        </row>
        <row r="5802">
          <cell r="B5802" t="str">
            <v>FHW01402</v>
          </cell>
          <cell r="C5802" t="str">
            <v>牙周指数检查</v>
          </cell>
        </row>
        <row r="5802">
          <cell r="F5802" t="str">
            <v>项</v>
          </cell>
        </row>
        <row r="5802">
          <cell r="I5802">
            <v>80</v>
          </cell>
        </row>
        <row r="5802">
          <cell r="K5802">
            <v>80</v>
          </cell>
        </row>
        <row r="5802">
          <cell r="S5802">
            <v>80</v>
          </cell>
          <cell r="T5802">
            <v>80</v>
          </cell>
          <cell r="U5802">
            <v>80</v>
          </cell>
        </row>
        <row r="5803">
          <cell r="B5803" t="str">
            <v>FHW01403</v>
          </cell>
          <cell r="C5803" t="str">
            <v>牙周电子探针检查</v>
          </cell>
        </row>
        <row r="5803">
          <cell r="F5803" t="str">
            <v>次</v>
          </cell>
        </row>
        <row r="5803">
          <cell r="I5803">
            <v>120</v>
          </cell>
        </row>
        <row r="5803">
          <cell r="K5803">
            <v>120</v>
          </cell>
        </row>
        <row r="5803">
          <cell r="S5803">
            <v>120</v>
          </cell>
          <cell r="T5803">
            <v>120</v>
          </cell>
          <cell r="U5803">
            <v>120</v>
          </cell>
        </row>
        <row r="5804">
          <cell r="B5804" t="str">
            <v>CLAE8000</v>
          </cell>
          <cell r="C5804" t="str">
            <v>病原体核糖核酸扩增定性检测</v>
          </cell>
        </row>
        <row r="5804">
          <cell r="F5804" t="str">
            <v>每人次</v>
          </cell>
        </row>
        <row r="5804">
          <cell r="I5804">
            <v>200</v>
          </cell>
        </row>
        <row r="5804">
          <cell r="K5804">
            <v>200</v>
          </cell>
        </row>
        <row r="5804">
          <cell r="S5804">
            <v>200</v>
          </cell>
          <cell r="T5804">
            <v>200</v>
          </cell>
          <cell r="U5804">
            <v>200</v>
          </cell>
        </row>
        <row r="5805">
          <cell r="B5805" t="str">
            <v>HTE65401</v>
          </cell>
          <cell r="C5805" t="str">
            <v>宫腔组织吸引术</v>
          </cell>
        </row>
        <row r="5805">
          <cell r="F5805" t="str">
            <v>次</v>
          </cell>
        </row>
        <row r="5805">
          <cell r="I5805">
            <v>240</v>
          </cell>
        </row>
        <row r="5805">
          <cell r="K5805">
            <v>240</v>
          </cell>
        </row>
        <row r="5805">
          <cell r="S5805">
            <v>240</v>
          </cell>
          <cell r="T5805">
            <v>240</v>
          </cell>
          <cell r="U5805">
            <v>240</v>
          </cell>
        </row>
        <row r="5806">
          <cell r="B5806" t="str">
            <v>CLDU8000</v>
          </cell>
          <cell r="C5806" t="str">
            <v>遗传性耳聋基因检测</v>
          </cell>
        </row>
        <row r="5806">
          <cell r="F5806" t="str">
            <v>每个位点</v>
          </cell>
        </row>
        <row r="5806">
          <cell r="I5806">
            <v>230</v>
          </cell>
        </row>
        <row r="5806">
          <cell r="K5806">
            <v>230</v>
          </cell>
        </row>
        <row r="5806">
          <cell r="S5806">
            <v>230</v>
          </cell>
          <cell r="T5806">
            <v>230</v>
          </cell>
          <cell r="U5806">
            <v>230</v>
          </cell>
        </row>
        <row r="5807">
          <cell r="B5807" t="str">
            <v>FEA02703</v>
          </cell>
          <cell r="C5807" t="str">
            <v>眼轴人工晶状体度数测量一光学法</v>
          </cell>
        </row>
        <row r="5807">
          <cell r="F5807" t="str">
            <v>次</v>
          </cell>
        </row>
        <row r="5807">
          <cell r="I5807">
            <v>100</v>
          </cell>
        </row>
        <row r="5807">
          <cell r="K5807">
            <v>100</v>
          </cell>
        </row>
        <row r="5807">
          <cell r="S5807">
            <v>100</v>
          </cell>
          <cell r="T5807">
            <v>100</v>
          </cell>
          <cell r="U5807">
            <v>100</v>
          </cell>
        </row>
        <row r="5808">
          <cell r="B5808" t="str">
            <v>CLAF8000</v>
          </cell>
          <cell r="C5808" t="str">
            <v>病原体核糖核酸扩增定量检测</v>
          </cell>
        </row>
        <row r="5808">
          <cell r="F5808" t="str">
            <v>项</v>
          </cell>
        </row>
        <row r="5808">
          <cell r="I5808">
            <v>100</v>
          </cell>
        </row>
        <row r="5808">
          <cell r="K5808">
            <v>100</v>
          </cell>
        </row>
        <row r="5808">
          <cell r="S5808">
            <v>100</v>
          </cell>
          <cell r="T5808">
            <v>100</v>
          </cell>
          <cell r="U5808">
            <v>100</v>
          </cell>
        </row>
        <row r="5809">
          <cell r="B5809" t="str">
            <v>HFC65301</v>
          </cell>
          <cell r="C5809" t="str">
            <v>耳道异物取岀术</v>
          </cell>
        </row>
        <row r="5809">
          <cell r="F5809" t="str">
            <v>次</v>
          </cell>
        </row>
        <row r="5809">
          <cell r="I5809">
            <v>30</v>
          </cell>
        </row>
        <row r="5809">
          <cell r="K5809">
            <v>30</v>
          </cell>
        </row>
        <row r="5809">
          <cell r="S5809">
            <v>30</v>
          </cell>
          <cell r="T5809">
            <v>30</v>
          </cell>
          <cell r="U5809">
            <v>30</v>
          </cell>
        </row>
        <row r="5810">
          <cell r="B5810" t="str">
            <v>CEFB2000</v>
          </cell>
          <cell r="C5810" t="str">
            <v>半乳糖定性测定</v>
          </cell>
        </row>
        <row r="5810">
          <cell r="F5810" t="str">
            <v>项</v>
          </cell>
        </row>
        <row r="5810">
          <cell r="I5810">
            <v>10</v>
          </cell>
        </row>
        <row r="5810">
          <cell r="K5810">
            <v>10</v>
          </cell>
        </row>
        <row r="5810">
          <cell r="S5810">
            <v>10</v>
          </cell>
          <cell r="T5810">
            <v>10</v>
          </cell>
          <cell r="U5810">
            <v>10</v>
          </cell>
        </row>
        <row r="5811">
          <cell r="B5811" t="str">
            <v>CEFC8000</v>
          </cell>
          <cell r="C5811" t="str">
            <v>半乳糖定量测定</v>
          </cell>
        </row>
        <row r="5811">
          <cell r="F5811" t="str">
            <v>项</v>
          </cell>
        </row>
        <row r="5811">
          <cell r="I5811">
            <v>30</v>
          </cell>
        </row>
        <row r="5811">
          <cell r="K5811">
            <v>30</v>
          </cell>
        </row>
        <row r="5811">
          <cell r="S5811">
            <v>30</v>
          </cell>
          <cell r="T5811">
            <v>30</v>
          </cell>
          <cell r="U5811">
            <v>30</v>
          </cell>
        </row>
        <row r="5812">
          <cell r="B5812" t="str">
            <v>PCAA0407</v>
          </cell>
          <cell r="C5812" t="str">
            <v>中药水丸临方加工</v>
          </cell>
        </row>
        <row r="5812">
          <cell r="F5812" t="str">
            <v>千克</v>
          </cell>
          <cell r="G5812" t="str">
            <v>每料1公斤，不足1公斤的按1公斤收取加工费；每增加1公斤加收50%的加工费。</v>
          </cell>
        </row>
        <row r="5812">
          <cell r="I5812">
            <v>160</v>
          </cell>
        </row>
        <row r="5812">
          <cell r="K5812">
            <v>160</v>
          </cell>
        </row>
        <row r="5812">
          <cell r="S5812">
            <v>160</v>
          </cell>
          <cell r="T5812">
            <v>160</v>
          </cell>
          <cell r="U5812">
            <v>160</v>
          </cell>
        </row>
        <row r="5813">
          <cell r="B5813" t="str">
            <v>PCAA0405</v>
          </cell>
          <cell r="C5813" t="str">
            <v>中药蜜丸临方加工</v>
          </cell>
        </row>
        <row r="5813">
          <cell r="F5813" t="str">
            <v>千克</v>
          </cell>
          <cell r="G5813" t="str">
            <v>每料1公斤，不足1公斤的按1公斤收取加工费；每增加1公斤加收50%的加工费。</v>
          </cell>
        </row>
        <row r="5813">
          <cell r="I5813">
            <v>120</v>
          </cell>
        </row>
        <row r="5813">
          <cell r="K5813">
            <v>120</v>
          </cell>
        </row>
        <row r="5813">
          <cell r="S5813">
            <v>120</v>
          </cell>
          <cell r="T5813">
            <v>120</v>
          </cell>
          <cell r="U5813">
            <v>120</v>
          </cell>
        </row>
        <row r="5814">
          <cell r="B5814" t="str">
            <v>PCAA0404</v>
          </cell>
          <cell r="C5814" t="str">
            <v>中药原粉胶囊剂临方加工</v>
          </cell>
        </row>
        <row r="5814">
          <cell r="F5814" t="str">
            <v>千克</v>
          </cell>
          <cell r="G5814" t="str">
            <v>每料1公斤，不足1公斤的按1公斤收取加工费；每增加1公斤加收20%的加工费。</v>
          </cell>
        </row>
        <row r="5814">
          <cell r="I5814">
            <v>60</v>
          </cell>
        </row>
        <row r="5814">
          <cell r="K5814">
            <v>60</v>
          </cell>
        </row>
        <row r="5814">
          <cell r="S5814">
            <v>60</v>
          </cell>
          <cell r="T5814">
            <v>60</v>
          </cell>
          <cell r="U5814">
            <v>60</v>
          </cell>
        </row>
        <row r="5815">
          <cell r="B5815" t="str">
            <v>PCAA0401</v>
          </cell>
          <cell r="C5815" t="str">
            <v>中药膏剂临方加工</v>
          </cell>
        </row>
        <row r="5815">
          <cell r="F5815" t="str">
            <v>3千克</v>
          </cell>
          <cell r="G5815" t="str">
            <v>每料3公斤，不足3公斤的按3公斤收取加工费；每增加1公斤加收20%的加工费。</v>
          </cell>
        </row>
        <row r="5815">
          <cell r="I5815">
            <v>300</v>
          </cell>
        </row>
        <row r="5815">
          <cell r="K5815">
            <v>300</v>
          </cell>
        </row>
        <row r="5815">
          <cell r="S5815">
            <v>300</v>
          </cell>
          <cell r="T5815">
            <v>300</v>
          </cell>
          <cell r="U5815">
            <v>300</v>
          </cell>
        </row>
        <row r="5816">
          <cell r="B5816" t="str">
            <v>CGJX1000</v>
          </cell>
          <cell r="C5816" t="str">
            <v>抗mi-2抗体测定</v>
          </cell>
        </row>
        <row r="5816">
          <cell r="F5816" t="str">
            <v>次</v>
          </cell>
        </row>
        <row r="5816">
          <cell r="I5816">
            <v>80</v>
          </cell>
        </row>
        <row r="5816">
          <cell r="K5816">
            <v>80</v>
          </cell>
        </row>
        <row r="5816">
          <cell r="S5816">
            <v>80</v>
          </cell>
          <cell r="T5816">
            <v>80</v>
          </cell>
          <cell r="U5816">
            <v>80</v>
          </cell>
        </row>
        <row r="5817">
          <cell r="B5817" t="str">
            <v>CGJY1000</v>
          </cell>
          <cell r="C5817" t="str">
            <v>抗Ku抗体测定</v>
          </cell>
        </row>
        <row r="5817">
          <cell r="F5817" t="str">
            <v>次</v>
          </cell>
        </row>
        <row r="5817">
          <cell r="I5817">
            <v>80</v>
          </cell>
        </row>
        <row r="5817">
          <cell r="K5817">
            <v>80</v>
          </cell>
        </row>
        <row r="5817">
          <cell r="S5817">
            <v>80</v>
          </cell>
          <cell r="T5817">
            <v>80</v>
          </cell>
          <cell r="U5817">
            <v>80</v>
          </cell>
        </row>
        <row r="5818">
          <cell r="B5818" t="str">
            <v>CGJW1000</v>
          </cell>
          <cell r="C5818" t="str">
            <v>抗PL-7抗体测定</v>
          </cell>
        </row>
        <row r="5818">
          <cell r="F5818" t="str">
            <v>次</v>
          </cell>
        </row>
        <row r="5818">
          <cell r="I5818">
            <v>80</v>
          </cell>
        </row>
        <row r="5818">
          <cell r="K5818">
            <v>80</v>
          </cell>
        </row>
        <row r="5818">
          <cell r="S5818">
            <v>80</v>
          </cell>
          <cell r="T5818">
            <v>80</v>
          </cell>
          <cell r="U5818">
            <v>80</v>
          </cell>
        </row>
        <row r="5819">
          <cell r="B5819" t="str">
            <v>CGJV1000</v>
          </cell>
          <cell r="C5819" t="str">
            <v>抗PL-12抗体测定</v>
          </cell>
        </row>
        <row r="5819">
          <cell r="F5819" t="str">
            <v>次</v>
          </cell>
        </row>
        <row r="5819">
          <cell r="I5819">
            <v>80</v>
          </cell>
        </row>
        <row r="5819">
          <cell r="K5819">
            <v>80</v>
          </cell>
        </row>
        <row r="5819">
          <cell r="S5819">
            <v>80</v>
          </cell>
          <cell r="T5819">
            <v>80</v>
          </cell>
          <cell r="U5819">
            <v>80</v>
          </cell>
        </row>
        <row r="5820">
          <cell r="B5820" t="str">
            <v>CGEW1000</v>
          </cell>
          <cell r="C5820" t="str">
            <v>抗PM-Scl抗体（抗PM-1）抗体</v>
          </cell>
        </row>
        <row r="5820">
          <cell r="F5820" t="str">
            <v>次</v>
          </cell>
        </row>
        <row r="5820">
          <cell r="I5820">
            <v>80</v>
          </cell>
        </row>
        <row r="5820">
          <cell r="K5820">
            <v>80</v>
          </cell>
        </row>
        <row r="5820">
          <cell r="S5820">
            <v>80</v>
          </cell>
          <cell r="T5820">
            <v>80</v>
          </cell>
          <cell r="U5820">
            <v>80</v>
          </cell>
        </row>
        <row r="5821">
          <cell r="B5821" t="str">
            <v>CGHA1000</v>
          </cell>
          <cell r="C5821" t="str">
            <v>抗钙通道抗体检测</v>
          </cell>
        </row>
        <row r="5821">
          <cell r="F5821" t="str">
            <v>次</v>
          </cell>
        </row>
        <row r="5821">
          <cell r="I5821">
            <v>150</v>
          </cell>
        </row>
        <row r="5821">
          <cell r="K5821">
            <v>150</v>
          </cell>
        </row>
        <row r="5821">
          <cell r="S5821">
            <v>150</v>
          </cell>
          <cell r="T5821">
            <v>150</v>
          </cell>
          <cell r="U5821">
            <v>150</v>
          </cell>
        </row>
        <row r="5822">
          <cell r="B5822" t="str">
            <v>CEBB1000</v>
          </cell>
          <cell r="C5822" t="str">
            <v>糖化白蛋白（GA）测定</v>
          </cell>
        </row>
        <row r="5822">
          <cell r="F5822" t="str">
            <v>项</v>
          </cell>
        </row>
        <row r="5822">
          <cell r="I5822">
            <v>50</v>
          </cell>
        </row>
        <row r="5822">
          <cell r="K5822">
            <v>50</v>
          </cell>
        </row>
        <row r="5822">
          <cell r="S5822">
            <v>50</v>
          </cell>
          <cell r="T5822">
            <v>50</v>
          </cell>
          <cell r="U5822">
            <v>50</v>
          </cell>
        </row>
        <row r="5823">
          <cell r="B5823" t="str">
            <v>CGCW1000</v>
          </cell>
          <cell r="C5823" t="str">
            <v>内皮生长因子</v>
          </cell>
        </row>
        <row r="5823">
          <cell r="F5823" t="str">
            <v>项</v>
          </cell>
        </row>
        <row r="5823">
          <cell r="I5823">
            <v>200</v>
          </cell>
        </row>
        <row r="5823">
          <cell r="K5823">
            <v>200</v>
          </cell>
        </row>
        <row r="5823">
          <cell r="S5823">
            <v>200</v>
          </cell>
          <cell r="T5823">
            <v>200</v>
          </cell>
          <cell r="U5823">
            <v>200</v>
          </cell>
        </row>
        <row r="5824">
          <cell r="B5824" t="str">
            <v>CLFE8000</v>
          </cell>
          <cell r="C5824" t="str">
            <v>化学药物用药指导的基因检测</v>
          </cell>
        </row>
        <row r="5824">
          <cell r="F5824" t="str">
            <v>项</v>
          </cell>
        </row>
        <row r="5824">
          <cell r="I5824">
            <v>200</v>
          </cell>
        </row>
        <row r="5824">
          <cell r="K5824">
            <v>200</v>
          </cell>
        </row>
        <row r="5824">
          <cell r="S5824">
            <v>200</v>
          </cell>
          <cell r="T5824">
            <v>200</v>
          </cell>
          <cell r="U5824">
            <v>200</v>
          </cell>
        </row>
        <row r="5825">
          <cell r="B5825" t="str">
            <v>HQK50101</v>
          </cell>
          <cell r="C5825" t="str">
            <v>经皮胆囊穿刺造痿术</v>
          </cell>
        </row>
        <row r="5825">
          <cell r="F5825" t="str">
            <v>次</v>
          </cell>
          <cell r="G5825" t="str">
            <v>不含超声定位引导或X线引导</v>
          </cell>
        </row>
        <row r="5825">
          <cell r="I5825">
            <v>500</v>
          </cell>
        </row>
        <row r="5825">
          <cell r="K5825">
            <v>500</v>
          </cell>
        </row>
        <row r="5825">
          <cell r="S5825">
            <v>500</v>
          </cell>
          <cell r="T5825">
            <v>500</v>
          </cell>
          <cell r="U5825">
            <v>500</v>
          </cell>
        </row>
        <row r="5826">
          <cell r="B5826" t="str">
            <v>EDCBJ004</v>
          </cell>
          <cell r="C5826" t="str">
            <v>经颅多普勒超声动脉压迫试验</v>
          </cell>
        </row>
        <row r="5826">
          <cell r="F5826" t="str">
            <v>次</v>
          </cell>
        </row>
        <row r="5826">
          <cell r="I5826">
            <v>80</v>
          </cell>
        </row>
        <row r="5826">
          <cell r="K5826">
            <v>80</v>
          </cell>
        </row>
        <row r="5826">
          <cell r="S5826">
            <v>80</v>
          </cell>
          <cell r="T5826">
            <v>80</v>
          </cell>
          <cell r="U5826">
            <v>80</v>
          </cell>
        </row>
        <row r="5827">
          <cell r="B5827" t="str">
            <v>BZAD0001</v>
          </cell>
          <cell r="C5827" t="str">
            <v>宫颈细胞学计算机辅助诊断</v>
          </cell>
        </row>
        <row r="5827">
          <cell r="F5827" t="str">
            <v>每标本</v>
          </cell>
        </row>
        <row r="5827">
          <cell r="I5827">
            <v>90</v>
          </cell>
        </row>
        <row r="5827">
          <cell r="K5827">
            <v>90</v>
          </cell>
        </row>
        <row r="5827">
          <cell r="S5827">
            <v>90</v>
          </cell>
          <cell r="T5827">
            <v>90</v>
          </cell>
          <cell r="U5827">
            <v>90</v>
          </cell>
        </row>
        <row r="5828">
          <cell r="B5828" t="str">
            <v>HEH89311</v>
          </cell>
          <cell r="C5828" t="str">
            <v>角膜内皮移植术</v>
          </cell>
        </row>
        <row r="5828">
          <cell r="F5828" t="str">
            <v>次</v>
          </cell>
        </row>
        <row r="5828">
          <cell r="I5828">
            <v>2480</v>
          </cell>
        </row>
        <row r="5828">
          <cell r="K5828">
            <v>2480</v>
          </cell>
        </row>
        <row r="5828">
          <cell r="S5828">
            <v>2480</v>
          </cell>
          <cell r="T5828">
            <v>2480</v>
          </cell>
          <cell r="U5828">
            <v>2480</v>
          </cell>
        </row>
        <row r="5829">
          <cell r="B5829" t="str">
            <v>HLB05901</v>
          </cell>
          <cell r="C5829" t="str">
            <v>主动脉内球囊反搏（IABP）运行监测</v>
          </cell>
        </row>
        <row r="5829">
          <cell r="F5829" t="str">
            <v>小时</v>
          </cell>
        </row>
        <row r="5829">
          <cell r="I5829">
            <v>10</v>
          </cell>
        </row>
        <row r="5829">
          <cell r="K5829">
            <v>10</v>
          </cell>
        </row>
        <row r="5829">
          <cell r="S5829">
            <v>10</v>
          </cell>
          <cell r="T5829">
            <v>10</v>
          </cell>
          <cell r="U5829">
            <v>10</v>
          </cell>
        </row>
        <row r="5830">
          <cell r="B5830" t="str">
            <v>CACJ8000</v>
          </cell>
          <cell r="C5830" t="str">
            <v>细胞周期分析</v>
          </cell>
        </row>
        <row r="5830">
          <cell r="F5830" t="str">
            <v>次</v>
          </cell>
        </row>
        <row r="5830">
          <cell r="I5830">
            <v>300</v>
          </cell>
        </row>
        <row r="5830">
          <cell r="K5830">
            <v>300</v>
          </cell>
        </row>
        <row r="5830">
          <cell r="S5830">
            <v>300</v>
          </cell>
          <cell r="T5830">
            <v>300</v>
          </cell>
          <cell r="U5830">
            <v>300</v>
          </cell>
        </row>
        <row r="5831">
          <cell r="B5831" t="str">
            <v>HAP28901</v>
          </cell>
          <cell r="C5831" t="str">
            <v>麻醉恢复室监护</v>
          </cell>
        </row>
        <row r="5831">
          <cell r="F5831" t="str">
            <v>小时</v>
          </cell>
        </row>
        <row r="5831">
          <cell r="I5831">
            <v>45</v>
          </cell>
        </row>
        <row r="5831">
          <cell r="K5831">
            <v>45</v>
          </cell>
        </row>
        <row r="5831">
          <cell r="S5831">
            <v>45</v>
          </cell>
          <cell r="T5831">
            <v>45</v>
          </cell>
          <cell r="U5831">
            <v>45</v>
          </cell>
        </row>
        <row r="5832">
          <cell r="B5832" t="str">
            <v>FKA02705</v>
          </cell>
          <cell r="C5832" t="str">
            <v>经皮肢体氧分压测定</v>
          </cell>
        </row>
        <row r="5832">
          <cell r="F5832" t="str">
            <v>次</v>
          </cell>
          <cell r="G5832" t="str">
            <v>含耗材费用</v>
          </cell>
        </row>
        <row r="5832">
          <cell r="I5832">
            <v>230</v>
          </cell>
        </row>
        <row r="5832">
          <cell r="K5832">
            <v>230</v>
          </cell>
        </row>
        <row r="5832">
          <cell r="S5832">
            <v>230</v>
          </cell>
          <cell r="T5832">
            <v>230</v>
          </cell>
          <cell r="U5832">
            <v>230</v>
          </cell>
        </row>
        <row r="5833">
          <cell r="B5833" t="str">
            <v>FYR01501</v>
          </cell>
          <cell r="C5833" t="str">
            <v>皮肤镜检测诊断</v>
          </cell>
        </row>
        <row r="5833">
          <cell r="F5833" t="str">
            <v>次</v>
          </cell>
        </row>
        <row r="5833">
          <cell r="I5833">
            <v>100</v>
          </cell>
        </row>
        <row r="5833">
          <cell r="K5833">
            <v>100</v>
          </cell>
        </row>
        <row r="5833">
          <cell r="S5833">
            <v>100</v>
          </cell>
          <cell r="T5833">
            <v>100</v>
          </cell>
          <cell r="U5833">
            <v>100</v>
          </cell>
        </row>
        <row r="5834">
          <cell r="B5834" t="str">
            <v>LEJZX001</v>
          </cell>
          <cell r="C5834" t="str">
            <v>悬吊治疗</v>
          </cell>
        </row>
        <row r="5834">
          <cell r="F5834" t="str">
            <v>次</v>
          </cell>
          <cell r="G5834" t="str">
            <v>含弱链接评估、手法治疗、运动疗法</v>
          </cell>
        </row>
        <row r="5834">
          <cell r="I5834">
            <v>90</v>
          </cell>
        </row>
        <row r="5834">
          <cell r="K5834">
            <v>90</v>
          </cell>
        </row>
        <row r="5834">
          <cell r="S5834">
            <v>90</v>
          </cell>
          <cell r="T5834">
            <v>90</v>
          </cell>
          <cell r="U5834">
            <v>90</v>
          </cell>
        </row>
        <row r="5835">
          <cell r="B5835" t="str">
            <v>PAAA0101</v>
          </cell>
          <cell r="C5835" t="str">
            <v>经络穴位诊断</v>
          </cell>
        </row>
        <row r="5835">
          <cell r="F5835" t="str">
            <v>次</v>
          </cell>
        </row>
        <row r="5835">
          <cell r="I5835">
            <v>10</v>
          </cell>
        </row>
        <row r="5835">
          <cell r="K5835">
            <v>10</v>
          </cell>
        </row>
        <row r="5835">
          <cell r="S5835">
            <v>10</v>
          </cell>
          <cell r="T5835">
            <v>10</v>
          </cell>
          <cell r="U5835">
            <v>10</v>
          </cell>
        </row>
        <row r="5836">
          <cell r="B5836" t="str">
            <v>CERY1000</v>
          </cell>
          <cell r="C5836" t="str">
            <v>胃泌素测定</v>
          </cell>
        </row>
        <row r="5836">
          <cell r="F5836" t="str">
            <v>次</v>
          </cell>
          <cell r="G5836" t="str">
            <v>指胃泌素G-17测定</v>
          </cell>
        </row>
        <row r="5836">
          <cell r="I5836">
            <v>100</v>
          </cell>
        </row>
        <row r="5836">
          <cell r="K5836">
            <v>100</v>
          </cell>
        </row>
        <row r="5836">
          <cell r="S5836">
            <v>100</v>
          </cell>
          <cell r="T5836">
            <v>100</v>
          </cell>
          <cell r="U5836">
            <v>100</v>
          </cell>
        </row>
        <row r="5837">
          <cell r="B5837" t="str">
            <v>CAJM1000</v>
          </cell>
          <cell r="C5837" t="str">
            <v>狼疮抗凝物质检测</v>
          </cell>
        </row>
        <row r="5837">
          <cell r="F5837" t="str">
            <v>项</v>
          </cell>
        </row>
        <row r="5837">
          <cell r="I5837">
            <v>35</v>
          </cell>
        </row>
        <row r="5837">
          <cell r="K5837">
            <v>35</v>
          </cell>
        </row>
        <row r="5837">
          <cell r="S5837">
            <v>35</v>
          </cell>
          <cell r="T5837">
            <v>35</v>
          </cell>
          <cell r="U5837">
            <v>35</v>
          </cell>
        </row>
        <row r="5838">
          <cell r="B5838" t="str">
            <v>CAKD1000</v>
          </cell>
          <cell r="C5838" t="str">
            <v>低分子肝素测定</v>
          </cell>
        </row>
        <row r="5838">
          <cell r="F5838" t="str">
            <v>项</v>
          </cell>
        </row>
        <row r="5838">
          <cell r="I5838">
            <v>35</v>
          </cell>
        </row>
        <row r="5838">
          <cell r="K5838">
            <v>35</v>
          </cell>
        </row>
        <row r="5838">
          <cell r="S5838">
            <v>35</v>
          </cell>
          <cell r="T5838">
            <v>35</v>
          </cell>
          <cell r="U5838">
            <v>35</v>
          </cell>
        </row>
        <row r="5839">
          <cell r="B5839" t="str">
            <v>CGKE1000</v>
          </cell>
          <cell r="C5839" t="str">
            <v>抗突变型瓜氨酸化波形蛋白(MCV)抗体定量测定</v>
          </cell>
        </row>
        <row r="5839">
          <cell r="F5839" t="str">
            <v>项</v>
          </cell>
        </row>
        <row r="5839">
          <cell r="I5839">
            <v>70</v>
          </cell>
        </row>
        <row r="5839">
          <cell r="K5839">
            <v>70</v>
          </cell>
        </row>
        <row r="5839">
          <cell r="S5839">
            <v>70</v>
          </cell>
          <cell r="T5839">
            <v>70</v>
          </cell>
          <cell r="U5839">
            <v>70</v>
          </cell>
        </row>
        <row r="5840">
          <cell r="B5840" t="str">
            <v>FRA02202</v>
          </cell>
          <cell r="C5840" t="str">
            <v>再循环测定-盐水稀释法</v>
          </cell>
        </row>
        <row r="5840">
          <cell r="F5840" t="str">
            <v>次</v>
          </cell>
        </row>
        <row r="5840">
          <cell r="I5840">
            <v>45</v>
          </cell>
        </row>
        <row r="5840">
          <cell r="K5840">
            <v>45</v>
          </cell>
        </row>
        <row r="5840">
          <cell r="S5840">
            <v>45</v>
          </cell>
          <cell r="T5840">
            <v>45</v>
          </cell>
          <cell r="U5840">
            <v>45</v>
          </cell>
        </row>
        <row r="5841">
          <cell r="B5841" t="str">
            <v>CEDH1000</v>
          </cell>
          <cell r="C5841" t="str">
            <v>血管紧张素转化酶</v>
          </cell>
        </row>
        <row r="5841">
          <cell r="F5841" t="str">
            <v>项</v>
          </cell>
        </row>
        <row r="5841">
          <cell r="I5841">
            <v>15</v>
          </cell>
        </row>
        <row r="5841">
          <cell r="K5841">
            <v>15</v>
          </cell>
        </row>
        <row r="5841">
          <cell r="S5841">
            <v>15</v>
          </cell>
          <cell r="T5841">
            <v>15</v>
          </cell>
          <cell r="U5841">
            <v>15</v>
          </cell>
        </row>
        <row r="5842">
          <cell r="B5842" t="str">
            <v>MAZZY001</v>
          </cell>
          <cell r="C5842" t="str">
            <v>疼痛综合评估</v>
          </cell>
        </row>
        <row r="5842">
          <cell r="F5842" t="str">
            <v>次</v>
          </cell>
        </row>
        <row r="5842">
          <cell r="I5842">
            <v>10</v>
          </cell>
        </row>
        <row r="5842">
          <cell r="K5842">
            <v>10</v>
          </cell>
        </row>
        <row r="5842">
          <cell r="S5842">
            <v>10</v>
          </cell>
          <cell r="T5842">
            <v>10</v>
          </cell>
          <cell r="U5842">
            <v>10</v>
          </cell>
        </row>
        <row r="5843">
          <cell r="B5843" t="str">
            <v>CENA1000</v>
          </cell>
          <cell r="C5843" t="str">
            <v>治疗药物浓度测定</v>
          </cell>
        </row>
        <row r="5843">
          <cell r="F5843" t="str">
            <v>项</v>
          </cell>
        </row>
        <row r="5843">
          <cell r="I5843">
            <v>375</v>
          </cell>
        </row>
        <row r="5843">
          <cell r="K5843">
            <v>375</v>
          </cell>
        </row>
        <row r="5843">
          <cell r="S5843">
            <v>375</v>
          </cell>
          <cell r="T5843">
            <v>375</v>
          </cell>
          <cell r="U5843">
            <v>375</v>
          </cell>
        </row>
        <row r="5844">
          <cell r="B5844" t="str">
            <v>CENB1000</v>
          </cell>
          <cell r="C5844" t="str">
            <v>免疫抑制药物浓度测定</v>
          </cell>
        </row>
        <row r="5844">
          <cell r="F5844" t="str">
            <v>项</v>
          </cell>
        </row>
        <row r="5844">
          <cell r="I5844">
            <v>215</v>
          </cell>
        </row>
        <row r="5844">
          <cell r="K5844">
            <v>215</v>
          </cell>
        </row>
        <row r="5844">
          <cell r="S5844">
            <v>215</v>
          </cell>
          <cell r="T5844">
            <v>215</v>
          </cell>
          <cell r="U5844">
            <v>215</v>
          </cell>
        </row>
        <row r="5845">
          <cell r="B5845" t="str">
            <v>CLFD8000</v>
          </cell>
          <cell r="C5845" t="str">
            <v>耐甲氧西林葡萄球耐药基因检测</v>
          </cell>
        </row>
        <row r="5845">
          <cell r="F5845" t="str">
            <v>次</v>
          </cell>
        </row>
        <row r="5845">
          <cell r="I5845">
            <v>160</v>
          </cell>
        </row>
        <row r="5845">
          <cell r="K5845">
            <v>160</v>
          </cell>
        </row>
        <row r="5845">
          <cell r="S5845">
            <v>160</v>
          </cell>
          <cell r="T5845">
            <v>160</v>
          </cell>
          <cell r="U5845">
            <v>160</v>
          </cell>
        </row>
        <row r="5846">
          <cell r="B5846" t="str">
            <v>HAP05902</v>
          </cell>
          <cell r="C5846" t="str">
            <v>麻醉深度电生理监测</v>
          </cell>
        </row>
        <row r="5846">
          <cell r="F5846" t="str">
            <v>2小时</v>
          </cell>
          <cell r="G5846" t="str">
            <v>2小时后每增加1小时加收不超过50%。传感器除外</v>
          </cell>
        </row>
        <row r="5846">
          <cell r="I5846">
            <v>60</v>
          </cell>
        </row>
        <row r="5846">
          <cell r="K5846">
            <v>60</v>
          </cell>
        </row>
        <row r="5846">
          <cell r="S5846">
            <v>60</v>
          </cell>
          <cell r="T5846">
            <v>60</v>
          </cell>
          <cell r="U5846">
            <v>60</v>
          </cell>
        </row>
        <row r="5847">
          <cell r="B5847" t="str">
            <v>CJCB9000</v>
          </cell>
          <cell r="C5847" t="str">
            <v>结核分枝杆菌药敏定量试验</v>
          </cell>
        </row>
        <row r="5847">
          <cell r="F5847" t="str">
            <v>项</v>
          </cell>
        </row>
        <row r="5847">
          <cell r="I5847">
            <v>180</v>
          </cell>
        </row>
        <row r="5847">
          <cell r="K5847">
            <v>180</v>
          </cell>
        </row>
        <row r="5847">
          <cell r="S5847">
            <v>180</v>
          </cell>
          <cell r="T5847">
            <v>180</v>
          </cell>
          <cell r="U5847">
            <v>180</v>
          </cell>
        </row>
        <row r="5848">
          <cell r="B5848" t="str">
            <v>CJAZ9000</v>
          </cell>
          <cell r="C5848" t="str">
            <v>分枝杆菌鉴定</v>
          </cell>
        </row>
        <row r="5848">
          <cell r="F5848" t="str">
            <v>项</v>
          </cell>
        </row>
        <row r="5848">
          <cell r="I5848">
            <v>90</v>
          </cell>
        </row>
        <row r="5848">
          <cell r="K5848">
            <v>90</v>
          </cell>
        </row>
        <row r="5848">
          <cell r="S5848">
            <v>90</v>
          </cell>
          <cell r="T5848">
            <v>90</v>
          </cell>
          <cell r="U5848">
            <v>90</v>
          </cell>
        </row>
        <row r="5849">
          <cell r="B5849" t="str">
            <v>KFC25401</v>
          </cell>
          <cell r="C5849" t="str">
            <v>真耳分析</v>
          </cell>
        </row>
        <row r="5849">
          <cell r="F5849" t="str">
            <v>单侧</v>
          </cell>
        </row>
        <row r="5849">
          <cell r="I5849">
            <v>26</v>
          </cell>
        </row>
        <row r="5849">
          <cell r="K5849">
            <v>26</v>
          </cell>
        </row>
        <row r="5849">
          <cell r="S5849">
            <v>26</v>
          </cell>
          <cell r="T5849">
            <v>26</v>
          </cell>
          <cell r="U5849">
            <v>26</v>
          </cell>
        </row>
        <row r="5850">
          <cell r="B5850" t="str">
            <v>FDE04901</v>
          </cell>
          <cell r="C5850" t="str">
            <v>胰岛素钳夹试验</v>
          </cell>
        </row>
        <row r="5850">
          <cell r="F5850" t="str">
            <v>次</v>
          </cell>
        </row>
        <row r="5850">
          <cell r="I5850">
            <v>1800</v>
          </cell>
        </row>
        <row r="5850">
          <cell r="K5850">
            <v>1800</v>
          </cell>
        </row>
        <row r="5850">
          <cell r="S5850">
            <v>1800</v>
          </cell>
          <cell r="T5850">
            <v>1800</v>
          </cell>
          <cell r="U5850">
            <v>1800</v>
          </cell>
        </row>
        <row r="5851">
          <cell r="B5851" t="str">
            <v>HYN89332</v>
          </cell>
          <cell r="C5851" t="str">
            <v>手部皮肤撕脱伤皮片移植修复术</v>
          </cell>
        </row>
        <row r="5851">
          <cell r="F5851" t="str">
            <v>次</v>
          </cell>
        </row>
        <row r="5851">
          <cell r="I5851" t="str">
            <v>三级1080 二级960 一级840</v>
          </cell>
        </row>
        <row r="5851">
          <cell r="K5851">
            <v>1080</v>
          </cell>
          <cell r="L5851">
            <v>960</v>
          </cell>
          <cell r="M5851">
            <v>840</v>
          </cell>
        </row>
        <row r="5851">
          <cell r="S5851">
            <v>1080</v>
          </cell>
          <cell r="T5851">
            <v>960</v>
          </cell>
          <cell r="U5851">
            <v>840</v>
          </cell>
        </row>
        <row r="5852">
          <cell r="B5852" t="str">
            <v>HRC50101</v>
          </cell>
          <cell r="C5852" t="str">
            <v>经皮肾盂造痿引流管调管术</v>
          </cell>
        </row>
        <row r="5852">
          <cell r="F5852" t="str">
            <v>次</v>
          </cell>
        </row>
        <row r="5852">
          <cell r="I5852" t="str">
            <v>三级180 二级160 一级140</v>
          </cell>
        </row>
        <row r="5852">
          <cell r="K5852">
            <v>180</v>
          </cell>
          <cell r="L5852">
            <v>160</v>
          </cell>
          <cell r="M5852">
            <v>140</v>
          </cell>
        </row>
        <row r="5852">
          <cell r="S5852">
            <v>180</v>
          </cell>
          <cell r="T5852">
            <v>160</v>
          </cell>
          <cell r="U5852">
            <v>140</v>
          </cell>
        </row>
        <row r="5853">
          <cell r="B5853" t="str">
            <v>HTD73401</v>
          </cell>
          <cell r="C5853" t="str">
            <v>经阴道子宫肌瘤切除术</v>
          </cell>
        </row>
        <row r="5853">
          <cell r="F5853" t="str">
            <v>次</v>
          </cell>
        </row>
        <row r="5853">
          <cell r="I5853" t="str">
            <v>三级1350 二级1200 一级1050</v>
          </cell>
        </row>
        <row r="5853">
          <cell r="K5853">
            <v>1350</v>
          </cell>
          <cell r="L5853">
            <v>1200</v>
          </cell>
          <cell r="M5853">
            <v>1050</v>
          </cell>
        </row>
        <row r="5853">
          <cell r="S5853">
            <v>1350</v>
          </cell>
          <cell r="T5853">
            <v>1200</v>
          </cell>
          <cell r="U5853">
            <v>1050</v>
          </cell>
        </row>
        <row r="5854">
          <cell r="B5854" t="str">
            <v>KRP19701</v>
          </cell>
          <cell r="C5854" t="str">
            <v>家庭腹膜透析治疗指导</v>
          </cell>
        </row>
        <row r="5854">
          <cell r="F5854" t="str">
            <v>小时</v>
          </cell>
        </row>
        <row r="5854">
          <cell r="I5854">
            <v>40</v>
          </cell>
        </row>
        <row r="5854">
          <cell r="K5854">
            <v>40</v>
          </cell>
        </row>
        <row r="5854">
          <cell r="S5854">
            <v>40</v>
          </cell>
          <cell r="T5854">
            <v>40</v>
          </cell>
          <cell r="U5854">
            <v>40</v>
          </cell>
        </row>
        <row r="5855">
          <cell r="B5855" t="str">
            <v>KRP22702</v>
          </cell>
          <cell r="C5855" t="str">
            <v>家庭腹膜透析治疗</v>
          </cell>
        </row>
        <row r="5855">
          <cell r="F5855" t="str">
            <v>月</v>
          </cell>
        </row>
        <row r="5855">
          <cell r="I5855">
            <v>260</v>
          </cell>
        </row>
        <row r="5855">
          <cell r="K5855">
            <v>260</v>
          </cell>
        </row>
        <row r="5855">
          <cell r="S5855">
            <v>260</v>
          </cell>
          <cell r="T5855">
            <v>260</v>
          </cell>
          <cell r="U5855">
            <v>260</v>
          </cell>
        </row>
        <row r="5856">
          <cell r="B5856" t="str">
            <v>HCW72102</v>
          </cell>
          <cell r="C5856" t="str">
            <v>交感神经射频毁损术</v>
          </cell>
        </row>
        <row r="5856">
          <cell r="F5856" t="str">
            <v>次</v>
          </cell>
        </row>
        <row r="5856">
          <cell r="I5856" t="str">
            <v>三级900 二级800 一级700</v>
          </cell>
        </row>
        <row r="5856">
          <cell r="K5856">
            <v>900</v>
          </cell>
          <cell r="L5856">
            <v>800</v>
          </cell>
          <cell r="M5856">
            <v>700</v>
          </cell>
        </row>
        <row r="5856">
          <cell r="S5856">
            <v>900</v>
          </cell>
          <cell r="T5856">
            <v>800</v>
          </cell>
          <cell r="U5856">
            <v>700</v>
          </cell>
        </row>
        <row r="5857">
          <cell r="B5857" t="str">
            <v>LEEQU001</v>
          </cell>
          <cell r="C5857" t="str">
            <v>阴部/盆底肌磁刺激治疗</v>
          </cell>
        </row>
        <row r="5857">
          <cell r="F5857" t="str">
            <v>次</v>
          </cell>
        </row>
        <row r="5857">
          <cell r="I5857">
            <v>200</v>
          </cell>
        </row>
        <row r="5857">
          <cell r="K5857">
            <v>200</v>
          </cell>
        </row>
        <row r="5857">
          <cell r="S5857">
            <v>200</v>
          </cell>
          <cell r="T5857">
            <v>200</v>
          </cell>
          <cell r="U5857">
            <v>200</v>
          </cell>
        </row>
        <row r="5858">
          <cell r="B5858" t="str">
            <v>FKU01202</v>
          </cell>
          <cell r="C5858" t="str">
            <v>冠脉光学相干断层扫描(OCT)检查</v>
          </cell>
          <cell r="D5858" t="str">
            <v>包括神经系统血管</v>
          </cell>
        </row>
        <row r="5858">
          <cell r="F5858" t="str">
            <v>次</v>
          </cell>
        </row>
        <row r="5858">
          <cell r="I5858">
            <v>2657</v>
          </cell>
        </row>
        <row r="5858">
          <cell r="K5858">
            <v>2657</v>
          </cell>
        </row>
        <row r="5858">
          <cell r="S5858">
            <v>2657</v>
          </cell>
          <cell r="T5858">
            <v>2657</v>
          </cell>
          <cell r="U5858">
            <v>2657</v>
          </cell>
        </row>
        <row r="5859">
          <cell r="B5859" t="str">
            <v>FAG04701</v>
          </cell>
          <cell r="C5859" t="str">
            <v>匹兹堡睡眠质量指数量表检查</v>
          </cell>
        </row>
        <row r="5859">
          <cell r="F5859" t="str">
            <v>次</v>
          </cell>
        </row>
        <row r="5859">
          <cell r="I5859">
            <v>35</v>
          </cell>
        </row>
        <row r="5859">
          <cell r="K5859">
            <v>35</v>
          </cell>
        </row>
        <row r="5859">
          <cell r="S5859">
            <v>35</v>
          </cell>
          <cell r="T5859">
            <v>35</v>
          </cell>
          <cell r="U5859">
            <v>35</v>
          </cell>
        </row>
        <row r="5860">
          <cell r="B5860" t="str">
            <v>HDE62301</v>
          </cell>
          <cell r="C5860" t="str">
            <v>胰岛素泵安装术</v>
          </cell>
        </row>
        <row r="5860">
          <cell r="F5860" t="str">
            <v>次</v>
          </cell>
        </row>
        <row r="5860">
          <cell r="I5860">
            <v>40</v>
          </cell>
        </row>
        <row r="5860">
          <cell r="K5860">
            <v>40</v>
          </cell>
        </row>
        <row r="5860">
          <cell r="S5860">
            <v>40</v>
          </cell>
          <cell r="T5860">
            <v>40</v>
          </cell>
          <cell r="U5860">
            <v>40</v>
          </cell>
        </row>
        <row r="5861">
          <cell r="B5861" t="str">
            <v>ABJB0001</v>
          </cell>
          <cell r="C5861" t="str">
            <v>密闭式氧气吸入</v>
          </cell>
          <cell r="D5861"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cell r="E5861" t="str">
            <v>一次性鼻导管、鼻塞、面罩等</v>
          </cell>
          <cell r="F5861" t="str">
            <v>小时</v>
          </cell>
        </row>
        <row r="5861">
          <cell r="I5861">
            <v>6</v>
          </cell>
        </row>
        <row r="5861">
          <cell r="K5861">
            <v>6</v>
          </cell>
        </row>
        <row r="5861">
          <cell r="S5861">
            <v>6</v>
          </cell>
          <cell r="T5861">
            <v>6</v>
          </cell>
          <cell r="U5861">
            <v>6</v>
          </cell>
        </row>
        <row r="5862">
          <cell r="B5862" t="str">
            <v>CADB8000</v>
          </cell>
          <cell r="C5862" t="str">
            <v>微量残留白血病细胞检测</v>
          </cell>
          <cell r="D5862" t="str">
            <v>样本类型：血液、骨髓、脑脊液。样本采集，抗凝，稀释，染色，分析，审核结果，录入实验室信息系统或人工登记，发送报告；按规定处理废弃物；接受临床相关咨询。</v>
          </cell>
        </row>
        <row r="5862">
          <cell r="F5862" t="str">
            <v>项</v>
          </cell>
        </row>
        <row r="5862">
          <cell r="I5862">
            <v>64</v>
          </cell>
        </row>
        <row r="5862">
          <cell r="K5862">
            <v>64</v>
          </cell>
        </row>
        <row r="5862">
          <cell r="S5862">
            <v>64</v>
          </cell>
          <cell r="T5862">
            <v>64</v>
          </cell>
          <cell r="U5862">
            <v>64</v>
          </cell>
        </row>
        <row r="5863">
          <cell r="B5863" t="str">
            <v>CEAD1000</v>
          </cell>
          <cell r="C5863" t="str">
            <v>妊娠相关蛋白A(PAPP)测定</v>
          </cell>
          <cell r="D5863" t="str">
            <v>样本类型：血液。样本采集、签收、处理，定标和质控，检测样本，审核结果，录入实验室信息系统或人工登记，发送报告；按规定处理废弃物；接受临床相关咨询。</v>
          </cell>
        </row>
        <row r="5863">
          <cell r="F5863" t="str">
            <v>项</v>
          </cell>
        </row>
        <row r="5863">
          <cell r="I5863">
            <v>77</v>
          </cell>
        </row>
        <row r="5863">
          <cell r="K5863">
            <v>77</v>
          </cell>
        </row>
        <row r="5863">
          <cell r="S5863">
            <v>77</v>
          </cell>
          <cell r="T5863">
            <v>77</v>
          </cell>
          <cell r="U5863">
            <v>77</v>
          </cell>
        </row>
        <row r="5864">
          <cell r="B5864" t="str">
            <v>CECN1000</v>
          </cell>
          <cell r="C5864" t="str">
            <v>谷胱甘肽还原酶(GR)测定</v>
          </cell>
          <cell r="D5864" t="str">
            <v>样本类型：血液。样本采集、签收、处理，定标和质控，检测样本，审核结果，录入实验室信息系统或人工登记，发送报告；按规定处理废弃物；接受临床相关咨询。</v>
          </cell>
        </row>
        <row r="5864">
          <cell r="F5864" t="str">
            <v>项</v>
          </cell>
        </row>
        <row r="5864">
          <cell r="I5864">
            <v>24</v>
          </cell>
        </row>
        <row r="5864">
          <cell r="K5864">
            <v>24</v>
          </cell>
        </row>
        <row r="5864">
          <cell r="S5864">
            <v>24</v>
          </cell>
          <cell r="T5864">
            <v>24</v>
          </cell>
          <cell r="U5864">
            <v>24</v>
          </cell>
        </row>
        <row r="5865">
          <cell r="B5865" t="str">
            <v>CERT1000</v>
          </cell>
          <cell r="C5865" t="str">
            <v>B人游离绒毛膜促性腺激素(freeB-HCG)测定</v>
          </cell>
          <cell r="D5865" t="str">
            <v>样本类型：血液。样本采集、签收、处理，定标和质控，检测样本，审核结果，录入实验室信息系统或人工登记，发送报告；按规定处理废弃物；接受临床相关咨询。</v>
          </cell>
        </row>
        <row r="5865">
          <cell r="F5865" t="str">
            <v>项</v>
          </cell>
        </row>
        <row r="5865">
          <cell r="I5865">
            <v>43</v>
          </cell>
        </row>
        <row r="5865">
          <cell r="K5865">
            <v>43</v>
          </cell>
        </row>
        <row r="5865">
          <cell r="S5865">
            <v>43</v>
          </cell>
          <cell r="T5865">
            <v>43</v>
          </cell>
          <cell r="U5865">
            <v>43</v>
          </cell>
        </row>
        <row r="5866">
          <cell r="B5866" t="str">
            <v>CERU1000</v>
          </cell>
          <cell r="C5866" t="str">
            <v>性激素结合球蛋白(SHBG)测定</v>
          </cell>
          <cell r="D5866" t="str">
            <v>样本类型：血液。样本采集、签收、处理，定标和质控，检测样本，审核结果，录入实验室信息系统或人工登记，发送报告；按规定处理废弃物；接受临床相关咨询。</v>
          </cell>
        </row>
        <row r="5866">
          <cell r="F5866" t="str">
            <v>项</v>
          </cell>
        </row>
        <row r="5866">
          <cell r="I5866">
            <v>48</v>
          </cell>
        </row>
        <row r="5866">
          <cell r="K5866">
            <v>48</v>
          </cell>
        </row>
        <row r="5866">
          <cell r="S5866">
            <v>48</v>
          </cell>
          <cell r="T5866">
            <v>48</v>
          </cell>
          <cell r="U5866">
            <v>48</v>
          </cell>
        </row>
        <row r="5867">
          <cell r="B5867" t="str">
            <v>EDCBJ001</v>
          </cell>
          <cell r="C5867" t="str">
            <v>经颅多普勒超声发泡试验</v>
          </cell>
          <cell r="D5867"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5867">
          <cell r="F5867" t="str">
            <v>次</v>
          </cell>
        </row>
        <row r="5867">
          <cell r="I5867">
            <v>102</v>
          </cell>
        </row>
        <row r="5867">
          <cell r="K5867">
            <v>102</v>
          </cell>
        </row>
        <row r="5867">
          <cell r="S5867">
            <v>102</v>
          </cell>
          <cell r="T5867">
            <v>102</v>
          </cell>
          <cell r="U5867">
            <v>102</v>
          </cell>
        </row>
        <row r="5868">
          <cell r="B5868" t="str">
            <v>FEA01734</v>
          </cell>
          <cell r="C5868" t="str">
            <v>共聚焦显微镜眼活体组织检查</v>
          </cell>
          <cell r="D5868" t="str">
            <v>向受检者说明检查注意事项。受检眼表面麻醉，应用眼用共聚焦显微镜的探头触及角膜，调整焦距，扫描不同部位和不同深度的病变，结束时滴用抗菌药物滴眼液。人工分析结果、图文报告。</v>
          </cell>
        </row>
        <row r="5868">
          <cell r="F5868" t="str">
            <v>次</v>
          </cell>
        </row>
        <row r="5868">
          <cell r="I5868">
            <v>136</v>
          </cell>
        </row>
        <row r="5868">
          <cell r="K5868">
            <v>136</v>
          </cell>
        </row>
        <row r="5868">
          <cell r="S5868">
            <v>136</v>
          </cell>
          <cell r="T5868">
            <v>136</v>
          </cell>
          <cell r="U5868">
            <v>136</v>
          </cell>
        </row>
        <row r="5869">
          <cell r="B5869" t="str">
            <v>FFA01403</v>
          </cell>
          <cell r="C5869" t="str">
            <v>红外视觉眼动图检查</v>
          </cell>
          <cell r="D5869"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岀现不同程度迷走神经兴奋症状，技术人员通过红外成像系统观察眼睛情况对计算机描计岀的图形进行分析，关键要保持受试者觉醒和睁眼以便红外成像系统工作，最后受试者平卧于测试床上，通过红外成像系统观察并记录各种变换体位时眼震情况进行分析，一次性枪状镊、自发眼震及诱发眼震。</v>
          </cell>
        </row>
        <row r="5869">
          <cell r="F5869" t="str">
            <v>次</v>
          </cell>
        </row>
        <row r="5869">
          <cell r="I5869">
            <v>55</v>
          </cell>
        </row>
        <row r="5869">
          <cell r="K5869">
            <v>55</v>
          </cell>
        </row>
        <row r="5869">
          <cell r="S5869">
            <v>55</v>
          </cell>
          <cell r="T5869">
            <v>55</v>
          </cell>
          <cell r="U5869">
            <v>55</v>
          </cell>
        </row>
        <row r="5870">
          <cell r="B5870" t="str">
            <v>FFA02709</v>
          </cell>
          <cell r="C5870" t="str">
            <v>小儿行为听力测试</v>
          </cell>
          <cell r="D5870"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row>
        <row r="5870">
          <cell r="F5870" t="str">
            <v>次</v>
          </cell>
        </row>
        <row r="5870">
          <cell r="I5870">
            <v>30</v>
          </cell>
        </row>
        <row r="5870">
          <cell r="K5870">
            <v>30</v>
          </cell>
        </row>
        <row r="5870">
          <cell r="S5870">
            <v>30</v>
          </cell>
          <cell r="T5870">
            <v>30</v>
          </cell>
          <cell r="U5870">
            <v>30</v>
          </cell>
        </row>
        <row r="5871">
          <cell r="B5871" t="str">
            <v>FFA04701</v>
          </cell>
          <cell r="C5871" t="str">
            <v>偏侧试验</v>
          </cell>
          <cell r="D5871" t="str">
            <v>应用纯音测听仪器，隔声室，骨导耳机佩戴于前额正中，给予患者骨导听阈上不同频率声音刺激，确定声音方向，需测试5个频率。</v>
          </cell>
        </row>
        <row r="5871">
          <cell r="F5871" t="str">
            <v>次</v>
          </cell>
        </row>
        <row r="5871">
          <cell r="I5871">
            <v>19</v>
          </cell>
        </row>
        <row r="5871">
          <cell r="K5871">
            <v>19</v>
          </cell>
        </row>
        <row r="5871">
          <cell r="S5871">
            <v>19</v>
          </cell>
          <cell r="T5871">
            <v>19</v>
          </cell>
          <cell r="U5871">
            <v>19</v>
          </cell>
        </row>
        <row r="5872">
          <cell r="B5872" t="str">
            <v>FFA04705</v>
          </cell>
          <cell r="C5872" t="str">
            <v>位置平衡试验</v>
          </cell>
          <cell r="D5872" t="str">
            <v>首先让受试者戴上红外摄像眼罩平卧于测试床上，技术人员通过红外成像系统观察几种不同体位时的眩晕症状和眼震情况，并对计算机描计岀的图形进行分析，并依据位置试验(Hallpallike和Rolltest)确定诊断，明确受累半规管的位置及侧别，同时注意受试者可能岀现的不同程度迷走神经兴奋症状。</v>
          </cell>
        </row>
        <row r="5872">
          <cell r="F5872" t="str">
            <v>次</v>
          </cell>
        </row>
        <row r="5872">
          <cell r="I5872">
            <v>64</v>
          </cell>
        </row>
        <row r="5872">
          <cell r="K5872">
            <v>64</v>
          </cell>
        </row>
        <row r="5872">
          <cell r="S5872">
            <v>64</v>
          </cell>
          <cell r="T5872">
            <v>64</v>
          </cell>
          <cell r="U5872">
            <v>64</v>
          </cell>
        </row>
        <row r="5873">
          <cell r="B5873" t="str">
            <v>HAN05203</v>
          </cell>
          <cell r="C5873" t="str">
            <v>经外周动脉连续心排岀量监测</v>
          </cell>
          <cell r="D5873" t="str">
            <v>消毒，动脉和中心静脉穿刺，连接监测仪，记录各项血流动力学指标、心脏每搏量变异(SVV)、肺水等监测数据。不含中心动脉导管置入。</v>
          </cell>
          <cell r="E5873" t="str">
            <v>传感器</v>
          </cell>
          <cell r="F5873" t="str">
            <v>2小时</v>
          </cell>
          <cell r="G5873" t="str">
            <v>不足2小时按2小时计收，2小时后每增加1小时加收不超过50%</v>
          </cell>
        </row>
        <row r="5873">
          <cell r="I5873">
            <v>68</v>
          </cell>
        </row>
        <row r="5873">
          <cell r="K5873">
            <v>68</v>
          </cell>
        </row>
        <row r="5873">
          <cell r="S5873">
            <v>68</v>
          </cell>
          <cell r="T5873">
            <v>68</v>
          </cell>
          <cell r="U5873">
            <v>68</v>
          </cell>
        </row>
        <row r="5874">
          <cell r="B5874" t="str">
            <v>HAN05702</v>
          </cell>
          <cell r="C5874" t="str">
            <v>术中体温监测</v>
          </cell>
          <cell r="D5874" t="str">
            <v>经鼻或经肛门放置鼻温、肛温管，连接监测仪，记录体温变化。</v>
          </cell>
          <cell r="E5874" t="str">
            <v>探头</v>
          </cell>
          <cell r="F5874" t="str">
            <v>2小时</v>
          </cell>
          <cell r="G5874" t="str">
            <v>不足2小时按2小时计收，2小时后每增加1小时加收不超过50%</v>
          </cell>
        </row>
        <row r="5874">
          <cell r="I5874">
            <v>17</v>
          </cell>
        </row>
        <row r="5874">
          <cell r="K5874">
            <v>17</v>
          </cell>
        </row>
        <row r="5874">
          <cell r="S5874">
            <v>17</v>
          </cell>
          <cell r="T5874">
            <v>17</v>
          </cell>
          <cell r="U5874">
            <v>17</v>
          </cell>
        </row>
        <row r="5875">
          <cell r="B5875" t="str">
            <v>HAN05703</v>
          </cell>
          <cell r="C5875" t="str">
            <v>脑氧饱和度监测</v>
          </cell>
          <cell r="D5875" t="str">
            <v>通过放置于颅骨上的发光电极，感应脑氧饱合度的变化，监测仪自动记录分析数据变化。</v>
          </cell>
          <cell r="E5875" t="str">
            <v>电极</v>
          </cell>
          <cell r="F5875" t="str">
            <v>2小时</v>
          </cell>
          <cell r="G5875" t="str">
            <v>2小时后每增加1小时加收不超过50%</v>
          </cell>
        </row>
        <row r="5875">
          <cell r="I5875">
            <v>43</v>
          </cell>
        </row>
        <row r="5875">
          <cell r="K5875">
            <v>43</v>
          </cell>
        </row>
        <row r="5875">
          <cell r="S5875">
            <v>43</v>
          </cell>
          <cell r="T5875">
            <v>43</v>
          </cell>
          <cell r="U5875">
            <v>43</v>
          </cell>
        </row>
        <row r="5876">
          <cell r="B5876" t="str">
            <v>HAP05903</v>
          </cell>
          <cell r="C5876" t="str">
            <v>凝血功能和血小板功能动态监测</v>
          </cell>
          <cell r="D5876" t="str">
            <v>消毒，采血，放置到特殊血样管中，使用专用凝血功能监测仪，根据图形和数值分析凝血功能的变化和血小板功能的变化。</v>
          </cell>
        </row>
        <row r="5876">
          <cell r="F5876" t="str">
            <v>次</v>
          </cell>
        </row>
        <row r="5876">
          <cell r="I5876">
            <v>340</v>
          </cell>
        </row>
        <row r="5876">
          <cell r="K5876">
            <v>340</v>
          </cell>
        </row>
        <row r="5876">
          <cell r="S5876">
            <v>340</v>
          </cell>
          <cell r="T5876">
            <v>340</v>
          </cell>
          <cell r="U5876">
            <v>340</v>
          </cell>
        </row>
        <row r="5877">
          <cell r="B5877" t="str">
            <v>HGC73602</v>
          </cell>
          <cell r="C5877" t="str">
            <v>经鼻内镜鼻腔肿瘤切除术</v>
          </cell>
          <cell r="D5877" t="str">
            <v>麻醉后，消毒铺巾，收缩鼻腔后，经内镜探查，暴露肿瘤，手术中应用鼻内镜手术钳，可以应用鼻窦电动切割器切除肿瘤，术后术腔填塞。</v>
          </cell>
          <cell r="E5877" t="str">
            <v>止血材料</v>
          </cell>
          <cell r="F5877" t="str">
            <v>次</v>
          </cell>
        </row>
        <row r="5877">
          <cell r="I5877" t="str">
            <v>三级2125 二级1700 一级1360</v>
          </cell>
        </row>
        <row r="5877">
          <cell r="K5877">
            <v>2125</v>
          </cell>
          <cell r="L5877">
            <v>1700</v>
          </cell>
          <cell r="M5877">
            <v>1360</v>
          </cell>
        </row>
        <row r="5877">
          <cell r="S5877">
            <v>2125</v>
          </cell>
          <cell r="T5877">
            <v>1700</v>
          </cell>
          <cell r="U5877">
            <v>1360</v>
          </cell>
        </row>
        <row r="5878">
          <cell r="B5878" t="str">
            <v>HKT62302</v>
          </cell>
          <cell r="C5878" t="str">
            <v>植入式心电记录器安置术</v>
          </cell>
          <cell r="D5878"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cell r="E5878" t="str">
            <v>心电记录器</v>
          </cell>
          <cell r="F5878" t="str">
            <v>次</v>
          </cell>
          <cell r="G5878" t="str">
            <v>包括取岀术</v>
          </cell>
        </row>
        <row r="5878">
          <cell r="I5878" t="str">
            <v>三级595 二级476 一级381</v>
          </cell>
        </row>
        <row r="5878">
          <cell r="K5878">
            <v>595</v>
          </cell>
          <cell r="L5878">
            <v>476</v>
          </cell>
          <cell r="M5878">
            <v>381</v>
          </cell>
        </row>
        <row r="5878">
          <cell r="S5878">
            <v>595</v>
          </cell>
          <cell r="T5878">
            <v>476</v>
          </cell>
          <cell r="U5878">
            <v>381</v>
          </cell>
        </row>
        <row r="5879">
          <cell r="B5879" t="str">
            <v>HLC83301</v>
          </cell>
          <cell r="C5879" t="str">
            <v>升主动脉成形术</v>
          </cell>
          <cell r="D5879" t="str">
            <v>开胸，必要时建立体外循环，以人工血管包裹，升主动脉部分切除，主动脉壁部分缝合等方法成形升主动脉，关胸。不含体外循环。</v>
          </cell>
          <cell r="E5879" t="str">
            <v>人工血管，钢丝，血液回收装置，补片，特殊缝线，止血材料</v>
          </cell>
          <cell r="F5879" t="str">
            <v>次</v>
          </cell>
        </row>
        <row r="5879">
          <cell r="I5879" t="str">
            <v>三级3715 二级2972 一级2377</v>
          </cell>
        </row>
        <row r="5879">
          <cell r="K5879">
            <v>3715</v>
          </cell>
          <cell r="L5879">
            <v>2972</v>
          </cell>
          <cell r="M5879">
            <v>2377</v>
          </cell>
        </row>
        <row r="5879">
          <cell r="S5879">
            <v>3715</v>
          </cell>
          <cell r="T5879">
            <v>2972</v>
          </cell>
          <cell r="U5879">
            <v>2377</v>
          </cell>
        </row>
        <row r="5880">
          <cell r="B5880" t="str">
            <v>HM962901</v>
          </cell>
          <cell r="C5880" t="str">
            <v>体外人工膜肺(ECMO)安装术</v>
          </cell>
          <cell r="D5880" t="str">
            <v>预充管道，腹股沟切口经股动静脉，或经右心房和升主动脉，或颈部穿刺经颈动静脉，置入管道。</v>
          </cell>
          <cell r="E5880" t="str">
            <v>钢丝，特殊缝线，止血材料</v>
          </cell>
          <cell r="F5880" t="str">
            <v>次</v>
          </cell>
        </row>
        <row r="5880">
          <cell r="I5880" t="str">
            <v>三级1063 二级850 一级680</v>
          </cell>
        </row>
        <row r="5880">
          <cell r="K5880">
            <v>1063</v>
          </cell>
          <cell r="L5880">
            <v>850</v>
          </cell>
          <cell r="M5880">
            <v>680</v>
          </cell>
        </row>
        <row r="5880">
          <cell r="S5880">
            <v>1063</v>
          </cell>
          <cell r="T5880">
            <v>850</v>
          </cell>
          <cell r="U5880">
            <v>680</v>
          </cell>
        </row>
        <row r="5881">
          <cell r="B5881" t="str">
            <v>HM964301</v>
          </cell>
          <cell r="C5881" t="str">
            <v>体外膜肺(ECMO)撤除术</v>
          </cell>
          <cell r="D5881" t="str">
            <v>消毒，局麻或全麻，游离阻断股静动脉，撤除股动静脉管道，收紧股静脉荷包线，缝合股动脉切口，皮肤切口缝合。</v>
          </cell>
          <cell r="E5881" t="str">
            <v>钢丝，特殊缝线，止血材料</v>
          </cell>
          <cell r="F5881" t="str">
            <v>次</v>
          </cell>
        </row>
        <row r="5881">
          <cell r="I5881" t="str">
            <v>三级680 二级544 一级435</v>
          </cell>
        </row>
        <row r="5881">
          <cell r="K5881">
            <v>680</v>
          </cell>
          <cell r="L5881">
            <v>544</v>
          </cell>
          <cell r="M5881">
            <v>435</v>
          </cell>
        </row>
        <row r="5881">
          <cell r="S5881">
            <v>680</v>
          </cell>
          <cell r="T5881">
            <v>544</v>
          </cell>
          <cell r="U5881">
            <v>435</v>
          </cell>
        </row>
        <row r="5882">
          <cell r="B5882" t="str">
            <v>HMV60201</v>
          </cell>
          <cell r="C5882" t="str">
            <v>经皮穿刺选择性肾上腺静脉取血术</v>
          </cell>
          <cell r="D5882" t="str">
            <v>消毒麻醉，股静脉或颈静脉穿刺插管，选择肾上腺静脉，注射对比剂并摄片取血，拔管压迫止血，冲洗胶片。人工报告。不含监护、实验室检查。</v>
          </cell>
          <cell r="E5882" t="str">
            <v>导管，导丝，血管鞘</v>
          </cell>
          <cell r="F5882" t="str">
            <v>次</v>
          </cell>
        </row>
        <row r="5882">
          <cell r="I5882" t="str">
            <v>三级1020 二级816 一级653</v>
          </cell>
        </row>
        <row r="5882">
          <cell r="K5882">
            <v>1020</v>
          </cell>
          <cell r="L5882">
            <v>816</v>
          </cell>
          <cell r="M5882">
            <v>653</v>
          </cell>
        </row>
        <row r="5882">
          <cell r="S5882">
            <v>1020</v>
          </cell>
          <cell r="T5882">
            <v>816</v>
          </cell>
          <cell r="U5882">
            <v>653</v>
          </cell>
        </row>
        <row r="5883">
          <cell r="B5883" t="str">
            <v>HPL62301</v>
          </cell>
          <cell r="C5883" t="str">
            <v>经鼻空肠营养管置管术</v>
          </cell>
          <cell r="D5883" t="str">
            <v>鼻腔、口咽麻醉，润滑，在影像设备导引下，经导丝导引置入空肠营养管。不含监护、影像学引导。</v>
          </cell>
          <cell r="E5883" t="str">
            <v>导管，导丝，球囊</v>
          </cell>
          <cell r="F5883" t="str">
            <v>次</v>
          </cell>
        </row>
        <row r="5883">
          <cell r="I5883" t="str">
            <v>三级374 二级299 一级239</v>
          </cell>
        </row>
        <row r="5883">
          <cell r="K5883">
            <v>374</v>
          </cell>
          <cell r="L5883">
            <v>299</v>
          </cell>
          <cell r="M5883">
            <v>239</v>
          </cell>
        </row>
        <row r="5883">
          <cell r="S5883">
            <v>374</v>
          </cell>
          <cell r="T5883">
            <v>299</v>
          </cell>
          <cell r="U5883">
            <v>239</v>
          </cell>
        </row>
        <row r="5884">
          <cell r="B5884" t="str">
            <v>HQE64601</v>
          </cell>
          <cell r="C5884" t="str">
            <v>经内镜胆管内支架取岀术</v>
          </cell>
          <cell r="D5884" t="str">
            <v>咽部麻醉，镇静，润滑，消泡，电子十二指肠镜经口插至十二指肠乳头部位，胆管造影，经乏特氏壶腹插入导丝，应用支架回收器取岀胆管内支架。图文报告。</v>
          </cell>
          <cell r="E5884" t="str">
            <v>造影导管，导丝</v>
          </cell>
          <cell r="F5884" t="str">
            <v>次</v>
          </cell>
        </row>
        <row r="5884">
          <cell r="I5884" t="str">
            <v>三级595 二级476 一级381</v>
          </cell>
        </row>
        <row r="5884">
          <cell r="K5884">
            <v>595</v>
          </cell>
          <cell r="L5884">
            <v>476</v>
          </cell>
          <cell r="M5884">
            <v>381</v>
          </cell>
        </row>
        <row r="5884">
          <cell r="S5884">
            <v>595</v>
          </cell>
          <cell r="T5884">
            <v>476</v>
          </cell>
          <cell r="U5884">
            <v>381</v>
          </cell>
        </row>
        <row r="5885">
          <cell r="B5885" t="str">
            <v>HQP45602</v>
          </cell>
          <cell r="C5885" t="str">
            <v>经电子内镜鼻-胰管引流术</v>
          </cell>
          <cell r="D5885" t="str">
            <v>咽部麻醉，镇静，润滑，消泡，电子十二指肠镜经口插至十二指肠乳头部位，经活检通道将导丝插入胰管狭窄部位，撤岀内镜，将导丝从鼻腔引岀，鼻-胰引流管沿导丝插入胰管，确认位置无误，固定鼻-胰引流管，引流。图文报告。不含监护、十二指肠乳头括约肌切开术、胰管括约肌切开术、X线检查。</v>
          </cell>
          <cell r="E5885" t="str">
            <v>造影导管，导丝，血管夹</v>
          </cell>
          <cell r="F5885" t="str">
            <v>次</v>
          </cell>
        </row>
        <row r="5885">
          <cell r="I5885" t="str">
            <v>三级680 二级544 一级435</v>
          </cell>
        </row>
        <row r="5885">
          <cell r="K5885">
            <v>680</v>
          </cell>
          <cell r="L5885">
            <v>544</v>
          </cell>
          <cell r="M5885">
            <v>435</v>
          </cell>
        </row>
        <row r="5885">
          <cell r="S5885">
            <v>680</v>
          </cell>
          <cell r="T5885">
            <v>544</v>
          </cell>
          <cell r="U5885">
            <v>435</v>
          </cell>
        </row>
        <row r="5886">
          <cell r="B5886" t="str">
            <v>HQP64601</v>
          </cell>
          <cell r="C5886" t="str">
            <v>经电子内镜胰管支架取岀术</v>
          </cell>
          <cell r="D5886" t="str">
            <v>咽部麻醉，镇静，润滑，消泡，电子十二指肠镜经口插至十二指肠乳头部位，胰管造影，经活检通道插入导丝，应用支架回收器取岀胰管支架。图文报告。不含监护、十二指肠乳头括约肌切开术、X线检查。</v>
          </cell>
          <cell r="E5886" t="str">
            <v>造影导管，导丝，血管夹</v>
          </cell>
          <cell r="F5886" t="str">
            <v>次</v>
          </cell>
        </row>
        <row r="5886">
          <cell r="I5886" t="str">
            <v>三级595 二级476 一级381</v>
          </cell>
        </row>
        <row r="5886">
          <cell r="K5886">
            <v>595</v>
          </cell>
          <cell r="L5886">
            <v>476</v>
          </cell>
          <cell r="M5886">
            <v>381</v>
          </cell>
        </row>
        <row r="5886">
          <cell r="S5886">
            <v>595</v>
          </cell>
          <cell r="T5886">
            <v>476</v>
          </cell>
          <cell r="U5886">
            <v>381</v>
          </cell>
        </row>
        <row r="5887">
          <cell r="B5887" t="str">
            <v>HTZ89301</v>
          </cell>
          <cell r="C5887" t="str">
            <v>全盆底重建修补术</v>
          </cell>
          <cell r="D5887"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cell r="E5887" t="str">
            <v>补片，特殊缝线，止血材料</v>
          </cell>
          <cell r="F5887" t="str">
            <v>次</v>
          </cell>
        </row>
        <row r="5887">
          <cell r="I5887" t="str">
            <v>三级1794 二级1435 一级1148</v>
          </cell>
        </row>
        <row r="5887">
          <cell r="K5887">
            <v>1794</v>
          </cell>
          <cell r="L5887">
            <v>1435</v>
          </cell>
          <cell r="M5887">
            <v>1148</v>
          </cell>
        </row>
        <row r="5887">
          <cell r="S5887">
            <v>1794</v>
          </cell>
          <cell r="T5887">
            <v>1435</v>
          </cell>
          <cell r="U5887">
            <v>1148</v>
          </cell>
        </row>
        <row r="5888">
          <cell r="B5888" t="str">
            <v>HXK89301</v>
          </cell>
          <cell r="C5888" t="str">
            <v>髌骨内侧髌股韧带重建术</v>
          </cell>
          <cell r="D5888" t="str">
            <v>消毒铺巾，取肌腱，缝线编织肌腱移植物，内侧髌股韧带髌骨端与股骨端分别钻取骨道，引入移植物，分别固定髌骨与股骨端，止血，加压包扎，支具固定。</v>
          </cell>
          <cell r="E5888" t="str">
            <v>内固定材料，特殊缝线</v>
          </cell>
          <cell r="F5888" t="str">
            <v>次</v>
          </cell>
        </row>
        <row r="5888">
          <cell r="I5888" t="str">
            <v>三级2397 二级1918 一级1534</v>
          </cell>
        </row>
        <row r="5888">
          <cell r="K5888">
            <v>2397</v>
          </cell>
          <cell r="L5888">
            <v>1918</v>
          </cell>
          <cell r="M5888">
            <v>1534</v>
          </cell>
        </row>
        <row r="5888">
          <cell r="S5888">
            <v>2397</v>
          </cell>
          <cell r="T5888">
            <v>1918</v>
          </cell>
          <cell r="U5888">
            <v>1534</v>
          </cell>
        </row>
        <row r="5889">
          <cell r="B5889" t="str">
            <v>HXL83501</v>
          </cell>
          <cell r="C5889" t="str">
            <v>关节镜下半月板缝合术</v>
          </cell>
          <cell r="D5889" t="str">
            <v>消毒铺巾，铺防水材料，膝关节前方入路，关节镜探查髌上囊、关节软骨、半月板及交叉韧带，半月板缝合，充分止血，24000毫升生理盐水冲洗关节腔，加压包扎。不含软骨修复、髁间窝成形。</v>
          </cell>
          <cell r="E5889" t="str">
            <v>内固定材料，特殊缝线</v>
          </cell>
          <cell r="F5889" t="str">
            <v>次</v>
          </cell>
        </row>
        <row r="5889">
          <cell r="I5889" t="str">
            <v>三级2397 二级1918 一级1534</v>
          </cell>
        </row>
        <row r="5889">
          <cell r="K5889">
            <v>2397</v>
          </cell>
          <cell r="L5889">
            <v>1918</v>
          </cell>
          <cell r="M5889">
            <v>1534</v>
          </cell>
        </row>
        <row r="5889">
          <cell r="S5889">
            <v>2397</v>
          </cell>
          <cell r="T5889">
            <v>1918</v>
          </cell>
          <cell r="U5889">
            <v>1534</v>
          </cell>
        </row>
        <row r="5890">
          <cell r="B5890" t="str">
            <v>HXZ83301</v>
          </cell>
          <cell r="C5890" t="str">
            <v>踝关节韧带修补术</v>
          </cell>
          <cell r="D5890" t="str">
            <v>消毒铺巾，清除血肿、撕脱骨片切除，探查关节腔，用缝线缝合撕裂的关节囊及韧带，止血，放置引流，负压吸引。</v>
          </cell>
          <cell r="E5890" t="str">
            <v>特殊缝线</v>
          </cell>
          <cell r="F5890" t="str">
            <v>单侧</v>
          </cell>
        </row>
        <row r="5890">
          <cell r="I5890" t="str">
            <v>三级1300 二级1040 一级832</v>
          </cell>
        </row>
        <row r="5890">
          <cell r="K5890">
            <v>1300</v>
          </cell>
          <cell r="L5890">
            <v>1040</v>
          </cell>
          <cell r="M5890">
            <v>832</v>
          </cell>
        </row>
        <row r="5890">
          <cell r="S5890">
            <v>1300</v>
          </cell>
          <cell r="T5890">
            <v>1040</v>
          </cell>
          <cell r="U5890">
            <v>832</v>
          </cell>
        </row>
        <row r="5891">
          <cell r="B5891" t="str">
            <v>HXZ89301</v>
          </cell>
          <cell r="C5891" t="str">
            <v>踝关节韧带损伤重建术</v>
          </cell>
          <cell r="D5891" t="str">
            <v>消毒铺巾，清除血肿、撕脱骨片切除，探查关节腔，用缝线缝合撕裂的关节囊，在内或外踝钻孑孔，韧带重建，止血，放置引流，负压吸引。</v>
          </cell>
          <cell r="E5891" t="str">
            <v>特殊缝线</v>
          </cell>
          <cell r="F5891" t="str">
            <v>单侧</v>
          </cell>
        </row>
        <row r="5891">
          <cell r="I5891" t="str">
            <v>三级1471 二级1176 一级941</v>
          </cell>
        </row>
        <row r="5891">
          <cell r="K5891">
            <v>1471</v>
          </cell>
          <cell r="L5891">
            <v>1176</v>
          </cell>
          <cell r="M5891">
            <v>941</v>
          </cell>
        </row>
        <row r="5891">
          <cell r="S5891">
            <v>1471</v>
          </cell>
          <cell r="T5891">
            <v>1176</v>
          </cell>
          <cell r="U5891">
            <v>941</v>
          </cell>
        </row>
        <row r="5892">
          <cell r="B5892" t="str">
            <v>KTB23701</v>
          </cell>
          <cell r="C5892" t="str">
            <v>卵巢组织冷冻</v>
          </cell>
          <cell r="D5892" t="str">
            <v>麻醉，开腹，取岀卵巢组织，放入4笆培养液中迅速转移到实验室，切成小块，使用程序冷冻仪应用快速冷冻或慢速程序化冷冻（置于冷冻仪中）方法冷冻，放入液氮罐中保存。</v>
          </cell>
        </row>
        <row r="5892">
          <cell r="F5892" t="str">
            <v>次</v>
          </cell>
        </row>
        <row r="5892">
          <cell r="I5892" t="str">
            <v>自主定价</v>
          </cell>
        </row>
        <row r="5892">
          <cell r="K5892" t="str">
            <v>自主定价</v>
          </cell>
        </row>
        <row r="5892">
          <cell r="S5892" t="str">
            <v>自主定价</v>
          </cell>
          <cell r="T5892" t="str">
            <v>自主定价</v>
          </cell>
          <cell r="U5892" t="str">
            <v>自主定价</v>
          </cell>
        </row>
        <row r="5893">
          <cell r="B5893" t="str">
            <v>KYR48101</v>
          </cell>
          <cell r="C5893" t="str">
            <v>吸入过敏原注射免疫治疗</v>
          </cell>
          <cell r="D5893"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v>
          </cell>
        </row>
        <row r="5893">
          <cell r="F5893" t="str">
            <v>次</v>
          </cell>
        </row>
        <row r="5893">
          <cell r="I5893" t="str">
            <v>三级100 二级80 一级63</v>
          </cell>
        </row>
        <row r="5893">
          <cell r="K5893">
            <v>100</v>
          </cell>
          <cell r="L5893">
            <v>80</v>
          </cell>
          <cell r="M5893">
            <v>63</v>
          </cell>
        </row>
        <row r="5893">
          <cell r="S5893">
            <v>100</v>
          </cell>
          <cell r="T5893">
            <v>80</v>
          </cell>
          <cell r="U5893">
            <v>63</v>
          </cell>
        </row>
        <row r="5894">
          <cell r="B5894" t="str">
            <v>KYR72706</v>
          </cell>
          <cell r="C5894" t="str">
            <v>化学换肤术</v>
          </cell>
          <cell r="D5894" t="str">
            <v>指利用药物可控性破坏皮肤一定层次，促进皮肤再生。清洁皮肤表面，用有机溶剂去除油脂，表面麻醉，保护伤口和皮肤凹陷部位，外敷换肤液，判断换肤终点，用特殊的中和液进行中和，冷湿敷，涂特殊的药膏或使用敷料。</v>
          </cell>
        </row>
        <row r="5894">
          <cell r="F5894" t="str">
            <v>次</v>
          </cell>
        </row>
        <row r="5894">
          <cell r="I5894" t="str">
            <v>自主定价</v>
          </cell>
        </row>
        <row r="5894">
          <cell r="K5894" t="str">
            <v>自主定价</v>
          </cell>
        </row>
        <row r="5894">
          <cell r="S5894" t="str">
            <v>自主定价</v>
          </cell>
          <cell r="T5894" t="str">
            <v>自主定价</v>
          </cell>
          <cell r="U5894" t="str">
            <v>自主定价</v>
          </cell>
        </row>
        <row r="5895">
          <cell r="B5895" t="str">
            <v>MBBWA001</v>
          </cell>
          <cell r="C5895" t="str">
            <v>上肢综合运动训练</v>
          </cell>
          <cell r="D5895" t="str">
            <v>利用各种上肢综合运动训练设备，为患者进行被动的、辅助主动的、主动的、抗阻的关节活动范围训练、肌力训练、局部缓解肌肉痉挛训练、局部肌肉牵拉训练、协调性训练、功能活动能力训练及器械训练。</v>
          </cell>
        </row>
        <row r="5895">
          <cell r="F5895" t="str">
            <v>次</v>
          </cell>
        </row>
        <row r="5895">
          <cell r="I5895" t="str">
            <v>三级50 二级40 一级32</v>
          </cell>
        </row>
        <row r="5895">
          <cell r="K5895">
            <v>50</v>
          </cell>
          <cell r="L5895">
            <v>40</v>
          </cell>
          <cell r="M5895">
            <v>32</v>
          </cell>
        </row>
        <row r="5895">
          <cell r="S5895">
            <v>50</v>
          </cell>
          <cell r="T5895">
            <v>40</v>
          </cell>
          <cell r="U5895">
            <v>32</v>
          </cell>
        </row>
        <row r="5896">
          <cell r="B5896" t="str">
            <v>MBLZZ002</v>
          </cell>
          <cell r="C5896" t="str">
            <v>下肢矫形器制作</v>
          </cell>
          <cell r="D5896" t="str">
            <v>根据患者下肢功能障碍状况，通过评定、制样、取材、塑型、调试，进行下肢的矫形器的制作，达到改善或维持下肢功能，使患者最大程度的提高或代偿部分丧失的下肢功能。</v>
          </cell>
        </row>
        <row r="5896">
          <cell r="F5896" t="str">
            <v>次</v>
          </cell>
        </row>
        <row r="5896">
          <cell r="I5896" t="str">
            <v>自主定价</v>
          </cell>
        </row>
        <row r="5896">
          <cell r="K5896" t="str">
            <v>自主定价</v>
          </cell>
        </row>
        <row r="5896">
          <cell r="S5896" t="str">
            <v>自主定价</v>
          </cell>
          <cell r="T5896" t="str">
            <v>自主定价</v>
          </cell>
          <cell r="U5896" t="str">
            <v>自主定价</v>
          </cell>
        </row>
        <row r="5897">
          <cell r="B5897" t="str">
            <v>LADZX019</v>
          </cell>
          <cell r="C5897" t="str">
            <v>质子放疗</v>
          </cell>
          <cell r="D5897" t="str">
            <v>调用治疗计划，摆位，体位固定，机器操作及照射</v>
          </cell>
        </row>
        <row r="5897">
          <cell r="F5897" t="str">
            <v>每疗程</v>
          </cell>
        </row>
        <row r="5897">
          <cell r="I5897" t="str">
            <v>自主定价</v>
          </cell>
        </row>
        <row r="5897">
          <cell r="K5897" t="str">
            <v>自主定价</v>
          </cell>
        </row>
        <row r="5897">
          <cell r="S5897" t="str">
            <v>自主定价</v>
          </cell>
          <cell r="T5897" t="str">
            <v>自主定价</v>
          </cell>
          <cell r="U5897" t="str">
            <v>自主定价</v>
          </cell>
        </row>
        <row r="5898">
          <cell r="B5898" t="str">
            <v>MAMZY003</v>
          </cell>
          <cell r="C5898" t="str">
            <v>康复综合评定</v>
          </cell>
          <cell r="D5898" t="str">
            <v>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岀院前，判定康复治疗的效果，继续恢复的可能性，是否达到预期的康复目标及为患者岀院后如何进行自我训练提供依据，为回归家庭、社会提供必要的帮助。（国家版）</v>
          </cell>
        </row>
        <row r="5898">
          <cell r="F5898" t="str">
            <v>次</v>
          </cell>
          <cell r="G5898" t="str">
            <v>有明确的功能障碍；评定由3名以上专业人员开展，至少包含两个评估项目；一个住院期间医保支付不超过三次；两次评定间隔时间不短于14天。</v>
          </cell>
        </row>
        <row r="5899">
          <cell r="B5899" t="str">
            <v>MAGGK001</v>
          </cell>
          <cell r="C5899" t="str">
            <v>吞咽功能障碍检查</v>
          </cell>
          <cell r="D5899" t="str">
            <v>使用口颜面功能检查表、吞咽功能检查表、吞咽失用检查表对患者的口唇、舌、颊、颌、软腭、喉的运动及功能进行检查，对患者的吞咽动作和饮水过程有无呛咳、所需时间、饮水状况进行分级。人工报告。（国家版）</v>
          </cell>
        </row>
        <row r="5899">
          <cell r="F5899" t="str">
            <v>次</v>
          </cell>
          <cell r="G5899" t="str">
            <v>一个疾病过程支付不超过三次。</v>
          </cell>
        </row>
        <row r="5900">
          <cell r="B5900" t="str">
            <v>MAAX8001</v>
          </cell>
          <cell r="C5900" t="str">
            <v>表面肌电图检查</v>
          </cell>
          <cell r="D5900" t="str">
            <v>采用表面肌电图仪采集患者在某一种特定运动中各组肌群收缩的起止时间，收缩的强度以及不同肌群收缩的顺序情况以及频谱分析特点，进行数据后处理与分析，判断肌肉运动正常与否以及异常发生的原因。人工报告。（国家版）</v>
          </cell>
        </row>
        <row r="5900">
          <cell r="F5900" t="str">
            <v>次</v>
          </cell>
          <cell r="G5900" t="str">
            <v>有明确的神经肌肉功能障碍，一个疾病过程支付不超过两次。</v>
          </cell>
        </row>
        <row r="5901">
          <cell r="B5901" t="str">
            <v>MBBZX019</v>
          </cell>
          <cell r="C5901" t="str">
            <v>耐力训练</v>
          </cell>
          <cell r="D5901" t="str">
            <v>利用康复训练设备与仪器，辅助或指导患者在结合心肺功能训练的前提下，进行全身性的肌肉耐久性训练。（国家版）</v>
          </cell>
        </row>
        <row r="5901">
          <cell r="F5901" t="str">
            <v>次</v>
          </cell>
          <cell r="G5901" t="str">
            <v>由于疾病或损伤导致的全身运动耐力下降患者，一个疾病过程支付不超过90天。</v>
          </cell>
        </row>
        <row r="5902">
          <cell r="B5902" t="str">
            <v>MBCWR001</v>
          </cell>
          <cell r="C5902" t="str">
            <v>徒手手功能训练</v>
          </cell>
          <cell r="D5902" t="str">
            <v>利用徒手的方法进行的各种手部功能训练或者进行手工艺制作和训练，必要时进行手法治疗或指导。（国家版）</v>
          </cell>
        </row>
        <row r="5902">
          <cell r="F5902" t="str">
            <v>次</v>
          </cell>
          <cell r="G5902" t="str">
            <v>有明确的手功能障碍，一个疾病过程支付不超过90天</v>
          </cell>
        </row>
        <row r="5903">
          <cell r="B5903" t="str">
            <v>MBBW6005</v>
          </cell>
          <cell r="C5903" t="str">
            <v>截肢肢体综合训练</v>
          </cell>
          <cell r="D5903" t="str">
            <v>通过徒手的方式，对患者假肢安装前后进行身体关节活动度训练，肌力训练，协调功能训练，平衡功能训练，日常生活动作能力综合训练及假肢清理、穿脱动作的训练。不含假肢的制作。（国家版）</v>
          </cell>
        </row>
        <row r="5903">
          <cell r="F5903" t="str">
            <v>次</v>
          </cell>
          <cell r="G5903" t="str">
            <v>上肢训练支付不超过30天，下肢训练支付不超过20天，髋关节或肩关节离断、高位大腿截肢训练支付不超过90天。</v>
          </cell>
        </row>
        <row r="5904">
          <cell r="B5904" t="str">
            <v>FAY04706</v>
          </cell>
          <cell r="C5904" t="str">
            <v>孤独症诊断访谈量表（ADI）测评</v>
          </cell>
          <cell r="D5904" t="str">
            <v>用于诊断儿童孤独症。由经过系统培训的心理师在单独房间对患儿家长进行一对一逐项询问和检查。共93个项目。精神科医师根据评定结果岀评定报告。（国家版）</v>
          </cell>
        </row>
        <row r="5904">
          <cell r="F5904" t="str">
            <v>次</v>
          </cell>
          <cell r="G5904" t="str">
            <v>6岁以下疑似孤独症患儿。</v>
          </cell>
        </row>
        <row r="5905">
          <cell r="B5905" t="str">
            <v>MBCZX004</v>
          </cell>
          <cell r="C5905" t="str">
            <v>日常生活动作训练</v>
          </cell>
          <cell r="D5905" t="str">
            <v>对独立生活而每天所必须反复进行的、最基本的一系列身体动作，即进行衣、食、住、行、个人卫生等日常生活的基本动作进行系统的评定，发现存在的问题并将制定相关的训练计划付诸实施的过程。（国家版）</v>
          </cell>
        </row>
        <row r="5905">
          <cell r="F5905" t="str">
            <v>次</v>
          </cell>
          <cell r="G5905" t="str">
            <v>存在日常生活活动能力障碍（ADL）的患者，重度患者支付不超过90天，中度患者支付不超过60天，轻度患者支付不超过30天，每14天训练经功能量表评定后取得明确功能进步才可继续支付。</v>
          </cell>
        </row>
        <row r="5906">
          <cell r="B5906" t="str">
            <v>MBCZX002</v>
          </cell>
          <cell r="C5906" t="str">
            <v>精神障碍作业疗法训练</v>
          </cell>
          <cell r="D5906" t="str">
            <v>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国家版）</v>
          </cell>
        </row>
        <row r="5906">
          <cell r="F5906" t="str">
            <v>次</v>
          </cell>
          <cell r="G5906" t="str">
            <v>限精神障碍康复期患者，在精神卫生机构或康复医疗机构，由具有资恪的精神卫生专业人员或在其指导下的社工操作，每年支付不超过90天，每天支付不超过一次。</v>
          </cell>
        </row>
        <row r="5907">
          <cell r="B5907" t="str">
            <v>MAGAZ001</v>
          </cell>
          <cell r="C5907" t="str">
            <v>言语能力筛查</v>
          </cell>
          <cell r="D5907" t="str">
            <v>使用失语症筛查表、构音障碍筛查表、儿童言语障碍筛查表、言语失用检查表对患者进行言语测查，人工报告。（国家版）</v>
          </cell>
        </row>
        <row r="5907">
          <cell r="F5907" t="str">
            <v>次</v>
          </cell>
          <cell r="G5907" t="str">
            <v>疑似言语功能障碍患者，不包括言语功能不能恢复的患者，一个疾病过程支付不超过两次。</v>
          </cell>
        </row>
        <row r="5908">
          <cell r="B5908" t="str">
            <v>MBHZX001</v>
          </cell>
          <cell r="C5908" t="str">
            <v>轮椅技能训练</v>
          </cell>
          <cell r="D5908" t="str">
            <v>指导患者乘坐轮椅正确的坐姿以及驱动轮椅的正确技术动作、转移动作，进行驱动轮椅快速起动、急停和转弯训练，绕障碍物行走、抬前轮、上下台阶及坡道练等训练。</v>
          </cell>
        </row>
        <row r="5908">
          <cell r="F5908" t="str">
            <v>次</v>
          </cell>
        </row>
        <row r="5909">
          <cell r="B5909" t="str">
            <v>KFA19901</v>
          </cell>
          <cell r="C5909" t="str">
            <v>平衡训练</v>
          </cell>
          <cell r="D5909" t="str">
            <v>受试者立于平衡台上，不断的变换姿势以达到与投影设施上目标一致来锻炼自己的平衡能力，技术人员根据受试者当前平衡状态控制目标移动的方式、速度、大小等来控制平衡训练的难度，同时保护受试者安全。</v>
          </cell>
        </row>
        <row r="5909">
          <cell r="F5909" t="str">
            <v>次</v>
          </cell>
        </row>
        <row r="5910">
          <cell r="B5910" t="str">
            <v>FAT04707</v>
          </cell>
          <cell r="C5910" t="str">
            <v>攻击风险测评</v>
          </cell>
          <cell r="D5910" t="str">
            <v>用于评定精神病患者的攻击风险。由两名主治医师以上精神科医师共同进行评定，共16项，根据精神检查和病史资料将患者攻击风险分为四个级别，并给岀不同的处理建议。</v>
          </cell>
        </row>
        <row r="5910">
          <cell r="F5910" t="str">
            <v>次</v>
          </cell>
        </row>
        <row r="5910">
          <cell r="I5910">
            <v>50</v>
          </cell>
        </row>
        <row r="5910">
          <cell r="K5910">
            <v>50</v>
          </cell>
        </row>
        <row r="5910">
          <cell r="S5910">
            <v>50</v>
          </cell>
          <cell r="T5910">
            <v>50</v>
          </cell>
          <cell r="U5910">
            <v>50</v>
          </cell>
        </row>
        <row r="5911">
          <cell r="B5911" t="str">
            <v>FAT04708</v>
          </cell>
          <cell r="C5911" t="str">
            <v>自杀风险测评</v>
          </cell>
          <cell r="D5911" t="str">
            <v>用于评定精神病患者的自杀风险。在心理师看护下，由两名主治医师以上精神科医师共同进行评定，共20项，2-3级评分，根据精神检查和病史资料进行评定。将患者自杀风险分为较安全、危险、很危险和极危险四个级别。</v>
          </cell>
        </row>
        <row r="5911">
          <cell r="F5911" t="str">
            <v>次</v>
          </cell>
        </row>
        <row r="5911">
          <cell r="I5911">
            <v>65</v>
          </cell>
        </row>
        <row r="5911">
          <cell r="K5911">
            <v>65</v>
          </cell>
        </row>
        <row r="5911">
          <cell r="S5911">
            <v>65</v>
          </cell>
          <cell r="T5911">
            <v>65</v>
          </cell>
          <cell r="U5911">
            <v>65</v>
          </cell>
        </row>
        <row r="5912">
          <cell r="B5912" t="str">
            <v>H110200001</v>
          </cell>
          <cell r="C5912" t="str">
            <v>互联网复诊</v>
          </cell>
          <cell r="D5912" t="str">
            <v>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v>
          </cell>
        </row>
        <row r="5912">
          <cell r="F5912" t="str">
            <v>次</v>
          </cell>
        </row>
        <row r="5912">
          <cell r="I5912">
            <v>6</v>
          </cell>
        </row>
        <row r="5912">
          <cell r="K5912">
            <v>6</v>
          </cell>
        </row>
        <row r="5912">
          <cell r="S5912">
            <v>6</v>
          </cell>
          <cell r="T5912">
            <v>6</v>
          </cell>
          <cell r="U5912">
            <v>6</v>
          </cell>
        </row>
        <row r="5913">
          <cell r="B5913" t="str">
            <v>H111000000</v>
          </cell>
          <cell r="C5913" t="str">
            <v>远程单学科会诊</v>
          </cell>
          <cell r="D5913" t="str">
            <v>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岀具由相关医师签名的诊疗意见报告。邀请方根据患者临床资料，参考受邀方的诊疗意见，决定诊断与治疗方案。</v>
          </cell>
        </row>
        <row r="5913">
          <cell r="F5913" t="str">
            <v>次</v>
          </cell>
          <cell r="G5913" t="str">
            <v>双学科440元，多学科*（3个及以上学科）600</v>
          </cell>
        </row>
        <row r="5914">
          <cell r="B5914" t="str">
            <v>H111000001</v>
          </cell>
          <cell r="C5914" t="str">
            <v>副主任医师</v>
          </cell>
        </row>
        <row r="5914">
          <cell r="F5914" t="str">
            <v>次</v>
          </cell>
        </row>
        <row r="5914">
          <cell r="I5914">
            <v>180</v>
          </cell>
        </row>
        <row r="5914">
          <cell r="K5914">
            <v>180</v>
          </cell>
        </row>
        <row r="5914">
          <cell r="S5914">
            <v>180</v>
          </cell>
          <cell r="T5914">
            <v>180</v>
          </cell>
          <cell r="U5914">
            <v>180</v>
          </cell>
        </row>
        <row r="5915">
          <cell r="B5915" t="str">
            <v>H111000002</v>
          </cell>
          <cell r="C5915" t="str">
            <v>主任医师</v>
          </cell>
        </row>
        <row r="5915">
          <cell r="F5915" t="str">
            <v>次</v>
          </cell>
        </row>
        <row r="5915">
          <cell r="I5915">
            <v>260</v>
          </cell>
        </row>
        <row r="5915">
          <cell r="K5915">
            <v>260</v>
          </cell>
        </row>
        <row r="5915">
          <cell r="S5915">
            <v>260</v>
          </cell>
          <cell r="T5915">
            <v>260</v>
          </cell>
          <cell r="U5915">
            <v>260</v>
          </cell>
        </row>
        <row r="5916">
          <cell r="B5916" t="str">
            <v>H111000003</v>
          </cell>
          <cell r="C5916" t="str">
            <v>远程病理会诊</v>
          </cell>
          <cell r="D5916" t="str">
            <v>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做岀综合诊断意见，在线岀具其签名的病理诊断报告。邀请方参考受邀方的会诊意见，决定最终诊断与后继手术方式。含受邀方高年资医师通过视频方式指导邀请方医师进行取材，不含冷冻切片制作，数字转换和上传云端。</v>
          </cell>
        </row>
        <row r="5916">
          <cell r="F5916" t="str">
            <v>次</v>
          </cell>
          <cell r="G5916" t="str">
            <v>以四张切片为基数，5张及以上切片540元。</v>
          </cell>
        </row>
        <row r="5916">
          <cell r="I5916">
            <v>440</v>
          </cell>
        </row>
        <row r="5916">
          <cell r="K5916">
            <v>440</v>
          </cell>
        </row>
        <row r="5916">
          <cell r="S5916">
            <v>440</v>
          </cell>
          <cell r="T5916">
            <v>440</v>
          </cell>
          <cell r="U5916">
            <v>440</v>
          </cell>
        </row>
        <row r="5917">
          <cell r="B5917" t="str">
            <v>H310701001</v>
          </cell>
          <cell r="C5917" t="str">
            <v>远程心电监测</v>
          </cell>
          <cell r="D5917" t="str">
            <v>指使用心电监测远程传输系统，利用无线网络收集传输数据，指导患者使用、记录并处理患者的心电事件，专业医师根据有关数据提供分析或指导服务，含设备安置。</v>
          </cell>
        </row>
        <row r="5917">
          <cell r="F5917" t="str">
            <v>小时</v>
          </cell>
          <cell r="G5917" t="str">
            <v>按实际监测时间计收，不足1小时按1小时计收</v>
          </cell>
        </row>
        <row r="5917">
          <cell r="I5917">
            <v>13.5</v>
          </cell>
        </row>
        <row r="5917">
          <cell r="K5917">
            <v>13.5</v>
          </cell>
        </row>
        <row r="5917">
          <cell r="S5917">
            <v>13.5</v>
          </cell>
          <cell r="T5917">
            <v>13.5</v>
          </cell>
          <cell r="U5917">
            <v>13.5</v>
          </cell>
        </row>
        <row r="5918">
          <cell r="B5918" t="str">
            <v>H310701002</v>
          </cell>
          <cell r="C5918" t="str">
            <v>远程起搏器监测</v>
          </cell>
          <cell r="D5918" t="str">
            <v>指通过带有远程监测功能的起搏器，利用无线网络收集传输起搏器的数据，专业医师根据数据判断起搏器工作状态，提供分析或指导服务，如确定患者到医院程控和随访的时间等。含设备安置，不含起搏器程控功能检查。</v>
          </cell>
        </row>
        <row r="5918">
          <cell r="F5918" t="str">
            <v>小时</v>
          </cell>
          <cell r="G5918" t="str">
            <v>按实际监测时间计收，不足1小时按1小时计收</v>
          </cell>
        </row>
        <row r="5918">
          <cell r="I5918">
            <v>12.5</v>
          </cell>
        </row>
        <row r="5918">
          <cell r="K5918">
            <v>12.5</v>
          </cell>
        </row>
        <row r="5918">
          <cell r="S5918">
            <v>12.5</v>
          </cell>
          <cell r="T5918">
            <v>12.5</v>
          </cell>
          <cell r="U5918">
            <v>12.5</v>
          </cell>
        </row>
        <row r="5919">
          <cell r="B5919" t="str">
            <v>H310701003</v>
          </cell>
          <cell r="C5919" t="str">
            <v>远程除颤器监测</v>
          </cell>
          <cell r="D5919" t="str">
            <v>指通过带有远程监测功能的除颤器，利用无线网络收集传输除颤器数据，专业医师根据有关数据判断除颤器的工作状态，提供分析或指导服务，如确定患者到医院程控和随访的时间等。含设备安置，不含除颤器程控功能检查。</v>
          </cell>
        </row>
        <row r="5919">
          <cell r="F5919" t="str">
            <v>小时</v>
          </cell>
          <cell r="G5919" t="str">
            <v>按实际监测时间计收，不足1小时按1小时计收</v>
          </cell>
        </row>
        <row r="5919">
          <cell r="I5919">
            <v>12.5</v>
          </cell>
        </row>
        <row r="5919">
          <cell r="K5919">
            <v>12.5</v>
          </cell>
        </row>
        <row r="5919">
          <cell r="S5919">
            <v>12.5</v>
          </cell>
          <cell r="T5919">
            <v>12.5</v>
          </cell>
          <cell r="U5919">
            <v>12.5</v>
          </cell>
        </row>
        <row r="5920">
          <cell r="B5920" t="str">
            <v>H311201026</v>
          </cell>
          <cell r="C5920" t="str">
            <v>远程胎心监测</v>
          </cell>
          <cell r="D5920" t="str">
            <v>指通过带有远程监测功能的胎心监测仪，利用无线网络采集传输胎心数据，专业医师根据有关数据提供分析或指导服务。含设备安置。</v>
          </cell>
        </row>
        <row r="5920">
          <cell r="F5920" t="str">
            <v>小时</v>
          </cell>
          <cell r="G5920" t="str">
            <v>按实际监测时间计收，不足1小时按1小时计收</v>
          </cell>
        </row>
        <row r="5920">
          <cell r="I5920">
            <v>11</v>
          </cell>
        </row>
        <row r="5920">
          <cell r="K5920">
            <v>11</v>
          </cell>
        </row>
        <row r="5920">
          <cell r="S5920">
            <v>11</v>
          </cell>
          <cell r="T5920">
            <v>11</v>
          </cell>
          <cell r="U5920">
            <v>11</v>
          </cell>
        </row>
        <row r="5921">
          <cell r="B5921" t="str">
            <v>001102000010700</v>
          </cell>
          <cell r="C5921" t="str">
            <v>互联网首诊诊察费（普通门诊）</v>
          </cell>
        </row>
        <row r="5922">
          <cell r="B5922" t="str">
            <v>001102000010800</v>
          </cell>
          <cell r="C5922" t="str">
            <v>互联网首诊诊察费（副主任医师）</v>
          </cell>
        </row>
        <row r="5923">
          <cell r="B5923" t="str">
            <v>001102000010900</v>
          </cell>
          <cell r="C5923" t="str">
            <v>互联网首诊诊察费（主任医师）</v>
          </cell>
        </row>
      </sheetData>
      <sheetData sheetId="5" refreshError="1">
        <row r="1">
          <cell r="A1" t="str">
            <v>编码</v>
          </cell>
          <cell r="B1" t="str">
            <v>首位编码</v>
          </cell>
          <cell r="C1" t="str">
            <v>编码对应</v>
          </cell>
          <cell r="D1" t="str">
            <v>项目名称</v>
          </cell>
          <cell r="E1" t="str">
            <v>计价单位</v>
          </cell>
          <cell r="F1" t="str">
            <v>现行三级价格</v>
          </cell>
          <cell r="G1" t="str">
            <v>现行二级价格</v>
          </cell>
          <cell r="H1" t="str">
            <v>现行一级价格</v>
          </cell>
          <cell r="I1" t="str">
            <v>调价类别</v>
          </cell>
          <cell r="J1" t="str">
            <v>建议现行三级价格</v>
          </cell>
        </row>
        <row r="2">
          <cell r="A2" t="str">
            <v>210300001b</v>
          </cell>
          <cell r="B2" t="str">
            <v>2</v>
          </cell>
        </row>
        <row r="2">
          <cell r="D2" t="str">
            <v>单、双层螺旋CT扫描</v>
          </cell>
          <cell r="E2" t="str">
            <v>每个部位</v>
          </cell>
          <cell r="F2">
            <v>160</v>
          </cell>
        </row>
        <row r="2">
          <cell r="I2" t="str">
            <v>下调</v>
          </cell>
          <cell r="J2">
            <v>140</v>
          </cell>
        </row>
        <row r="3">
          <cell r="A3" t="str">
            <v>210300001c</v>
          </cell>
          <cell r="B3" t="str">
            <v>2</v>
          </cell>
        </row>
        <row r="3">
          <cell r="D3" t="str">
            <v>4—10层螺旋CT扫描</v>
          </cell>
          <cell r="E3" t="str">
            <v>每个部位</v>
          </cell>
          <cell r="F3">
            <v>190</v>
          </cell>
        </row>
        <row r="3">
          <cell r="I3" t="str">
            <v>下调</v>
          </cell>
          <cell r="J3">
            <v>151</v>
          </cell>
        </row>
        <row r="4">
          <cell r="A4" t="str">
            <v>210300001f</v>
          </cell>
          <cell r="B4" t="str">
            <v>2</v>
          </cell>
        </row>
        <row r="4">
          <cell r="D4" t="str">
            <v>双源螺旋CT扫描</v>
          </cell>
          <cell r="E4" t="str">
            <v>每个部位</v>
          </cell>
          <cell r="F4">
            <v>600</v>
          </cell>
        </row>
        <row r="4">
          <cell r="I4" t="str">
            <v>下调</v>
          </cell>
          <cell r="J4">
            <v>480</v>
          </cell>
        </row>
        <row r="5">
          <cell r="A5" t="str">
            <v>250102001b</v>
          </cell>
          <cell r="B5" t="str">
            <v>2</v>
          </cell>
        </row>
        <row r="5">
          <cell r="D5" t="str">
            <v>尿常规检查</v>
          </cell>
          <cell r="E5" t="str">
            <v>次</v>
          </cell>
          <cell r="F5">
            <v>10</v>
          </cell>
        </row>
        <row r="5">
          <cell r="I5" t="str">
            <v>下调</v>
          </cell>
          <cell r="J5">
            <v>7</v>
          </cell>
        </row>
        <row r="6">
          <cell r="A6">
            <v>250103001</v>
          </cell>
          <cell r="B6" t="str">
            <v>2</v>
          </cell>
        </row>
        <row r="6">
          <cell r="D6" t="str">
            <v>粪便常规</v>
          </cell>
          <cell r="E6" t="str">
            <v>次</v>
          </cell>
          <cell r="F6">
            <v>2</v>
          </cell>
        </row>
        <row r="6">
          <cell r="I6" t="str">
            <v>下调</v>
          </cell>
          <cell r="J6">
            <v>1.5</v>
          </cell>
        </row>
        <row r="7">
          <cell r="A7" t="str">
            <v>250301001a</v>
          </cell>
          <cell r="B7" t="str">
            <v>2</v>
          </cell>
        </row>
        <row r="7">
          <cell r="D7" t="str">
            <v>化学法</v>
          </cell>
          <cell r="E7" t="str">
            <v>项</v>
          </cell>
          <cell r="F7">
            <v>5</v>
          </cell>
        </row>
        <row r="7">
          <cell r="I7" t="str">
            <v>下调</v>
          </cell>
          <cell r="J7">
            <v>4</v>
          </cell>
        </row>
        <row r="8">
          <cell r="A8" t="str">
            <v>250301001b</v>
          </cell>
          <cell r="B8" t="str">
            <v>2</v>
          </cell>
        </row>
        <row r="8">
          <cell r="D8" t="str">
            <v>干化学法</v>
          </cell>
          <cell r="E8" t="str">
            <v>项</v>
          </cell>
          <cell r="F8">
            <v>20</v>
          </cell>
        </row>
        <row r="8">
          <cell r="I8" t="str">
            <v>下调</v>
          </cell>
          <cell r="J8">
            <v>16</v>
          </cell>
        </row>
        <row r="9">
          <cell r="A9" t="str">
            <v>250301002a</v>
          </cell>
          <cell r="B9" t="str">
            <v>2</v>
          </cell>
        </row>
        <row r="9">
          <cell r="D9" t="str">
            <v>化学法</v>
          </cell>
          <cell r="E9" t="str">
            <v>项</v>
          </cell>
          <cell r="F9">
            <v>5</v>
          </cell>
        </row>
        <row r="9">
          <cell r="I9" t="str">
            <v>下调</v>
          </cell>
          <cell r="J9">
            <v>4</v>
          </cell>
        </row>
        <row r="10">
          <cell r="A10" t="str">
            <v>250301002c</v>
          </cell>
          <cell r="B10" t="str">
            <v>2</v>
          </cell>
        </row>
        <row r="10">
          <cell r="D10" t="str">
            <v>干化学法</v>
          </cell>
          <cell r="E10" t="str">
            <v>项</v>
          </cell>
          <cell r="F10">
            <v>20</v>
          </cell>
        </row>
        <row r="10">
          <cell r="I10" t="str">
            <v>下调</v>
          </cell>
          <cell r="J10">
            <v>16</v>
          </cell>
        </row>
        <row r="11">
          <cell r="A11">
            <v>250301003</v>
          </cell>
          <cell r="B11" t="str">
            <v>2</v>
          </cell>
        </row>
        <row r="11">
          <cell r="D11" t="str">
            <v>血清粘蛋白测定</v>
          </cell>
          <cell r="E11" t="str">
            <v>项</v>
          </cell>
          <cell r="F11">
            <v>5</v>
          </cell>
        </row>
        <row r="11">
          <cell r="I11" t="str">
            <v>下调</v>
          </cell>
          <cell r="J11">
            <v>4</v>
          </cell>
        </row>
        <row r="12">
          <cell r="A12" t="str">
            <v>250301006a</v>
          </cell>
          <cell r="B12" t="str">
            <v>2</v>
          </cell>
        </row>
        <row r="12">
          <cell r="D12" t="str">
            <v>免疫比浊法</v>
          </cell>
          <cell r="E12" t="str">
            <v>项</v>
          </cell>
          <cell r="F12">
            <v>10</v>
          </cell>
        </row>
        <row r="12">
          <cell r="I12" t="str">
            <v>下调</v>
          </cell>
          <cell r="J12">
            <v>7</v>
          </cell>
        </row>
        <row r="13">
          <cell r="A13">
            <v>250301017</v>
          </cell>
          <cell r="B13" t="str">
            <v>2</v>
          </cell>
        </row>
        <row r="13">
          <cell r="D13" t="str">
            <v>超敏C反应蛋白测定</v>
          </cell>
          <cell r="E13" t="str">
            <v>项</v>
          </cell>
          <cell r="F13">
            <v>30</v>
          </cell>
        </row>
        <row r="13">
          <cell r="I13" t="str">
            <v>下调</v>
          </cell>
          <cell r="J13">
            <v>23</v>
          </cell>
        </row>
        <row r="14">
          <cell r="A14">
            <v>250301018</v>
          </cell>
          <cell r="B14" t="str">
            <v>2</v>
          </cell>
        </row>
        <row r="14">
          <cell r="D14" t="str">
            <v>视黄醇结合蛋白测定</v>
          </cell>
          <cell r="E14" t="str">
            <v>项</v>
          </cell>
          <cell r="F14">
            <v>15</v>
          </cell>
        </row>
        <row r="14">
          <cell r="I14" t="str">
            <v>下调</v>
          </cell>
          <cell r="J14">
            <v>11</v>
          </cell>
        </row>
        <row r="15">
          <cell r="A15" t="str">
            <v>250303002a</v>
          </cell>
          <cell r="B15" t="str">
            <v>2</v>
          </cell>
        </row>
        <row r="15">
          <cell r="D15" t="str">
            <v>化学法或酶法</v>
          </cell>
          <cell r="E15" t="str">
            <v>项</v>
          </cell>
          <cell r="F15">
            <v>5</v>
          </cell>
        </row>
        <row r="15">
          <cell r="I15" t="str">
            <v>下调</v>
          </cell>
          <cell r="J15">
            <v>4</v>
          </cell>
        </row>
        <row r="16">
          <cell r="A16">
            <v>250303005</v>
          </cell>
          <cell r="B16" t="str">
            <v>2</v>
          </cell>
        </row>
        <row r="16">
          <cell r="D16" t="str">
            <v>血清低密度脂蛋白胆固醇测定</v>
          </cell>
          <cell r="E16" t="str">
            <v>项</v>
          </cell>
          <cell r="F16">
            <v>13</v>
          </cell>
        </row>
        <row r="16">
          <cell r="I16" t="str">
            <v>下调</v>
          </cell>
          <cell r="J16">
            <v>9</v>
          </cell>
        </row>
        <row r="17">
          <cell r="A17" t="str">
            <v>250303006a</v>
          </cell>
          <cell r="B17" t="str">
            <v>2</v>
          </cell>
        </row>
        <row r="17">
          <cell r="D17" t="str">
            <v>普通凝胶电泳法</v>
          </cell>
          <cell r="E17" t="str">
            <v>项</v>
          </cell>
          <cell r="F17">
            <v>30</v>
          </cell>
        </row>
        <row r="17">
          <cell r="I17" t="str">
            <v>下调</v>
          </cell>
          <cell r="J17">
            <v>20</v>
          </cell>
        </row>
        <row r="18">
          <cell r="A18">
            <v>250303007</v>
          </cell>
          <cell r="B18" t="str">
            <v>2</v>
          </cell>
        </row>
        <row r="18">
          <cell r="D18" t="str">
            <v>血清载脂蛋白AI测定</v>
          </cell>
          <cell r="E18" t="str">
            <v>项</v>
          </cell>
          <cell r="F18">
            <v>10</v>
          </cell>
        </row>
        <row r="18">
          <cell r="I18" t="str">
            <v>下调</v>
          </cell>
          <cell r="J18">
            <v>7</v>
          </cell>
        </row>
        <row r="19">
          <cell r="A19">
            <v>250303014</v>
          </cell>
          <cell r="B19" t="str">
            <v>2</v>
          </cell>
        </row>
        <row r="19">
          <cell r="D19" t="str">
            <v>血清羟基丁酸测定</v>
          </cell>
          <cell r="E19" t="str">
            <v>项</v>
          </cell>
          <cell r="F19">
            <v>20</v>
          </cell>
        </row>
        <row r="19">
          <cell r="I19" t="str">
            <v>下调</v>
          </cell>
          <cell r="J19">
            <v>15</v>
          </cell>
        </row>
        <row r="20">
          <cell r="A20" t="str">
            <v>250304001d</v>
          </cell>
          <cell r="B20" t="str">
            <v>2</v>
          </cell>
        </row>
        <row r="20">
          <cell r="D20" t="str">
            <v>离子选择电极法</v>
          </cell>
          <cell r="E20" t="str">
            <v>项</v>
          </cell>
          <cell r="F20">
            <v>4</v>
          </cell>
        </row>
        <row r="20">
          <cell r="I20" t="str">
            <v>下调</v>
          </cell>
          <cell r="J20">
            <v>3</v>
          </cell>
        </row>
        <row r="21">
          <cell r="A21" t="str">
            <v>250304002a</v>
          </cell>
          <cell r="B21" t="str">
            <v>2</v>
          </cell>
        </row>
        <row r="21">
          <cell r="D21" t="str">
            <v>干化学法</v>
          </cell>
          <cell r="E21" t="str">
            <v>项</v>
          </cell>
          <cell r="F21">
            <v>15</v>
          </cell>
        </row>
        <row r="21">
          <cell r="I21" t="str">
            <v>下调</v>
          </cell>
          <cell r="J21">
            <v>11</v>
          </cell>
        </row>
        <row r="22">
          <cell r="A22" t="str">
            <v>250304002d</v>
          </cell>
          <cell r="B22" t="str">
            <v>2</v>
          </cell>
        </row>
        <row r="22">
          <cell r="D22" t="str">
            <v>离子选择电极法</v>
          </cell>
          <cell r="E22" t="str">
            <v>项</v>
          </cell>
          <cell r="F22">
            <v>4</v>
          </cell>
        </row>
        <row r="22">
          <cell r="I22" t="str">
            <v>下调</v>
          </cell>
          <cell r="J22">
            <v>3</v>
          </cell>
        </row>
        <row r="23">
          <cell r="A23" t="str">
            <v>250304003b</v>
          </cell>
          <cell r="B23" t="str">
            <v>2</v>
          </cell>
        </row>
        <row r="23">
          <cell r="D23" t="str">
            <v>离子选择电极法</v>
          </cell>
          <cell r="E23" t="str">
            <v>项</v>
          </cell>
          <cell r="F23">
            <v>4</v>
          </cell>
        </row>
        <row r="23">
          <cell r="I23" t="str">
            <v>下调</v>
          </cell>
          <cell r="J23">
            <v>3</v>
          </cell>
        </row>
        <row r="24">
          <cell r="A24" t="str">
            <v>250304005b</v>
          </cell>
          <cell r="B24" t="str">
            <v>2</v>
          </cell>
        </row>
        <row r="24">
          <cell r="D24" t="str">
            <v>比色法</v>
          </cell>
          <cell r="E24" t="str">
            <v>项</v>
          </cell>
          <cell r="F24">
            <v>4</v>
          </cell>
        </row>
        <row r="24">
          <cell r="I24" t="str">
            <v>下调</v>
          </cell>
          <cell r="J24">
            <v>3</v>
          </cell>
        </row>
        <row r="25">
          <cell r="A25" t="str">
            <v>250304010a</v>
          </cell>
          <cell r="B25" t="str">
            <v>2</v>
          </cell>
        </row>
        <row r="25">
          <cell r="D25" t="str">
            <v>电极法'酶法</v>
          </cell>
          <cell r="E25" t="str">
            <v>项</v>
          </cell>
          <cell r="F25">
            <v>6</v>
          </cell>
        </row>
        <row r="25">
          <cell r="I25" t="str">
            <v>下调</v>
          </cell>
          <cell r="J25">
            <v>4</v>
          </cell>
        </row>
        <row r="26">
          <cell r="A26" t="str">
            <v>250304011b</v>
          </cell>
          <cell r="B26" t="str">
            <v>2</v>
          </cell>
        </row>
        <row r="26">
          <cell r="D26" t="str">
            <v>电极法'酶法</v>
          </cell>
          <cell r="E26" t="str">
            <v>项</v>
          </cell>
          <cell r="F26">
            <v>10</v>
          </cell>
        </row>
        <row r="26">
          <cell r="I26" t="str">
            <v>下调</v>
          </cell>
          <cell r="J26">
            <v>8</v>
          </cell>
        </row>
        <row r="27">
          <cell r="A27" t="str">
            <v>250305017b</v>
          </cell>
          <cell r="B27" t="str">
            <v>2</v>
          </cell>
        </row>
        <row r="27">
          <cell r="D27" t="str">
            <v>全自动仪器法</v>
          </cell>
          <cell r="E27" t="str">
            <v>项</v>
          </cell>
          <cell r="F27">
            <v>15</v>
          </cell>
        </row>
        <row r="27">
          <cell r="I27" t="str">
            <v>下调</v>
          </cell>
          <cell r="J27">
            <v>11</v>
          </cell>
        </row>
        <row r="28">
          <cell r="A28">
            <v>250305023</v>
          </cell>
          <cell r="B28" t="str">
            <v>2</v>
          </cell>
        </row>
        <row r="28">
          <cell r="D28" t="str">
            <v>腺苷脱氨酶测定</v>
          </cell>
          <cell r="E28" t="str">
            <v>项</v>
          </cell>
          <cell r="F28">
            <v>20</v>
          </cell>
        </row>
        <row r="28">
          <cell r="I28" t="str">
            <v>下调</v>
          </cell>
          <cell r="J28">
            <v>15</v>
          </cell>
        </row>
        <row r="29">
          <cell r="A29" t="str">
            <v>250306005a</v>
          </cell>
          <cell r="B29" t="str">
            <v>2</v>
          </cell>
        </row>
        <row r="29">
          <cell r="D29" t="str">
            <v>速率法</v>
          </cell>
          <cell r="E29" t="str">
            <v>项</v>
          </cell>
          <cell r="F29">
            <v>5</v>
          </cell>
        </row>
        <row r="29">
          <cell r="I29" t="str">
            <v>下调</v>
          </cell>
          <cell r="J29">
            <v>4</v>
          </cell>
        </row>
        <row r="30">
          <cell r="A30" t="str">
            <v>250307001a</v>
          </cell>
          <cell r="B30" t="str">
            <v>2</v>
          </cell>
        </row>
        <row r="30">
          <cell r="D30" t="str">
            <v>化学法</v>
          </cell>
          <cell r="E30" t="str">
            <v>项</v>
          </cell>
          <cell r="F30">
            <v>6</v>
          </cell>
        </row>
        <row r="30">
          <cell r="I30" t="str">
            <v>下调</v>
          </cell>
          <cell r="J30">
            <v>4.5</v>
          </cell>
        </row>
        <row r="31">
          <cell r="A31" t="str">
            <v>250307002a</v>
          </cell>
          <cell r="B31" t="str">
            <v>2</v>
          </cell>
        </row>
        <row r="31">
          <cell r="D31" t="str">
            <v>化学法</v>
          </cell>
          <cell r="E31" t="str">
            <v>项</v>
          </cell>
          <cell r="F31">
            <v>5</v>
          </cell>
        </row>
        <row r="31">
          <cell r="I31" t="str">
            <v>下调</v>
          </cell>
          <cell r="J31">
            <v>4</v>
          </cell>
        </row>
        <row r="32">
          <cell r="A32">
            <v>250307005</v>
          </cell>
          <cell r="B32" t="str">
            <v>2</v>
          </cell>
        </row>
        <row r="32">
          <cell r="D32" t="str">
            <v>血清尿酸测定</v>
          </cell>
          <cell r="E32" t="str">
            <v>项</v>
          </cell>
          <cell r="F32">
            <v>6</v>
          </cell>
        </row>
        <row r="32">
          <cell r="I32" t="str">
            <v>下调</v>
          </cell>
          <cell r="J32">
            <v>4</v>
          </cell>
        </row>
        <row r="33">
          <cell r="A33" t="str">
            <v>250307009a</v>
          </cell>
          <cell r="B33" t="str">
            <v>2</v>
          </cell>
        </row>
        <row r="33">
          <cell r="D33" t="str">
            <v>免疫比浊法</v>
          </cell>
          <cell r="E33" t="str">
            <v>项</v>
          </cell>
          <cell r="F33">
            <v>20</v>
          </cell>
        </row>
        <row r="33">
          <cell r="I33" t="str">
            <v>下调</v>
          </cell>
          <cell r="J33">
            <v>15</v>
          </cell>
        </row>
        <row r="34">
          <cell r="A34">
            <v>250402041</v>
          </cell>
          <cell r="B34" t="str">
            <v>2</v>
          </cell>
        </row>
        <row r="34">
          <cell r="D34" t="str">
            <v>抗环瓜氨酸肽抗体(抗CCP抗体)测定</v>
          </cell>
          <cell r="E34" t="str">
            <v>项</v>
          </cell>
          <cell r="F34">
            <v>100</v>
          </cell>
        </row>
        <row r="34">
          <cell r="I34" t="str">
            <v>下调</v>
          </cell>
          <cell r="J34">
            <v>80</v>
          </cell>
        </row>
        <row r="35">
          <cell r="A35">
            <v>250402049</v>
          </cell>
          <cell r="B35" t="str">
            <v>2</v>
          </cell>
        </row>
        <row r="35">
          <cell r="D35" t="str">
            <v>抗组蛋白抗体(AHA)测定</v>
          </cell>
          <cell r="E35" t="str">
            <v>项</v>
          </cell>
          <cell r="F35">
            <v>80</v>
          </cell>
        </row>
        <row r="35">
          <cell r="I35" t="str">
            <v>下调</v>
          </cell>
          <cell r="J35">
            <v>64</v>
          </cell>
        </row>
        <row r="36">
          <cell r="A36">
            <v>250501040</v>
          </cell>
          <cell r="B36" t="str">
            <v>2</v>
          </cell>
        </row>
        <row r="36">
          <cell r="D36" t="str">
            <v>真菌D-葡聚糖检测</v>
          </cell>
          <cell r="E36" t="str">
            <v>项</v>
          </cell>
          <cell r="F36">
            <v>150</v>
          </cell>
        </row>
        <row r="36">
          <cell r="I36" t="str">
            <v>下调</v>
          </cell>
          <cell r="J36">
            <v>120</v>
          </cell>
        </row>
        <row r="37">
          <cell r="A37">
            <v>250503006</v>
          </cell>
          <cell r="B37" t="str">
            <v>2</v>
          </cell>
        </row>
        <row r="37">
          <cell r="D37" t="str">
            <v>内毒素鲎定量测定</v>
          </cell>
          <cell r="E37" t="str">
            <v>项</v>
          </cell>
          <cell r="F37">
            <v>150</v>
          </cell>
        </row>
        <row r="37">
          <cell r="I37" t="str">
            <v>下调</v>
          </cell>
          <cell r="J37">
            <v>120</v>
          </cell>
        </row>
        <row r="38">
          <cell r="A38">
            <v>270800004</v>
          </cell>
          <cell r="B38" t="str">
            <v>2</v>
          </cell>
        </row>
        <row r="38">
          <cell r="D38" t="str">
            <v>液基薄层细胞制片术</v>
          </cell>
          <cell r="E38" t="str">
            <v>次</v>
          </cell>
          <cell r="F38">
            <v>150</v>
          </cell>
        </row>
        <row r="38">
          <cell r="I38" t="str">
            <v>下调</v>
          </cell>
          <cell r="J38">
            <v>120</v>
          </cell>
        </row>
        <row r="39">
          <cell r="A39">
            <v>270800007</v>
          </cell>
          <cell r="B39" t="str">
            <v>2</v>
          </cell>
        </row>
        <row r="39">
          <cell r="D39" t="str">
            <v>疑难病理会诊</v>
          </cell>
          <cell r="E39" t="str">
            <v>次</v>
          </cell>
          <cell r="F39">
            <v>200</v>
          </cell>
        </row>
        <row r="39">
          <cell r="I39" t="str">
            <v>下调</v>
          </cell>
          <cell r="J39">
            <v>165</v>
          </cell>
        </row>
        <row r="40">
          <cell r="A40" t="str">
            <v>311503024a6</v>
          </cell>
          <cell r="B40" t="str">
            <v>3</v>
          </cell>
        </row>
        <row r="40">
          <cell r="D40" t="str">
            <v>舞蹈心理治疗</v>
          </cell>
          <cell r="E40" t="str">
            <v>次</v>
          </cell>
          <cell r="F40">
            <v>60</v>
          </cell>
        </row>
        <row r="40">
          <cell r="I40" t="str">
            <v>下调</v>
          </cell>
          <cell r="J40">
            <v>25</v>
          </cell>
        </row>
        <row r="41">
          <cell r="A41">
            <v>330100001</v>
          </cell>
          <cell r="B41" t="str">
            <v>3</v>
          </cell>
        </row>
        <row r="41">
          <cell r="D41" t="str">
            <v>局部浸润麻醉</v>
          </cell>
          <cell r="E41" t="str">
            <v>次</v>
          </cell>
          <cell r="F41">
            <v>33</v>
          </cell>
        </row>
        <row r="41">
          <cell r="I41" t="str">
            <v>下调</v>
          </cell>
          <cell r="J41">
            <v>25</v>
          </cell>
        </row>
        <row r="42">
          <cell r="A42">
            <v>330403007</v>
          </cell>
          <cell r="B42" t="str">
            <v>3</v>
          </cell>
        </row>
        <row r="42">
          <cell r="D42" t="str">
            <v>下穹窿成形术</v>
          </cell>
          <cell r="E42" t="str">
            <v>单侧</v>
          </cell>
          <cell r="F42">
            <v>781</v>
          </cell>
        </row>
        <row r="42">
          <cell r="I42" t="str">
            <v>下调</v>
          </cell>
          <cell r="J42">
            <v>650</v>
          </cell>
        </row>
        <row r="43">
          <cell r="A43">
            <v>330501010</v>
          </cell>
          <cell r="B43" t="str">
            <v>3</v>
          </cell>
        </row>
        <row r="43">
          <cell r="D43" t="str">
            <v>外耳道良性肿物切除术</v>
          </cell>
          <cell r="E43" t="str">
            <v>次</v>
          </cell>
          <cell r="F43">
            <v>484</v>
          </cell>
        </row>
        <row r="43">
          <cell r="I43" t="str">
            <v>下调</v>
          </cell>
          <cell r="J43">
            <v>405</v>
          </cell>
        </row>
        <row r="44">
          <cell r="A44">
            <v>330604023</v>
          </cell>
          <cell r="B44" t="str">
            <v>3</v>
          </cell>
        </row>
        <row r="44">
          <cell r="D44" t="str">
            <v>牙齿萌岀囊肿袋形术</v>
          </cell>
          <cell r="E44" t="str">
            <v>每牙</v>
          </cell>
          <cell r="F44">
            <v>143</v>
          </cell>
        </row>
        <row r="44">
          <cell r="I44" t="str">
            <v>下调</v>
          </cell>
          <cell r="J44">
            <v>110</v>
          </cell>
        </row>
        <row r="45">
          <cell r="A45">
            <v>330604029</v>
          </cell>
          <cell r="B45" t="str">
            <v>3</v>
          </cell>
        </row>
        <row r="45">
          <cell r="D45" t="str">
            <v>牙龈翻瓣术</v>
          </cell>
          <cell r="E45" t="str">
            <v>每牙</v>
          </cell>
          <cell r="F45">
            <v>154</v>
          </cell>
        </row>
        <row r="45">
          <cell r="I45" t="str">
            <v>下调</v>
          </cell>
          <cell r="J45">
            <v>127</v>
          </cell>
        </row>
        <row r="46">
          <cell r="A46">
            <v>330604031</v>
          </cell>
          <cell r="B46" t="str">
            <v>3</v>
          </cell>
        </row>
        <row r="46">
          <cell r="D46" t="str">
            <v>牙龈切除术</v>
          </cell>
          <cell r="E46" t="str">
            <v>每牙</v>
          </cell>
          <cell r="F46">
            <v>66</v>
          </cell>
        </row>
        <row r="46">
          <cell r="I46" t="str">
            <v>下调</v>
          </cell>
          <cell r="J46">
            <v>55</v>
          </cell>
        </row>
        <row r="47">
          <cell r="A47">
            <v>330608018</v>
          </cell>
          <cell r="B47" t="str">
            <v>3</v>
          </cell>
        </row>
        <row r="47">
          <cell r="D47" t="str">
            <v>颌间固定拆除术</v>
          </cell>
          <cell r="E47" t="str">
            <v>单颌</v>
          </cell>
          <cell r="F47">
            <v>143</v>
          </cell>
        </row>
        <row r="47">
          <cell r="I47" t="str">
            <v>下调</v>
          </cell>
          <cell r="J47">
            <v>110</v>
          </cell>
        </row>
        <row r="48">
          <cell r="A48">
            <v>330703021</v>
          </cell>
          <cell r="B48" t="str">
            <v>3</v>
          </cell>
        </row>
        <row r="48">
          <cell r="D48" t="str">
            <v>胸膜活检术</v>
          </cell>
          <cell r="E48" t="str">
            <v>次</v>
          </cell>
          <cell r="F48">
            <v>891</v>
          </cell>
        </row>
        <row r="48">
          <cell r="I48" t="str">
            <v>下调</v>
          </cell>
          <cell r="J48">
            <v>741</v>
          </cell>
        </row>
        <row r="49">
          <cell r="A49">
            <v>331104010</v>
          </cell>
          <cell r="B49" t="str">
            <v>3</v>
          </cell>
        </row>
        <row r="49">
          <cell r="D49" t="str">
            <v>尿道旁腺囊肿摘除术</v>
          </cell>
          <cell r="E49" t="str">
            <v>次</v>
          </cell>
          <cell r="F49">
            <v>1221</v>
          </cell>
        </row>
        <row r="49">
          <cell r="I49" t="str">
            <v>下调</v>
          </cell>
          <cell r="J49">
            <v>1021</v>
          </cell>
        </row>
        <row r="50">
          <cell r="A50" t="str">
            <v>311501003a</v>
          </cell>
          <cell r="B50" t="str">
            <v>3</v>
          </cell>
        </row>
        <row r="50">
          <cell r="D50" t="str">
            <v>精神科C类量表电脑测查</v>
          </cell>
        </row>
        <row r="50">
          <cell r="F50">
            <v>110</v>
          </cell>
        </row>
        <row r="50">
          <cell r="I50" t="str">
            <v>下调</v>
          </cell>
          <cell r="J50">
            <v>100</v>
          </cell>
        </row>
        <row r="51">
          <cell r="A51">
            <v>331304007</v>
          </cell>
          <cell r="B51" t="str">
            <v>3</v>
          </cell>
        </row>
        <row r="51">
          <cell r="D51" t="str">
            <v>阴道良性肿物切除术</v>
          </cell>
          <cell r="E51" t="str">
            <v>次</v>
          </cell>
          <cell r="F51">
            <v>1040</v>
          </cell>
        </row>
        <row r="51">
          <cell r="I51" t="str">
            <v>下调</v>
          </cell>
          <cell r="J51">
            <v>880</v>
          </cell>
        </row>
        <row r="52">
          <cell r="A52">
            <v>331523010</v>
          </cell>
          <cell r="B52" t="str">
            <v>3</v>
          </cell>
        </row>
        <row r="52">
          <cell r="D52" t="str">
            <v>石膏拆除术</v>
          </cell>
          <cell r="E52" t="str">
            <v>次</v>
          </cell>
          <cell r="F52">
            <v>22</v>
          </cell>
        </row>
        <row r="52">
          <cell r="I52" t="str">
            <v>下调</v>
          </cell>
          <cell r="J52">
            <v>18</v>
          </cell>
        </row>
        <row r="53">
          <cell r="A53">
            <v>120100006</v>
          </cell>
          <cell r="B53" t="str">
            <v>1</v>
          </cell>
        </row>
        <row r="53">
          <cell r="D53" t="str">
            <v>特殊疾病护理</v>
          </cell>
          <cell r="E53" t="str">
            <v>日</v>
          </cell>
          <cell r="F53">
            <v>40</v>
          </cell>
        </row>
        <row r="53">
          <cell r="I53" t="str">
            <v>上调</v>
          </cell>
          <cell r="J53">
            <v>50</v>
          </cell>
        </row>
        <row r="54">
          <cell r="A54">
            <v>120100015</v>
          </cell>
          <cell r="B54" t="str">
            <v>1</v>
          </cell>
        </row>
        <row r="54">
          <cell r="D54" t="str">
            <v>机械辅助排痰</v>
          </cell>
          <cell r="E54" t="str">
            <v>次</v>
          </cell>
          <cell r="F54">
            <v>40</v>
          </cell>
        </row>
        <row r="54">
          <cell r="I54" t="str">
            <v>上调</v>
          </cell>
          <cell r="J54">
            <v>50</v>
          </cell>
        </row>
        <row r="55">
          <cell r="A55">
            <v>121600002</v>
          </cell>
          <cell r="B55" t="str">
            <v>1</v>
          </cell>
        </row>
        <row r="55">
          <cell r="D55" t="str">
            <v>膀胱冲洗</v>
          </cell>
          <cell r="E55" t="str">
            <v>次</v>
          </cell>
          <cell r="F55">
            <v>6</v>
          </cell>
        </row>
        <row r="55">
          <cell r="I55" t="str">
            <v>上调</v>
          </cell>
          <cell r="J55">
            <v>7</v>
          </cell>
        </row>
        <row r="56">
          <cell r="A56">
            <v>220800006</v>
          </cell>
          <cell r="B56" t="str">
            <v>2</v>
          </cell>
        </row>
        <row r="56">
          <cell r="D56" t="str">
            <v>彩色胶片照相</v>
          </cell>
          <cell r="E56" t="str">
            <v>片</v>
          </cell>
          <cell r="F56">
            <v>10</v>
          </cell>
        </row>
        <row r="56">
          <cell r="I56" t="str">
            <v>上调</v>
          </cell>
          <cell r="J56">
            <v>12</v>
          </cell>
        </row>
        <row r="57">
          <cell r="A57">
            <v>230600017</v>
          </cell>
          <cell r="B57" t="str">
            <v>2</v>
          </cell>
        </row>
        <row r="57">
          <cell r="D57" t="str">
            <v>组织间粒子植入术</v>
          </cell>
          <cell r="E57" t="str">
            <v>次</v>
          </cell>
          <cell r="F57">
            <v>4000</v>
          </cell>
        </row>
        <row r="57">
          <cell r="I57" t="str">
            <v>上调</v>
          </cell>
          <cell r="J57">
            <v>4950</v>
          </cell>
        </row>
        <row r="58">
          <cell r="A58">
            <v>310100016</v>
          </cell>
          <cell r="B58" t="str">
            <v>3</v>
          </cell>
        </row>
        <row r="58">
          <cell r="D58" t="str">
            <v>腰椎穿刺术</v>
          </cell>
          <cell r="E58" t="str">
            <v>次</v>
          </cell>
          <cell r="F58">
            <v>90</v>
          </cell>
        </row>
        <row r="58">
          <cell r="I58" t="str">
            <v>上调</v>
          </cell>
          <cell r="J58">
            <v>110</v>
          </cell>
        </row>
        <row r="59">
          <cell r="A59">
            <v>310100027</v>
          </cell>
          <cell r="B59" t="str">
            <v>3</v>
          </cell>
        </row>
        <row r="59">
          <cell r="D59" t="str">
            <v>神经阻滞治疗</v>
          </cell>
          <cell r="E59" t="str">
            <v>次</v>
          </cell>
          <cell r="F59">
            <v>45</v>
          </cell>
        </row>
        <row r="59">
          <cell r="I59" t="str">
            <v>上调</v>
          </cell>
          <cell r="J59">
            <v>62</v>
          </cell>
        </row>
        <row r="60">
          <cell r="A60">
            <v>310401001</v>
          </cell>
          <cell r="B60" t="str">
            <v>3</v>
          </cell>
        </row>
        <row r="60">
          <cell r="D60" t="str">
            <v>听性脑干反应</v>
          </cell>
          <cell r="E60" t="str">
            <v>次</v>
          </cell>
          <cell r="F60">
            <v>90</v>
          </cell>
        </row>
        <row r="60">
          <cell r="I60" t="str">
            <v>上调</v>
          </cell>
          <cell r="J60">
            <v>130</v>
          </cell>
        </row>
        <row r="61">
          <cell r="A61">
            <v>310702007</v>
          </cell>
          <cell r="B61" t="str">
            <v>3</v>
          </cell>
        </row>
        <row r="61">
          <cell r="D61" t="str">
            <v>永久起搏器安置术</v>
          </cell>
          <cell r="E61" t="str">
            <v>次</v>
          </cell>
          <cell r="F61">
            <v>1600</v>
          </cell>
        </row>
        <row r="61">
          <cell r="I61" t="str">
            <v>上调</v>
          </cell>
          <cell r="J61">
            <v>2100</v>
          </cell>
        </row>
        <row r="62">
          <cell r="A62" t="str">
            <v>310702007a</v>
          </cell>
          <cell r="B62" t="str">
            <v>3</v>
          </cell>
        </row>
        <row r="62">
          <cell r="D62" t="str">
            <v>永久起搏器安置术腔室增加</v>
          </cell>
          <cell r="E62" t="str">
            <v>每腔</v>
          </cell>
          <cell r="F62">
            <v>170</v>
          </cell>
        </row>
        <row r="62">
          <cell r="I62" t="str">
            <v>不调</v>
          </cell>
          <cell r="J62">
            <v>200</v>
          </cell>
        </row>
        <row r="63">
          <cell r="A63">
            <v>310901008</v>
          </cell>
          <cell r="B63" t="str">
            <v>3</v>
          </cell>
        </row>
        <row r="63">
          <cell r="D63" t="str">
            <v>食管狭窄扩张术</v>
          </cell>
          <cell r="E63" t="str">
            <v>次</v>
          </cell>
          <cell r="F63">
            <v>700</v>
          </cell>
        </row>
        <row r="63">
          <cell r="I63" t="str">
            <v>上调</v>
          </cell>
          <cell r="J63">
            <v>1050</v>
          </cell>
        </row>
        <row r="64">
          <cell r="A64">
            <v>310902005</v>
          </cell>
          <cell r="B64" t="str">
            <v>3</v>
          </cell>
        </row>
        <row r="64">
          <cell r="D64" t="str">
            <v>纤维胃十二指肠镜检查</v>
          </cell>
          <cell r="E64" t="str">
            <v>次</v>
          </cell>
          <cell r="F64">
            <v>180</v>
          </cell>
        </row>
        <row r="64">
          <cell r="I64" t="str">
            <v>上调</v>
          </cell>
          <cell r="J64">
            <v>215</v>
          </cell>
        </row>
        <row r="65">
          <cell r="A65">
            <v>310902007</v>
          </cell>
          <cell r="B65" t="str">
            <v>3</v>
          </cell>
        </row>
        <row r="65">
          <cell r="D65" t="str">
            <v>经胃镜胃内支架置入术</v>
          </cell>
          <cell r="E65" t="str">
            <v>次</v>
          </cell>
          <cell r="F65">
            <v>1200</v>
          </cell>
        </row>
        <row r="65">
          <cell r="I65" t="str">
            <v>上调</v>
          </cell>
          <cell r="J65">
            <v>1730</v>
          </cell>
        </row>
        <row r="66">
          <cell r="A66">
            <v>310903003</v>
          </cell>
          <cell r="B66" t="str">
            <v>3</v>
          </cell>
        </row>
        <row r="66">
          <cell r="D66" t="str">
            <v>经十二指肠镜胆道结石取岀术</v>
          </cell>
          <cell r="E66" t="str">
            <v>次</v>
          </cell>
          <cell r="F66">
            <v>1400</v>
          </cell>
        </row>
        <row r="66">
          <cell r="I66" t="str">
            <v>上调</v>
          </cell>
          <cell r="J66">
            <v>1730</v>
          </cell>
        </row>
        <row r="67">
          <cell r="A67">
            <v>310905021</v>
          </cell>
          <cell r="B67" t="str">
            <v>3</v>
          </cell>
        </row>
        <row r="67">
          <cell r="D67" t="str">
            <v>胆道球囊扩张术</v>
          </cell>
          <cell r="E67" t="str">
            <v>次</v>
          </cell>
          <cell r="F67">
            <v>550</v>
          </cell>
        </row>
        <row r="67">
          <cell r="I67" t="str">
            <v>上调</v>
          </cell>
          <cell r="J67">
            <v>800</v>
          </cell>
        </row>
        <row r="68">
          <cell r="A68">
            <v>310905022</v>
          </cell>
          <cell r="B68" t="str">
            <v>3</v>
          </cell>
        </row>
        <row r="68">
          <cell r="D68" t="str">
            <v>胆道支架置入术</v>
          </cell>
          <cell r="E68" t="str">
            <v>次</v>
          </cell>
          <cell r="F68">
            <v>950</v>
          </cell>
        </row>
        <row r="68">
          <cell r="I68" t="str">
            <v>上调</v>
          </cell>
          <cell r="J68">
            <v>1400</v>
          </cell>
        </row>
        <row r="69">
          <cell r="A69">
            <v>311000019</v>
          </cell>
          <cell r="B69" t="str">
            <v>3</v>
          </cell>
        </row>
        <row r="69">
          <cell r="D69" t="str">
            <v>经皮肾盂镜取石术</v>
          </cell>
          <cell r="E69" t="str">
            <v>次</v>
          </cell>
          <cell r="F69">
            <v>1200</v>
          </cell>
        </row>
        <row r="69">
          <cell r="I69" t="str">
            <v>上调</v>
          </cell>
          <cell r="J69">
            <v>1730</v>
          </cell>
        </row>
        <row r="70">
          <cell r="A70">
            <v>311000022</v>
          </cell>
          <cell r="B70" t="str">
            <v>3</v>
          </cell>
        </row>
        <row r="70">
          <cell r="D70" t="str">
            <v>经皮输尿管内管置入术</v>
          </cell>
          <cell r="E70" t="str">
            <v>次</v>
          </cell>
          <cell r="F70">
            <v>800</v>
          </cell>
        </row>
        <row r="70">
          <cell r="I70" t="str">
            <v>上调</v>
          </cell>
          <cell r="J70">
            <v>1150</v>
          </cell>
        </row>
        <row r="71">
          <cell r="A71">
            <v>311000025</v>
          </cell>
          <cell r="B71" t="str">
            <v>3</v>
          </cell>
        </row>
        <row r="71">
          <cell r="D71" t="str">
            <v>经输尿管镜输尿管扩张术</v>
          </cell>
          <cell r="E71" t="str">
            <v>次</v>
          </cell>
          <cell r="F71">
            <v>1200</v>
          </cell>
        </row>
        <row r="71">
          <cell r="I71" t="str">
            <v>上调</v>
          </cell>
          <cell r="J71">
            <v>1730</v>
          </cell>
        </row>
        <row r="72">
          <cell r="A72">
            <v>311000026</v>
          </cell>
          <cell r="B72" t="str">
            <v>3</v>
          </cell>
        </row>
        <row r="72">
          <cell r="D72" t="str">
            <v>经输尿管镜碎石取石术</v>
          </cell>
          <cell r="E72" t="str">
            <v>次</v>
          </cell>
          <cell r="F72">
            <v>1200</v>
          </cell>
        </row>
        <row r="72">
          <cell r="I72" t="str">
            <v>上调</v>
          </cell>
          <cell r="J72">
            <v>1730</v>
          </cell>
        </row>
        <row r="73">
          <cell r="A73">
            <v>311000027</v>
          </cell>
          <cell r="B73" t="str">
            <v>3</v>
          </cell>
        </row>
        <row r="73">
          <cell r="D73" t="str">
            <v>经膀胱镜输尿管支架置入术</v>
          </cell>
          <cell r="E73" t="str">
            <v>次</v>
          </cell>
          <cell r="F73">
            <v>400</v>
          </cell>
        </row>
        <row r="73">
          <cell r="I73" t="str">
            <v>上调</v>
          </cell>
          <cell r="J73">
            <v>580</v>
          </cell>
        </row>
        <row r="74">
          <cell r="A74">
            <v>311000028</v>
          </cell>
          <cell r="B74" t="str">
            <v>3</v>
          </cell>
        </row>
        <row r="74">
          <cell r="D74" t="str">
            <v>经输尿管镜支架置入术</v>
          </cell>
          <cell r="E74" t="str">
            <v>次</v>
          </cell>
          <cell r="F74">
            <v>800</v>
          </cell>
        </row>
        <row r="74">
          <cell r="I74" t="str">
            <v>上调</v>
          </cell>
          <cell r="J74">
            <v>1150</v>
          </cell>
        </row>
        <row r="75">
          <cell r="A75">
            <v>311201011</v>
          </cell>
          <cell r="B75" t="str">
            <v>3</v>
          </cell>
        </row>
        <row r="75">
          <cell r="D75" t="str">
            <v>宫颈内口探查术</v>
          </cell>
          <cell r="E75" t="str">
            <v>次</v>
          </cell>
          <cell r="F75">
            <v>30</v>
          </cell>
        </row>
        <row r="75">
          <cell r="I75" t="str">
            <v>上调</v>
          </cell>
          <cell r="J75">
            <v>40</v>
          </cell>
        </row>
        <row r="76">
          <cell r="A76">
            <v>311400057</v>
          </cell>
          <cell r="B76" t="str">
            <v>3</v>
          </cell>
        </row>
        <row r="76">
          <cell r="D76" t="str">
            <v>皮下组织穿刺术</v>
          </cell>
          <cell r="E76" t="str">
            <v>次</v>
          </cell>
          <cell r="F76">
            <v>160</v>
          </cell>
        </row>
        <row r="76">
          <cell r="I76" t="str">
            <v>上调</v>
          </cell>
          <cell r="J76">
            <v>230</v>
          </cell>
        </row>
        <row r="77">
          <cell r="A77">
            <v>320100001</v>
          </cell>
          <cell r="B77" t="str">
            <v>3</v>
          </cell>
        </row>
        <row r="77">
          <cell r="D77" t="str">
            <v>经皮选择性静脉造影术</v>
          </cell>
          <cell r="E77" t="str">
            <v>次</v>
          </cell>
          <cell r="F77">
            <v>1510</v>
          </cell>
        </row>
        <row r="77">
          <cell r="I77" t="str">
            <v>上调</v>
          </cell>
          <cell r="J77">
            <v>2020</v>
          </cell>
        </row>
        <row r="78">
          <cell r="A78">
            <v>320100004</v>
          </cell>
          <cell r="B78" t="str">
            <v>3</v>
          </cell>
        </row>
        <row r="78">
          <cell r="D78" t="str">
            <v>经皮静脉球囊扩张术</v>
          </cell>
          <cell r="E78" t="str">
            <v>次</v>
          </cell>
          <cell r="F78">
            <v>2650</v>
          </cell>
        </row>
        <row r="78">
          <cell r="I78" t="str">
            <v>上调</v>
          </cell>
          <cell r="J78">
            <v>3230</v>
          </cell>
        </row>
        <row r="79">
          <cell r="A79">
            <v>320100006</v>
          </cell>
          <cell r="B79" t="str">
            <v>3</v>
          </cell>
        </row>
        <row r="79">
          <cell r="D79" t="str">
            <v>经皮静脉内球囊扩张+支架置入术</v>
          </cell>
          <cell r="E79" t="str">
            <v>次</v>
          </cell>
          <cell r="F79">
            <v>3150</v>
          </cell>
        </row>
        <row r="79">
          <cell r="I79" t="str">
            <v>上调</v>
          </cell>
          <cell r="J79">
            <v>3696</v>
          </cell>
        </row>
        <row r="80">
          <cell r="A80">
            <v>320100010</v>
          </cell>
          <cell r="B80" t="str">
            <v>3</v>
          </cell>
        </row>
        <row r="80">
          <cell r="D80" t="str">
            <v>经皮选择性静脉置管术</v>
          </cell>
          <cell r="E80" t="str">
            <v>次</v>
          </cell>
          <cell r="F80">
            <v>2020</v>
          </cell>
        </row>
        <row r="80">
          <cell r="I80" t="str">
            <v>上调</v>
          </cell>
          <cell r="J80">
            <v>2700</v>
          </cell>
        </row>
        <row r="81">
          <cell r="A81">
            <v>320200003</v>
          </cell>
          <cell r="B81" t="str">
            <v>3</v>
          </cell>
        </row>
        <row r="81">
          <cell r="D81" t="str">
            <v>经皮超选择性动脉造影术</v>
          </cell>
          <cell r="E81" t="str">
            <v>次</v>
          </cell>
          <cell r="F81">
            <v>2020</v>
          </cell>
        </row>
        <row r="81">
          <cell r="I81" t="str">
            <v>上调</v>
          </cell>
          <cell r="J81">
            <v>2700</v>
          </cell>
        </row>
        <row r="82">
          <cell r="A82">
            <v>320200013</v>
          </cell>
          <cell r="B82" t="str">
            <v>3</v>
          </cell>
        </row>
        <row r="82">
          <cell r="D82" t="str">
            <v>经皮血管瘤腔内药物灌注术</v>
          </cell>
          <cell r="E82" t="str">
            <v>次</v>
          </cell>
          <cell r="F82">
            <v>1890</v>
          </cell>
        </row>
        <row r="82">
          <cell r="I82" t="str">
            <v>上调</v>
          </cell>
          <cell r="J82">
            <v>2700</v>
          </cell>
        </row>
        <row r="83">
          <cell r="A83">
            <v>320500001</v>
          </cell>
          <cell r="B83" t="str">
            <v>3</v>
          </cell>
        </row>
        <row r="83">
          <cell r="D83" t="str">
            <v>冠状动脉造影术</v>
          </cell>
          <cell r="E83" t="str">
            <v>次</v>
          </cell>
          <cell r="F83">
            <v>2020</v>
          </cell>
        </row>
        <row r="83">
          <cell r="I83" t="str">
            <v>上调</v>
          </cell>
          <cell r="J83">
            <v>2700</v>
          </cell>
        </row>
        <row r="84">
          <cell r="A84">
            <v>320500002</v>
          </cell>
          <cell r="B84" t="str">
            <v>3</v>
          </cell>
        </row>
        <row r="84">
          <cell r="D84" t="str">
            <v>经皮冠状动脉腔内成形术(PTCA)</v>
          </cell>
          <cell r="E84" t="str">
            <v>次</v>
          </cell>
          <cell r="F84">
            <v>3150</v>
          </cell>
        </row>
        <row r="84">
          <cell r="I84" t="str">
            <v>上调</v>
          </cell>
          <cell r="J84">
            <v>4300</v>
          </cell>
        </row>
        <row r="85">
          <cell r="A85">
            <v>320500003</v>
          </cell>
          <cell r="B85" t="str">
            <v>3</v>
          </cell>
        </row>
        <row r="85">
          <cell r="D85" t="str">
            <v>经皮冠状动脉内支架置入术(STENT)</v>
          </cell>
          <cell r="E85" t="str">
            <v>次</v>
          </cell>
          <cell r="F85">
            <v>3150</v>
          </cell>
        </row>
        <row r="85">
          <cell r="I85" t="str">
            <v>上调</v>
          </cell>
          <cell r="J85">
            <v>4340</v>
          </cell>
        </row>
        <row r="86">
          <cell r="A86">
            <v>320500007</v>
          </cell>
          <cell r="B86" t="str">
            <v>3</v>
          </cell>
        </row>
        <row r="86">
          <cell r="D86" t="str">
            <v>冠脉血管内超声检查术(IVUS)</v>
          </cell>
          <cell r="E86" t="str">
            <v>次</v>
          </cell>
          <cell r="F86">
            <v>2960</v>
          </cell>
        </row>
        <row r="86">
          <cell r="I86" t="str">
            <v>上调</v>
          </cell>
          <cell r="J86">
            <v>3960</v>
          </cell>
        </row>
        <row r="87">
          <cell r="A87">
            <v>320500011</v>
          </cell>
          <cell r="B87" t="str">
            <v>3</v>
          </cell>
        </row>
        <row r="87">
          <cell r="D87" t="str">
            <v>经皮冠状动脉内溶栓术</v>
          </cell>
          <cell r="E87" t="str">
            <v>次</v>
          </cell>
          <cell r="F87">
            <v>2140</v>
          </cell>
        </row>
        <row r="87">
          <cell r="I87" t="str">
            <v>上调</v>
          </cell>
          <cell r="J87">
            <v>3000</v>
          </cell>
        </row>
        <row r="88">
          <cell r="A88">
            <v>320600001</v>
          </cell>
          <cell r="B88" t="str">
            <v>3</v>
          </cell>
        </row>
        <row r="88">
          <cell r="D88" t="str">
            <v>经股动脉插管全脑动脉造影术</v>
          </cell>
          <cell r="E88" t="str">
            <v>次</v>
          </cell>
          <cell r="F88">
            <v>1760</v>
          </cell>
        </row>
        <row r="88">
          <cell r="I88" t="str">
            <v>上调</v>
          </cell>
          <cell r="J88">
            <v>2460</v>
          </cell>
        </row>
        <row r="89">
          <cell r="A89">
            <v>320600004</v>
          </cell>
          <cell r="B89" t="str">
            <v>3</v>
          </cell>
        </row>
        <row r="89">
          <cell r="D89" t="str">
            <v>经皮穿刺脑血管腔内支架置入术</v>
          </cell>
          <cell r="E89" t="str">
            <v>次</v>
          </cell>
          <cell r="F89">
            <v>2770</v>
          </cell>
        </row>
        <row r="89">
          <cell r="I89" t="str">
            <v>上调</v>
          </cell>
          <cell r="J89">
            <v>3720</v>
          </cell>
        </row>
        <row r="90">
          <cell r="A90">
            <v>330201059</v>
          </cell>
          <cell r="B90" t="str">
            <v>3</v>
          </cell>
        </row>
        <row r="90">
          <cell r="D90" t="str">
            <v>立体定向颅内肿物清除术</v>
          </cell>
          <cell r="E90" t="str">
            <v>次</v>
          </cell>
          <cell r="F90">
            <v>3520</v>
          </cell>
        </row>
        <row r="90">
          <cell r="I90" t="str">
            <v>上调</v>
          </cell>
          <cell r="J90">
            <v>4650</v>
          </cell>
        </row>
        <row r="91">
          <cell r="A91">
            <v>330204001</v>
          </cell>
          <cell r="B91" t="str">
            <v>3</v>
          </cell>
        </row>
        <row r="91">
          <cell r="D91" t="str">
            <v>脊髓和神经根粘连松解术</v>
          </cell>
          <cell r="E91" t="str">
            <v>次</v>
          </cell>
          <cell r="F91">
            <v>2409</v>
          </cell>
        </row>
        <row r="91">
          <cell r="I91" t="str">
            <v>上调</v>
          </cell>
          <cell r="J91">
            <v>3200</v>
          </cell>
        </row>
        <row r="92">
          <cell r="A92">
            <v>330204014</v>
          </cell>
          <cell r="B92" t="str">
            <v>3</v>
          </cell>
        </row>
        <row r="92">
          <cell r="D92" t="str">
            <v>选择性脊神经后根切断术（SPR）</v>
          </cell>
          <cell r="E92" t="str">
            <v>次</v>
          </cell>
          <cell r="F92">
            <v>2739</v>
          </cell>
        </row>
        <row r="92">
          <cell r="I92" t="str">
            <v>上调</v>
          </cell>
          <cell r="J92">
            <v>3630</v>
          </cell>
        </row>
        <row r="93">
          <cell r="A93">
            <v>330204017</v>
          </cell>
          <cell r="B93" t="str">
            <v>3</v>
          </cell>
        </row>
        <row r="93">
          <cell r="D93" t="str">
            <v>腰骶部潜毛窦切除术</v>
          </cell>
          <cell r="E93" t="str">
            <v>次</v>
          </cell>
          <cell r="F93">
            <v>2189</v>
          </cell>
        </row>
        <row r="93">
          <cell r="I93" t="str">
            <v>上调</v>
          </cell>
          <cell r="J93">
            <v>2880</v>
          </cell>
        </row>
        <row r="94">
          <cell r="A94">
            <v>330300010</v>
          </cell>
          <cell r="B94" t="str">
            <v>3</v>
          </cell>
        </row>
        <row r="94">
          <cell r="D94" t="str">
            <v>甲状腺全切术</v>
          </cell>
          <cell r="E94" t="str">
            <v>次</v>
          </cell>
          <cell r="F94">
            <v>2442</v>
          </cell>
        </row>
        <row r="94">
          <cell r="I94" t="str">
            <v>上调</v>
          </cell>
          <cell r="J94">
            <v>3200</v>
          </cell>
        </row>
        <row r="95">
          <cell r="A95">
            <v>330401004</v>
          </cell>
          <cell r="B95" t="str">
            <v>3</v>
          </cell>
        </row>
        <row r="95">
          <cell r="D95" t="str">
            <v>上睑下垂矫正术</v>
          </cell>
          <cell r="E95" t="str">
            <v>单侧</v>
          </cell>
          <cell r="F95">
            <v>891</v>
          </cell>
        </row>
        <row r="95">
          <cell r="I95" t="str">
            <v>上调</v>
          </cell>
          <cell r="J95">
            <v>1100</v>
          </cell>
        </row>
        <row r="96">
          <cell r="A96">
            <v>330402009</v>
          </cell>
          <cell r="B96" t="str">
            <v>3</v>
          </cell>
        </row>
        <row r="96">
          <cell r="D96" t="str">
            <v>泪道成形术</v>
          </cell>
          <cell r="E96" t="str">
            <v>次</v>
          </cell>
          <cell r="F96">
            <v>836</v>
          </cell>
        </row>
        <row r="96">
          <cell r="I96" t="str">
            <v>上调</v>
          </cell>
          <cell r="J96">
            <v>1000</v>
          </cell>
        </row>
        <row r="97">
          <cell r="A97">
            <v>330405016</v>
          </cell>
          <cell r="B97" t="str">
            <v>3</v>
          </cell>
        </row>
        <row r="97">
          <cell r="D97" t="str">
            <v>小梁切开联合小梁切除术</v>
          </cell>
          <cell r="E97" t="str">
            <v>次</v>
          </cell>
          <cell r="F97">
            <v>1111</v>
          </cell>
        </row>
        <row r="97">
          <cell r="I97" t="str">
            <v>上调</v>
          </cell>
          <cell r="J97">
            <v>1450</v>
          </cell>
        </row>
        <row r="98">
          <cell r="A98">
            <v>330406006</v>
          </cell>
          <cell r="B98" t="str">
            <v>3</v>
          </cell>
        </row>
        <row r="98">
          <cell r="D98" t="str">
            <v>白内障囊外摘除+人工晶体植入术</v>
          </cell>
          <cell r="E98" t="str">
            <v>次</v>
          </cell>
          <cell r="F98">
            <v>1221</v>
          </cell>
        </row>
        <row r="98">
          <cell r="I98" t="str">
            <v>上调</v>
          </cell>
          <cell r="J98">
            <v>1600</v>
          </cell>
        </row>
        <row r="99">
          <cell r="A99">
            <v>330406009</v>
          </cell>
          <cell r="B99" t="str">
            <v>3</v>
          </cell>
        </row>
        <row r="99">
          <cell r="D99" t="str">
            <v>二期人工晶体植入术</v>
          </cell>
          <cell r="E99" t="str">
            <v>次</v>
          </cell>
          <cell r="F99">
            <v>891</v>
          </cell>
        </row>
        <row r="99">
          <cell r="I99" t="str">
            <v>上调</v>
          </cell>
          <cell r="J99">
            <v>1100</v>
          </cell>
        </row>
        <row r="100">
          <cell r="A100">
            <v>330407001</v>
          </cell>
          <cell r="B100" t="str">
            <v>3</v>
          </cell>
        </row>
        <row r="100">
          <cell r="D100" t="str">
            <v>玻璃体穿刺抽液术</v>
          </cell>
          <cell r="E100" t="str">
            <v>次</v>
          </cell>
          <cell r="F100">
            <v>440</v>
          </cell>
        </row>
        <row r="100">
          <cell r="I100" t="str">
            <v>上调</v>
          </cell>
          <cell r="J100">
            <v>550</v>
          </cell>
        </row>
        <row r="101">
          <cell r="A101">
            <v>330407005</v>
          </cell>
          <cell r="B101" t="str">
            <v>3</v>
          </cell>
        </row>
        <row r="101">
          <cell r="D101" t="str">
            <v>复杂视网膜脱离修复术</v>
          </cell>
          <cell r="E101" t="str">
            <v>次</v>
          </cell>
          <cell r="F101">
            <v>1991</v>
          </cell>
        </row>
        <row r="101">
          <cell r="I101" t="str">
            <v>上调</v>
          </cell>
          <cell r="J101">
            <v>2600</v>
          </cell>
        </row>
        <row r="102">
          <cell r="A102">
            <v>330409005</v>
          </cell>
          <cell r="B102" t="str">
            <v>3</v>
          </cell>
        </row>
        <row r="102">
          <cell r="D102" t="str">
            <v>眼球裂伤缝合术</v>
          </cell>
          <cell r="E102" t="str">
            <v>次</v>
          </cell>
          <cell r="F102">
            <v>1078</v>
          </cell>
        </row>
        <row r="102">
          <cell r="I102" t="str">
            <v>上调</v>
          </cell>
          <cell r="J102">
            <v>1330</v>
          </cell>
        </row>
        <row r="103">
          <cell r="A103">
            <v>330501006</v>
          </cell>
          <cell r="B103" t="str">
            <v>3</v>
          </cell>
        </row>
        <row r="103">
          <cell r="D103" t="str">
            <v>耳前痿管切除术</v>
          </cell>
          <cell r="E103" t="str">
            <v>次</v>
          </cell>
          <cell r="F103">
            <v>484</v>
          </cell>
        </row>
        <row r="103">
          <cell r="I103" t="str">
            <v>上调</v>
          </cell>
          <cell r="J103">
            <v>600</v>
          </cell>
        </row>
        <row r="104">
          <cell r="A104">
            <v>330601012</v>
          </cell>
          <cell r="B104" t="str">
            <v>3</v>
          </cell>
        </row>
        <row r="104">
          <cell r="D104" t="str">
            <v>鼻息肉摘除术</v>
          </cell>
          <cell r="E104" t="str">
            <v>次</v>
          </cell>
          <cell r="F104">
            <v>484</v>
          </cell>
        </row>
        <row r="104">
          <cell r="I104" t="str">
            <v>上调</v>
          </cell>
          <cell r="J104">
            <v>600</v>
          </cell>
        </row>
        <row r="105">
          <cell r="A105">
            <v>330601014</v>
          </cell>
          <cell r="B105" t="str">
            <v>3</v>
          </cell>
        </row>
        <row r="105">
          <cell r="D105" t="str">
            <v>鼻中隔矫正术</v>
          </cell>
          <cell r="E105" t="str">
            <v>次</v>
          </cell>
          <cell r="F105">
            <v>891</v>
          </cell>
        </row>
        <row r="105">
          <cell r="I105" t="str">
            <v>上调</v>
          </cell>
          <cell r="J105">
            <v>1100</v>
          </cell>
        </row>
        <row r="106">
          <cell r="A106">
            <v>330701025</v>
          </cell>
          <cell r="B106" t="str">
            <v>3</v>
          </cell>
        </row>
        <row r="106">
          <cell r="D106" t="str">
            <v>经支撑喉镜激光声带肿物切除术</v>
          </cell>
          <cell r="E106" t="str">
            <v>次</v>
          </cell>
          <cell r="F106">
            <v>1551</v>
          </cell>
        </row>
        <row r="106">
          <cell r="I106" t="str">
            <v>上调</v>
          </cell>
          <cell r="J106">
            <v>1880</v>
          </cell>
        </row>
        <row r="107">
          <cell r="A107">
            <v>330702006</v>
          </cell>
          <cell r="B107" t="str">
            <v>3</v>
          </cell>
        </row>
        <row r="107">
          <cell r="D107" t="str">
            <v>肺叶切除术</v>
          </cell>
          <cell r="E107" t="str">
            <v>次</v>
          </cell>
          <cell r="F107">
            <v>2442</v>
          </cell>
        </row>
        <row r="107">
          <cell r="I107" t="str">
            <v>上调</v>
          </cell>
          <cell r="J107">
            <v>3250</v>
          </cell>
        </row>
        <row r="108">
          <cell r="A108">
            <v>330702009</v>
          </cell>
          <cell r="B108" t="str">
            <v>3</v>
          </cell>
        </row>
        <row r="108">
          <cell r="D108" t="str">
            <v>肺大泡切除修补术</v>
          </cell>
          <cell r="E108" t="str">
            <v>次</v>
          </cell>
          <cell r="F108">
            <v>2079</v>
          </cell>
        </row>
        <row r="108">
          <cell r="I108" t="str">
            <v>上调</v>
          </cell>
          <cell r="J108">
            <v>2750</v>
          </cell>
        </row>
        <row r="109">
          <cell r="A109">
            <v>330703012</v>
          </cell>
          <cell r="B109" t="str">
            <v>3</v>
          </cell>
        </row>
        <row r="109">
          <cell r="D109" t="str">
            <v>胸壁肿瘤切除术</v>
          </cell>
          <cell r="E109" t="str">
            <v>次</v>
          </cell>
          <cell r="F109">
            <v>1661</v>
          </cell>
        </row>
        <row r="109">
          <cell r="I109" t="str">
            <v>上调</v>
          </cell>
          <cell r="J109">
            <v>2200</v>
          </cell>
        </row>
        <row r="110">
          <cell r="A110">
            <v>330703026</v>
          </cell>
          <cell r="B110" t="str">
            <v>3</v>
          </cell>
        </row>
        <row r="110">
          <cell r="D110" t="str">
            <v>纵隔肿物切除术</v>
          </cell>
          <cell r="E110" t="str">
            <v>次</v>
          </cell>
          <cell r="F110">
            <v>2442</v>
          </cell>
        </row>
        <row r="110">
          <cell r="I110" t="str">
            <v>上调</v>
          </cell>
          <cell r="J110">
            <v>3200</v>
          </cell>
        </row>
        <row r="111">
          <cell r="A111">
            <v>330804070</v>
          </cell>
          <cell r="B111" t="str">
            <v>3</v>
          </cell>
        </row>
        <row r="111">
          <cell r="D111" t="str">
            <v>大隐静脉闭合术</v>
          </cell>
          <cell r="E111" t="str">
            <v>次</v>
          </cell>
          <cell r="F111">
            <v>1661</v>
          </cell>
        </row>
        <row r="111">
          <cell r="I111" t="str">
            <v>上调</v>
          </cell>
          <cell r="J111">
            <v>2150</v>
          </cell>
        </row>
        <row r="112">
          <cell r="A112">
            <v>330900003</v>
          </cell>
          <cell r="B112" t="str">
            <v>3</v>
          </cell>
        </row>
        <row r="112">
          <cell r="D112" t="str">
            <v>颈淋巴结清扫术</v>
          </cell>
          <cell r="E112" t="str">
            <v>次</v>
          </cell>
          <cell r="F112">
            <v>1771</v>
          </cell>
        </row>
        <row r="112">
          <cell r="I112" t="str">
            <v>上调</v>
          </cell>
          <cell r="J112">
            <v>2300</v>
          </cell>
        </row>
        <row r="113">
          <cell r="A113">
            <v>330900006</v>
          </cell>
          <cell r="B113" t="str">
            <v>3</v>
          </cell>
        </row>
        <row r="113">
          <cell r="D113" t="str">
            <v>经腹腔镜盆腔淋巴结清扫术</v>
          </cell>
          <cell r="E113" t="str">
            <v>次</v>
          </cell>
          <cell r="F113">
            <v>1881</v>
          </cell>
        </row>
        <row r="113">
          <cell r="I113" t="str">
            <v>上调</v>
          </cell>
          <cell r="J113">
            <v>2450</v>
          </cell>
        </row>
        <row r="114">
          <cell r="A114">
            <v>330900018</v>
          </cell>
          <cell r="B114" t="str">
            <v>3</v>
          </cell>
        </row>
        <row r="114">
          <cell r="D114" t="str">
            <v>脾切除术</v>
          </cell>
          <cell r="E114" t="str">
            <v>次</v>
          </cell>
          <cell r="F114">
            <v>1639</v>
          </cell>
        </row>
        <row r="114">
          <cell r="I114" t="str">
            <v>上调</v>
          </cell>
          <cell r="J114">
            <v>2150</v>
          </cell>
        </row>
        <row r="115">
          <cell r="A115">
            <v>331005005</v>
          </cell>
          <cell r="B115" t="str">
            <v>3</v>
          </cell>
        </row>
        <row r="115">
          <cell r="D115" t="str">
            <v>经腹腔镜肝囊肿切除术</v>
          </cell>
          <cell r="E115" t="str">
            <v>次</v>
          </cell>
          <cell r="F115">
            <v>2222</v>
          </cell>
        </row>
        <row r="115">
          <cell r="I115" t="str">
            <v>上调</v>
          </cell>
          <cell r="J115">
            <v>2900</v>
          </cell>
        </row>
        <row r="116">
          <cell r="A116">
            <v>331005025</v>
          </cell>
          <cell r="B116" t="str">
            <v>3</v>
          </cell>
        </row>
        <row r="116">
          <cell r="D116" t="str">
            <v>肝血管瘤包膜外剥脱术</v>
          </cell>
          <cell r="E116" t="str">
            <v>次</v>
          </cell>
          <cell r="F116">
            <v>2442</v>
          </cell>
        </row>
        <row r="116">
          <cell r="I116" t="str">
            <v>上调</v>
          </cell>
          <cell r="J116">
            <v>3080</v>
          </cell>
        </row>
        <row r="117">
          <cell r="A117">
            <v>331102001</v>
          </cell>
          <cell r="B117" t="str">
            <v>3</v>
          </cell>
        </row>
        <row r="117">
          <cell r="D117" t="str">
            <v>肾盂癌根治术</v>
          </cell>
          <cell r="E117" t="str">
            <v>次</v>
          </cell>
          <cell r="F117">
            <v>2860</v>
          </cell>
        </row>
        <row r="117">
          <cell r="I117" t="str">
            <v>上调</v>
          </cell>
          <cell r="J117">
            <v>3750</v>
          </cell>
        </row>
        <row r="118">
          <cell r="A118">
            <v>331501022</v>
          </cell>
          <cell r="B118" t="str">
            <v>3</v>
          </cell>
        </row>
        <row r="118">
          <cell r="D118" t="str">
            <v>颈椎钩椎关节切除术</v>
          </cell>
          <cell r="E118" t="str">
            <v>次</v>
          </cell>
          <cell r="F118">
            <v>2629</v>
          </cell>
        </row>
        <row r="118">
          <cell r="I118" t="str">
            <v>上调</v>
          </cell>
          <cell r="J118">
            <v>3450</v>
          </cell>
        </row>
        <row r="119">
          <cell r="A119">
            <v>331501030</v>
          </cell>
          <cell r="B119" t="str">
            <v>3</v>
          </cell>
        </row>
        <row r="119">
          <cell r="D119" t="str">
            <v>胸椎腰椎前路内固定术</v>
          </cell>
          <cell r="E119" t="str">
            <v>次</v>
          </cell>
          <cell r="F119">
            <v>2684</v>
          </cell>
        </row>
        <row r="119">
          <cell r="I119" t="str">
            <v>上调</v>
          </cell>
          <cell r="J119">
            <v>3550</v>
          </cell>
        </row>
        <row r="120">
          <cell r="A120">
            <v>331501037</v>
          </cell>
          <cell r="B120" t="str">
            <v>3</v>
          </cell>
        </row>
        <row r="120">
          <cell r="D120" t="str">
            <v>椎管扩大成形术</v>
          </cell>
          <cell r="E120" t="str">
            <v>次</v>
          </cell>
          <cell r="F120">
            <v>2189</v>
          </cell>
        </row>
        <row r="120">
          <cell r="I120" t="str">
            <v>上调</v>
          </cell>
          <cell r="J120">
            <v>2850</v>
          </cell>
        </row>
        <row r="121">
          <cell r="A121">
            <v>331501042</v>
          </cell>
          <cell r="B121" t="str">
            <v>3</v>
          </cell>
        </row>
        <row r="121">
          <cell r="D121" t="str">
            <v>腰椎滑脱椎弓根螺钉固定植骨融合术</v>
          </cell>
          <cell r="E121" t="str">
            <v>次</v>
          </cell>
          <cell r="F121">
            <v>3322</v>
          </cell>
        </row>
        <row r="121">
          <cell r="I121" t="str">
            <v>上调</v>
          </cell>
          <cell r="J121">
            <v>4300</v>
          </cell>
        </row>
        <row r="122">
          <cell r="A122">
            <v>331501046</v>
          </cell>
          <cell r="B122" t="str">
            <v>3</v>
          </cell>
        </row>
        <row r="122">
          <cell r="D122" t="str">
            <v>骨盆骨折切开复位内固定术</v>
          </cell>
          <cell r="E122" t="str">
            <v>次</v>
          </cell>
          <cell r="F122">
            <v>3102</v>
          </cell>
        </row>
        <row r="122">
          <cell r="I122" t="str">
            <v>上调</v>
          </cell>
          <cell r="J122">
            <v>4050</v>
          </cell>
        </row>
        <row r="123">
          <cell r="A123">
            <v>331507007</v>
          </cell>
          <cell r="B123" t="str">
            <v>3</v>
          </cell>
        </row>
        <row r="123">
          <cell r="D123" t="str">
            <v>人工膝关节表面置换术</v>
          </cell>
          <cell r="E123" t="str">
            <v>单侧</v>
          </cell>
          <cell r="F123">
            <v>2882</v>
          </cell>
        </row>
        <row r="123">
          <cell r="I123" t="str">
            <v>上调</v>
          </cell>
          <cell r="J123">
            <v>3750</v>
          </cell>
        </row>
        <row r="124">
          <cell r="A124">
            <v>331507014</v>
          </cell>
          <cell r="B124" t="str">
            <v>3</v>
          </cell>
        </row>
        <row r="124">
          <cell r="D124" t="str">
            <v>人工关节翻修术</v>
          </cell>
          <cell r="E124" t="str">
            <v>单侧</v>
          </cell>
          <cell r="F124">
            <v>3047</v>
          </cell>
        </row>
        <row r="124">
          <cell r="I124" t="str">
            <v>上调</v>
          </cell>
          <cell r="J124">
            <v>4000</v>
          </cell>
        </row>
        <row r="125">
          <cell r="A125">
            <v>460000006</v>
          </cell>
          <cell r="B125" t="str">
            <v>4</v>
          </cell>
        </row>
        <row r="125">
          <cell r="D125" t="str">
            <v>环状混合痔切除术</v>
          </cell>
          <cell r="E125" t="str">
            <v>次</v>
          </cell>
          <cell r="F125">
            <v>1000</v>
          </cell>
        </row>
        <row r="125">
          <cell r="I125" t="str">
            <v>上调</v>
          </cell>
          <cell r="J125">
            <v>1700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调价对三二级的影响"/>
      <sheetName val="调价表_和省直差异较大项目(124)"/>
      <sheetName val="基础表-工作量"/>
      <sheetName val="基础表-价格汇总表"/>
      <sheetName val="降价-增价"/>
      <sheetName val="项目使用明细"/>
      <sheetName val="调价项目数量金额汇总"/>
      <sheetName val="23年已调价项目"/>
      <sheetName val="自付比例"/>
      <sheetName val="项目类别"/>
      <sheetName val="省直"/>
      <sheetName val="临沂"/>
      <sheetName val="菏泽"/>
      <sheetName val="济宁"/>
      <sheetName val="烟台"/>
      <sheetName val="说明调整"/>
      <sheetName val="确定调价项目"/>
    </sheetNames>
    <sheetDataSet>
      <sheetData sheetId="0"/>
      <sheetData sheetId="1"/>
      <sheetData sheetId="2"/>
      <sheetData sheetId="3">
        <row r="1">
          <cell r="B1" t="str">
            <v>编码</v>
          </cell>
          <cell r="C1" t="str">
            <v>项目名称</v>
          </cell>
          <cell r="D1" t="str">
            <v>项目内涵</v>
          </cell>
          <cell r="E1" t="str">
            <v>除外内容</v>
          </cell>
          <cell r="F1" t="str">
            <v>计价单位</v>
          </cell>
          <cell r="G1" t="str">
            <v>说明</v>
          </cell>
          <cell r="H1" t="str">
            <v>备注</v>
          </cell>
        </row>
        <row r="3">
          <cell r="B3">
            <v>11</v>
          </cell>
          <cell r="C3" t="str">
            <v>（一）一般医疗服务</v>
          </cell>
        </row>
        <row r="4">
          <cell r="B4">
            <v>1101</v>
          </cell>
          <cell r="C4" t="str">
            <v>1.挂号费</v>
          </cell>
        </row>
        <row r="5">
          <cell r="B5">
            <v>110100001</v>
          </cell>
          <cell r="C5" t="str">
            <v>便民门诊</v>
          </cell>
          <cell r="D5" t="str">
            <v>含门诊、急诊及其为患者提供候诊就诊设施条件、病历档案袋、诊断书、收费清单</v>
          </cell>
        </row>
        <row r="5">
          <cell r="F5" t="str">
            <v>次</v>
          </cell>
          <cell r="G5" t="str">
            <v>初诊建病历（电子病历或纸质病历）1元，医卡通工本费1元</v>
          </cell>
        </row>
        <row r="6">
          <cell r="B6">
            <v>1102</v>
          </cell>
          <cell r="C6" t="str">
            <v>2.诊察费</v>
          </cell>
          <cell r="D6" t="str">
            <v>含挂号费。包括营养状况评估、儿童营养评估、营养咨询</v>
          </cell>
        </row>
        <row r="6">
          <cell r="G6" t="str">
            <v>门诊注射、换药、针灸、理疗、推拿、血透、放射治疗疗程中不再收取诊察费，远程诊察加收100元，妇科检查加收5元（含材料））</v>
          </cell>
        </row>
        <row r="7">
          <cell r="B7">
            <v>110200001</v>
          </cell>
          <cell r="C7" t="str">
            <v>普通门诊诊察费</v>
          </cell>
          <cell r="D7" t="str">
            <v>指医护人员提供（技术劳务）的诊疗服务</v>
          </cell>
        </row>
        <row r="7">
          <cell r="F7" t="str">
            <v>次</v>
          </cell>
        </row>
        <row r="8">
          <cell r="B8">
            <v>110200002</v>
          </cell>
          <cell r="C8" t="str">
            <v>专家门诊诊察费</v>
          </cell>
          <cell r="D8" t="str">
            <v>指高级职称医务人员提供（技术劳务）的诊疗服务</v>
          </cell>
        </row>
        <row r="9">
          <cell r="B9" t="str">
            <v>110200002a</v>
          </cell>
          <cell r="C9" t="str">
            <v>副主任医师</v>
          </cell>
        </row>
        <row r="9">
          <cell r="F9" t="str">
            <v>次</v>
          </cell>
        </row>
        <row r="10">
          <cell r="B10" t="str">
            <v>110200002b</v>
          </cell>
          <cell r="C10" t="str">
            <v>主任医师</v>
          </cell>
        </row>
        <row r="10">
          <cell r="F10" t="str">
            <v>次</v>
          </cell>
        </row>
        <row r="11">
          <cell r="B11" t="str">
            <v>110200002c</v>
          </cell>
          <cell r="C11" t="str">
            <v>知名专家</v>
          </cell>
          <cell r="D11" t="str">
            <v>1、专家要求：具有20年以上工作经验，同时具备以下条件之一者：（1）被国务院授予“有突岀贡献的中青年专家”；（2）享受“国务院政府特殊津贴”的专家；（3）山东省重点学科带头人（包括曾经担任过）；（5）经国家审定的老中医专家学术经验继承指导老师</v>
          </cell>
        </row>
        <row r="11">
          <cell r="F11" t="str">
            <v>次</v>
          </cell>
        </row>
        <row r="12">
          <cell r="B12">
            <v>110200003</v>
          </cell>
          <cell r="C12" t="str">
            <v>急诊诊察费</v>
          </cell>
          <cell r="D12" t="str">
            <v>指医护人员提供的24小时急救、急症的诊疗服务</v>
          </cell>
        </row>
        <row r="12">
          <cell r="F12" t="str">
            <v>次</v>
          </cell>
        </row>
        <row r="13">
          <cell r="B13">
            <v>110200004</v>
          </cell>
          <cell r="C13" t="str">
            <v>门急诊留观诊察费</v>
          </cell>
        </row>
        <row r="13">
          <cell r="F13" t="str">
            <v>日</v>
          </cell>
        </row>
        <row r="14">
          <cell r="B14">
            <v>110200005</v>
          </cell>
          <cell r="C14" t="str">
            <v>住院诊察费</v>
          </cell>
          <cell r="D14" t="str">
            <v>指医务人员技术劳务性服务</v>
          </cell>
        </row>
        <row r="14">
          <cell r="F14" t="str">
            <v>日</v>
          </cell>
          <cell r="G14" t="str">
            <v>结核病人加收3元。有资质的中医临床医生通过辨证施治的方法进行诊察的服务，加收2元。</v>
          </cell>
        </row>
        <row r="15">
          <cell r="B15">
            <v>110200006</v>
          </cell>
          <cell r="C15" t="str">
            <v>职业病首诊诊察费</v>
          </cell>
          <cell r="D15" t="str">
            <v>指职业病医师提供的职业病第一次诊疗服务。通过对职业信息、职业史、病史的采集，进行一般物理检查，书写病历，开具实验室及特殊检查单，为职业病诊断提供门诊初步诊疗意见和资料，并向患者做好解释工作。</v>
          </cell>
        </row>
        <row r="15">
          <cell r="F15" t="str">
            <v>次</v>
          </cell>
        </row>
        <row r="16">
          <cell r="B16">
            <v>1103</v>
          </cell>
          <cell r="C16" t="str">
            <v>3.急诊监护费</v>
          </cell>
        </row>
        <row r="17">
          <cell r="B17">
            <v>110300001</v>
          </cell>
          <cell r="C17" t="str">
            <v>急诊监护费</v>
          </cell>
          <cell r="D17" t="str">
            <v>指急诊室内专业护士连续监护。医生护士严密观察病情变化，密切观察血氧饱和度、呼吸、血压、脉压差、心率、心律及神志、体温、岀入量等变化，发现问题及时调整治疗方案，预防并发症的发生，并作好监护，治疗及病情记录，随时配合抢救。</v>
          </cell>
          <cell r="E17" t="str">
            <v>监护仪器</v>
          </cell>
          <cell r="F17" t="str">
            <v>日</v>
          </cell>
          <cell r="G17" t="str">
            <v>符合监护病房条件和管理标准，超过半日不足24小时按一日计算，不足半日按半日计算</v>
          </cell>
        </row>
        <row r="18">
          <cell r="B18">
            <v>1104</v>
          </cell>
          <cell r="C18" t="str">
            <v>4.院前急救费</v>
          </cell>
        </row>
        <row r="19">
          <cell r="B19">
            <v>110400001</v>
          </cell>
          <cell r="C19" t="str">
            <v>院前急救费</v>
          </cell>
          <cell r="D19" t="str">
            <v>包括内脏衰竭、外伤、烧伤、中毒、溺水、电击等现场急救；不含岀诊费、诊察费、监护费</v>
          </cell>
          <cell r="E19" t="str">
            <v>化验、特殊检查、治疗、药物、血液</v>
          </cell>
          <cell r="F19" t="str">
            <v>次</v>
          </cell>
        </row>
        <row r="20">
          <cell r="B20">
            <v>1105</v>
          </cell>
          <cell r="C20" t="str">
            <v>5.体检费</v>
          </cell>
        </row>
        <row r="21">
          <cell r="B21">
            <v>110500001</v>
          </cell>
          <cell r="C21" t="str">
            <v>体检费</v>
          </cell>
          <cell r="D21" t="str">
            <v>含内、夕卜（含皮肤）、妇（含宫颈刮片）、五官等科的常规检查；写总检报告</v>
          </cell>
          <cell r="E21" t="str">
            <v>影像、化验及特殊检查</v>
          </cell>
          <cell r="F21" t="str">
            <v>次</v>
          </cell>
          <cell r="G21" t="str">
            <v>不另收挂号费及诊察费</v>
          </cell>
        </row>
        <row r="22">
          <cell r="B22">
            <v>110500002</v>
          </cell>
          <cell r="C22" t="str">
            <v>人体生物刺激反馈检测</v>
          </cell>
          <cell r="D22" t="str">
            <v>利用设备向人体发送诱发电位刺激并实时采集人体肌电反馈信号，全面评估人体各系统疾病风险，提示人体潜在的健康问题，并提示相关致病因素，岀具评估建议报告</v>
          </cell>
        </row>
        <row r="22">
          <cell r="F22" t="str">
            <v>次</v>
          </cell>
        </row>
        <row r="23">
          <cell r="B23">
            <v>1106</v>
          </cell>
          <cell r="C23" t="str">
            <v>6.救护车费</v>
          </cell>
        </row>
        <row r="24">
          <cell r="B24">
            <v>110600001</v>
          </cell>
          <cell r="C24" t="str">
            <v>救护车费</v>
          </cell>
          <cell r="D24" t="str">
            <v>含来回里程；不含院前急救</v>
          </cell>
          <cell r="E24" t="str">
            <v>监护费用</v>
          </cell>
          <cell r="F24" t="str">
            <v>公里</v>
          </cell>
          <cell r="G24" t="str">
            <v>10公里起步，超过10公里每公里加收2元。监护费用加收8元/小时。</v>
          </cell>
        </row>
        <row r="25">
          <cell r="B25">
            <v>1107</v>
          </cell>
          <cell r="C25" t="str">
            <v>7.取暖费</v>
          </cell>
        </row>
        <row r="26">
          <cell r="B26">
            <v>110700001</v>
          </cell>
          <cell r="C26" t="str">
            <v>病房取暖费</v>
          </cell>
        </row>
        <row r="26">
          <cell r="F26" t="str">
            <v>日</v>
          </cell>
          <cell r="G26" t="str">
            <v>病房床位价格已包括取暖费、空调费和医疗垃圾处理费。没有取暖和空调降温设施的病房，床位费一律减收3元/床?日</v>
          </cell>
        </row>
        <row r="27">
          <cell r="B27">
            <v>1108</v>
          </cell>
          <cell r="C27" t="str">
            <v>8.空调降温费</v>
          </cell>
        </row>
        <row r="28">
          <cell r="B28">
            <v>110800001</v>
          </cell>
          <cell r="C28" t="str">
            <v>病房空调降温费</v>
          </cell>
        </row>
        <row r="28">
          <cell r="F28" t="str">
            <v>日</v>
          </cell>
          <cell r="G28" t="str">
            <v>病房床位价格已包括取暖费、空调费和医疗垃圾处理费。没有取暖和空调降温设施的病房，床位费一律减收3元/床?日</v>
          </cell>
        </row>
        <row r="29">
          <cell r="B29">
            <v>1109</v>
          </cell>
          <cell r="C29" t="str">
            <v>9.床位费</v>
          </cell>
          <cell r="D29" t="str">
            <v>含取暖费、空调费、垃圾处理费、消毒、隔离等费用</v>
          </cell>
        </row>
        <row r="29">
          <cell r="G29" t="str">
            <v>每少一项设施，收费标准降低1元，最多降低20%。没有取暖和空调降温设施的病房，床位减收3元/床日母婴同室普通病床加收10元/床日；单间及套间病房床位数量不得超过医院开放床位的10%；当日入院，按一天计收，岀院当日不收费。具体执行参照枣医保发〔2019〕62号。</v>
          </cell>
        </row>
        <row r="30">
          <cell r="B30">
            <v>110900001</v>
          </cell>
          <cell r="C30" t="str">
            <v>病房床位费</v>
          </cell>
          <cell r="D30" t="str">
            <v>含病床、床头柜、座椅（或木凳）、床垫、棉褥、棉被（或毯）、枕头、床单、病人服装、废品袋（或篓）等</v>
          </cell>
        </row>
        <row r="30">
          <cell r="F30" t="str">
            <v>床日</v>
          </cell>
          <cell r="G30" t="str">
            <v>传染病床、烧伤病床、精神病床加收3元/床日；母婴同室普通病床加收10元/床日</v>
          </cell>
        </row>
        <row r="31">
          <cell r="B31" t="str">
            <v>110900001d</v>
          </cell>
          <cell r="C31" t="str">
            <v>单间</v>
          </cell>
        </row>
        <row r="31">
          <cell r="F31" t="str">
            <v>床日</v>
          </cell>
          <cell r="G31" t="str">
            <v>病房的使用面积（含卫生间积）不低于32平方米。</v>
          </cell>
        </row>
        <row r="32">
          <cell r="B32" t="str">
            <v>110900001e</v>
          </cell>
          <cell r="C32" t="str">
            <v>套间</v>
          </cell>
        </row>
        <row r="32">
          <cell r="F32" t="str">
            <v>床日</v>
          </cell>
          <cell r="G32" t="str">
            <v>病房的使用面积（含卫生间面积）不低于20平方米。</v>
          </cell>
        </row>
        <row r="33">
          <cell r="B33" t="str">
            <v>110900001c</v>
          </cell>
          <cell r="C33" t="str">
            <v>二人间</v>
          </cell>
        </row>
        <row r="33">
          <cell r="F33" t="str">
            <v>床日</v>
          </cell>
          <cell r="G33" t="str">
            <v>病房的使用面积（含卫生间面积）不低于20平方米</v>
          </cell>
        </row>
        <row r="34">
          <cell r="B34" t="str">
            <v>110900001cl</v>
          </cell>
          <cell r="C34" t="str">
            <v>二人间（一等）</v>
          </cell>
          <cell r="D34" t="str">
            <v>卫生间、高级多功能病床、供氧设备、中央空调、每天供应热水不少于6小时</v>
          </cell>
        </row>
        <row r="34">
          <cell r="F34" t="str">
            <v>床日</v>
          </cell>
        </row>
        <row r="35">
          <cell r="B35" t="str">
            <v>110900001c2</v>
          </cell>
          <cell r="C35" t="str">
            <v>二人间（二等）</v>
          </cell>
          <cell r="D35" t="str">
            <v>卫生间、供氧设备、中央空调、每天供应热水不少于4小时</v>
          </cell>
        </row>
        <row r="35">
          <cell r="F35" t="str">
            <v>床日</v>
          </cell>
        </row>
        <row r="36">
          <cell r="B36" t="str">
            <v>110900001c3</v>
          </cell>
          <cell r="C36" t="str">
            <v>二人间（三等）</v>
          </cell>
          <cell r="D36" t="str">
            <v>卫生间、取暖设备</v>
          </cell>
        </row>
        <row r="36">
          <cell r="F36" t="str">
            <v>床日</v>
          </cell>
        </row>
        <row r="37">
          <cell r="B37" t="str">
            <v>110900001b</v>
          </cell>
          <cell r="C37" t="str">
            <v>三人间</v>
          </cell>
        </row>
        <row r="37">
          <cell r="F37" t="str">
            <v>床日</v>
          </cell>
          <cell r="G37" t="str">
            <v>病房的使用面积（含卫生间面积）不低于22平方米。</v>
          </cell>
        </row>
        <row r="38">
          <cell r="B38" t="str">
            <v>110900001b1</v>
          </cell>
          <cell r="C38" t="str">
            <v>三人间（一等）</v>
          </cell>
          <cell r="D38" t="str">
            <v>卫生间、高级多功能病床、供氧设备、中央空调、每天供应热水不少于6小时</v>
          </cell>
        </row>
        <row r="38">
          <cell r="F38" t="str">
            <v>床日</v>
          </cell>
        </row>
        <row r="39">
          <cell r="B39" t="str">
            <v>110900001b2</v>
          </cell>
          <cell r="C39" t="str">
            <v>三人间（二等）</v>
          </cell>
          <cell r="D39" t="str">
            <v>卫生间、供氧设备、中央空调、每天供应热水不少于4小时</v>
          </cell>
        </row>
        <row r="39">
          <cell r="F39" t="str">
            <v>床日</v>
          </cell>
        </row>
        <row r="40">
          <cell r="B40" t="str">
            <v>110900001b3</v>
          </cell>
          <cell r="C40" t="str">
            <v>三人间（三等）</v>
          </cell>
          <cell r="D40" t="str">
            <v>卫生间、取暖设备</v>
          </cell>
        </row>
        <row r="40">
          <cell r="F40" t="str">
            <v>床日</v>
          </cell>
        </row>
        <row r="41">
          <cell r="B41">
            <v>110900002</v>
          </cell>
          <cell r="C41" t="str">
            <v>层流洁净病房床位费</v>
          </cell>
          <cell r="D41" t="str">
            <v>指达到规定洁净级别、有层流装置,风淋通道的层流洁净间；采用全封闭管理，有严格消毒隔离措施及对外通话系统</v>
          </cell>
        </row>
        <row r="41">
          <cell r="F41" t="str">
            <v>床日</v>
          </cell>
          <cell r="G41" t="str">
            <v>简易消毒病床：70元/床?日</v>
          </cell>
        </row>
        <row r="42">
          <cell r="B42">
            <v>110900003</v>
          </cell>
          <cell r="C42" t="str">
            <v>监护病房床位费</v>
          </cell>
          <cell r="D42" t="str">
            <v>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v>
          </cell>
        </row>
        <row r="42">
          <cell r="F42" t="str">
            <v>床日</v>
          </cell>
          <cell r="G42" t="str">
            <v>保留普通床位的，普通床位另计价</v>
          </cell>
        </row>
        <row r="43">
          <cell r="B43">
            <v>110900004</v>
          </cell>
          <cell r="C43" t="str">
            <v>特殊防护病房床位费</v>
          </cell>
          <cell r="D43" t="str">
            <v>指核素内照射治疗病房等</v>
          </cell>
        </row>
        <row r="43">
          <cell r="F43" t="str">
            <v>床日</v>
          </cell>
        </row>
        <row r="44">
          <cell r="B44">
            <v>110900005</v>
          </cell>
          <cell r="C44" t="str">
            <v>急诊观察床位费</v>
          </cell>
        </row>
        <row r="44">
          <cell r="F44" t="str">
            <v>日</v>
          </cell>
          <cell r="G44" t="str">
            <v>符合病房条件和管理标准的急诊观察床，按病房有关标准计价，床位费以日计算，不足半日按半日计价</v>
          </cell>
        </row>
        <row r="45">
          <cell r="B45">
            <v>1110</v>
          </cell>
          <cell r="C45" t="str">
            <v>10.会诊费</v>
          </cell>
          <cell r="D45" t="str">
            <v>包括营养会诊</v>
          </cell>
        </row>
        <row r="46">
          <cell r="B46">
            <v>111000001</v>
          </cell>
          <cell r="C46" t="str">
            <v>院际会诊</v>
          </cell>
        </row>
        <row r="46">
          <cell r="E46" t="str">
            <v>交通费用</v>
          </cell>
          <cell r="F46" t="str">
            <v>次</v>
          </cell>
        </row>
        <row r="47">
          <cell r="B47" t="str">
            <v>111000001a</v>
          </cell>
          <cell r="C47" t="str">
            <v>同城</v>
          </cell>
        </row>
        <row r="47">
          <cell r="F47" t="str">
            <v>次</v>
          </cell>
        </row>
        <row r="48">
          <cell r="B48" t="str">
            <v>111000001b</v>
          </cell>
          <cell r="C48" t="str">
            <v>外埠</v>
          </cell>
        </row>
        <row r="48">
          <cell r="F48" t="str">
            <v>次</v>
          </cell>
        </row>
        <row r="49">
          <cell r="B49">
            <v>111000002</v>
          </cell>
          <cell r="C49" t="str">
            <v>院内会诊</v>
          </cell>
          <cell r="D49" t="str">
            <v>因病情需要在医院内进行的科室间的医疗、护理会诊。</v>
          </cell>
        </row>
        <row r="49">
          <cell r="F49" t="str">
            <v>次</v>
          </cell>
          <cell r="G49" t="str">
            <v>包括护理会诊（PICC、造口）</v>
          </cell>
        </row>
        <row r="50">
          <cell r="B50" t="str">
            <v>111000002a</v>
          </cell>
          <cell r="C50" t="str">
            <v>普通医师</v>
          </cell>
        </row>
        <row r="50">
          <cell r="F50" t="str">
            <v>人次</v>
          </cell>
        </row>
        <row r="51">
          <cell r="B51" t="str">
            <v>111000002b</v>
          </cell>
          <cell r="C51" t="str">
            <v>副主任医师</v>
          </cell>
        </row>
        <row r="51">
          <cell r="F51" t="str">
            <v>人次</v>
          </cell>
        </row>
        <row r="52">
          <cell r="B52" t="str">
            <v>111000002c</v>
          </cell>
          <cell r="C52" t="str">
            <v>主任医师</v>
          </cell>
        </row>
        <row r="52">
          <cell r="F52" t="str">
            <v>人次</v>
          </cell>
        </row>
        <row r="53">
          <cell r="B53" t="str">
            <v>111000002d</v>
          </cell>
          <cell r="C53" t="str">
            <v>知名专家</v>
          </cell>
        </row>
        <row r="53">
          <cell r="F53" t="str">
            <v>人次</v>
          </cell>
        </row>
        <row r="54">
          <cell r="B54">
            <v>111000003</v>
          </cell>
          <cell r="C54" t="str">
            <v>远程会诊</v>
          </cell>
          <cell r="D54" t="str">
            <v>包括远程培训</v>
          </cell>
        </row>
        <row r="54">
          <cell r="F54" t="str">
            <v>小时</v>
          </cell>
        </row>
        <row r="55">
          <cell r="B55">
            <v>111000004</v>
          </cell>
          <cell r="C55" t="str">
            <v>沃森肿瘤会诊</v>
          </cell>
          <cell r="D55" t="str">
            <v>核对并输入患者病情信息，利用软件对患者病情属性进行计算分析，输岀临床指南确定的候选治疗方案以及支持方案的医学证据，辅助临床医生做岀治疗决策。</v>
          </cell>
        </row>
        <row r="55">
          <cell r="F55" t="str">
            <v>例</v>
          </cell>
        </row>
        <row r="56">
          <cell r="B56">
            <v>111000005</v>
          </cell>
          <cell r="C56" t="str">
            <v>多学科会诊</v>
          </cell>
          <cell r="D56" t="str">
            <v>针对多专业就诊或同专业反复就诊难以明确诊断的疑难病患者，以及诊断较为明确但病情复杂，需要多个专科协同诊疗的患者。会诊专家对患者既往病史进行复习、查体、病情讨论等，并岀具诊断和治疗意见。不含各种辅助检验、检查费用等。</v>
          </cell>
        </row>
        <row r="56">
          <cell r="F56" t="str">
            <v>次</v>
          </cell>
        </row>
        <row r="57">
          <cell r="B57">
            <v>12</v>
          </cell>
          <cell r="C57" t="str">
            <v>（二）一般检查治疗</v>
          </cell>
        </row>
        <row r="58">
          <cell r="B58">
            <v>1201</v>
          </cell>
          <cell r="C58" t="str">
            <v>1.护理费</v>
          </cell>
          <cell r="D58" t="str">
            <v>含压疮护理、放疗后皮肤护理；包括波动式气垫床预防褥疮</v>
          </cell>
          <cell r="E58" t="str">
            <v>药物、特殊消耗材料及特殊仪器</v>
          </cell>
        </row>
        <row r="58">
          <cell r="G58" t="str">
            <v>使用防褥疮气垫收10元/日</v>
          </cell>
        </row>
        <row r="59">
          <cell r="B59">
            <v>120100001</v>
          </cell>
          <cell r="C59" t="str">
            <v>重症监护</v>
          </cell>
          <cell r="D59" t="str">
            <v>含24小时室内有专业护士监护，监护医生、护士严密观察病情，监护生命体征；随时记录病情，作好重症监护记录及各种管道与一般性生活护理</v>
          </cell>
        </row>
        <row r="59">
          <cell r="F59" t="str">
            <v>小时</v>
          </cell>
        </row>
        <row r="60">
          <cell r="B60">
            <v>120100002</v>
          </cell>
          <cell r="C60" t="str">
            <v>特级护理</v>
          </cell>
          <cell r="D60" t="str">
            <v>含24小时设专人护理，严密观察病情，测量生命体征，记特护记录，进行护理评估，制定护理计划，作好各种管道与一般性生活护理</v>
          </cell>
        </row>
        <row r="60">
          <cell r="F60" t="str">
            <v>小时</v>
          </cell>
        </row>
        <row r="61">
          <cell r="B61">
            <v>120100003</v>
          </cell>
          <cell r="C61" t="str">
            <v>I级护理</v>
          </cell>
          <cell r="D61" t="str">
            <v>含需要护士每15-30分钟巡视观察一次，观察病情变化，根据病情测量生命体征，进行护理评估及一般性生活护理，作好卫生宣教及岀院指导</v>
          </cell>
        </row>
        <row r="61">
          <cell r="F61" t="str">
            <v>日</v>
          </cell>
          <cell r="G61" t="str">
            <v>结核病人加收3元、六岁（含）以下儿童加收不超过20%</v>
          </cell>
        </row>
        <row r="62">
          <cell r="B62">
            <v>120100004</v>
          </cell>
          <cell r="C62" t="str">
            <v>II级护理</v>
          </cell>
          <cell r="D62" t="str">
            <v>含需要护士定时巡视一次，观察病情变化及病人治疗、检查、用药后反应，测量体温、脉搏、呼吸，协助病人生活护理，作好卫生宣教及岀院指导</v>
          </cell>
        </row>
        <row r="62">
          <cell r="F62" t="str">
            <v>日</v>
          </cell>
          <cell r="G62" t="str">
            <v>结核病人加收3元、六岁（含）以下儿童加收不超过20%</v>
          </cell>
        </row>
        <row r="63">
          <cell r="B63">
            <v>120100005</v>
          </cell>
          <cell r="C63" t="str">
            <v>[II级护理</v>
          </cell>
          <cell r="D63" t="str">
            <v>含需要护士每日巡视2-3次，观察、了解病人一般情况，测量体温、脉搏、呼吸，作好卫生宣教及岀院指导</v>
          </cell>
        </row>
        <row r="63">
          <cell r="F63" t="str">
            <v>日</v>
          </cell>
          <cell r="G63" t="str">
            <v>结核病人加收3元、六岁（含）以下儿童加收不超过20%</v>
          </cell>
        </row>
        <row r="64">
          <cell r="B64">
            <v>120100006</v>
          </cell>
          <cell r="C64" t="str">
            <v>特殊疾病护理</v>
          </cell>
          <cell r="D64" t="str">
            <v>指《中华人民共和国传染病防治法》规定的乙类传染病。含严格消毒隔离及一级护理内容。</v>
          </cell>
        </row>
        <row r="64">
          <cell r="F64" t="str">
            <v>日</v>
          </cell>
        </row>
        <row r="65">
          <cell r="B65">
            <v>120100007</v>
          </cell>
          <cell r="C65" t="str">
            <v>新生儿护理</v>
          </cell>
          <cell r="D65" t="str">
            <v>含新生儿洗浴、脐部残端处理、口腔、皮肤及会阴护理</v>
          </cell>
        </row>
        <row r="65">
          <cell r="F65" t="str">
            <v>日</v>
          </cell>
        </row>
        <row r="66">
          <cell r="B66">
            <v>120100008</v>
          </cell>
          <cell r="C66" t="str">
            <v>新生儿特殊护理</v>
          </cell>
          <cell r="D66" t="str">
            <v>包括新生儿干预、抚触、肛管排气、呼吸道清理、药浴、油浴等</v>
          </cell>
        </row>
        <row r="66">
          <cell r="F66" t="str">
            <v>次</v>
          </cell>
        </row>
        <row r="67">
          <cell r="B67">
            <v>120100009</v>
          </cell>
          <cell r="C67" t="str">
            <v>精神病护理</v>
          </cell>
        </row>
        <row r="67">
          <cell r="F67" t="str">
            <v>日</v>
          </cell>
          <cell r="G67" t="str">
            <v>自伤、躁闹加10元</v>
          </cell>
        </row>
        <row r="68">
          <cell r="B68">
            <v>120100010</v>
          </cell>
          <cell r="C68" t="str">
            <v>气管切开护理</v>
          </cell>
          <cell r="D68" t="str">
            <v>含药物滴入、定时消毒、更换套管及纱布，包括气管插管护理</v>
          </cell>
        </row>
        <row r="68">
          <cell r="F68" t="str">
            <v>日</v>
          </cell>
        </row>
        <row r="69">
          <cell r="B69">
            <v>120100011</v>
          </cell>
          <cell r="C69" t="str">
            <v>吸痰护理</v>
          </cell>
          <cell r="D69" t="str">
            <v>含叩背、吸痰，不含雾化吸入</v>
          </cell>
          <cell r="E69" t="str">
            <v>一次性吸痰管</v>
          </cell>
          <cell r="F69" t="str">
            <v>次</v>
          </cell>
          <cell r="G69" t="str">
            <v>六岁（含）以下儿童加收不超过20%</v>
          </cell>
        </row>
        <row r="70">
          <cell r="B70">
            <v>120100012</v>
          </cell>
          <cell r="C70" t="str">
            <v>造痿护理</v>
          </cell>
        </row>
        <row r="70">
          <cell r="F70" t="str">
            <v>次</v>
          </cell>
        </row>
        <row r="71">
          <cell r="B71">
            <v>120100013</v>
          </cell>
          <cell r="C71" t="str">
            <v>动静脉置管护理</v>
          </cell>
        </row>
        <row r="71">
          <cell r="F71" t="str">
            <v>次</v>
          </cell>
        </row>
        <row r="72">
          <cell r="B72">
            <v>120100014</v>
          </cell>
          <cell r="C72" t="str">
            <v>一般专项护理</v>
          </cell>
          <cell r="D72" t="str">
            <v>包括口腔护理、会阴冲洗、床上洗发、擦浴、备皮等</v>
          </cell>
        </row>
        <row r="72">
          <cell r="F72" t="str">
            <v>次</v>
          </cell>
          <cell r="G72" t="str">
            <v>备皮每次10元</v>
          </cell>
        </row>
        <row r="73">
          <cell r="B73">
            <v>120100015</v>
          </cell>
          <cell r="C73" t="str">
            <v>机械辅助排痰</v>
          </cell>
          <cell r="D73" t="str">
            <v>指无力自主排痰的机械振动辅助治疗</v>
          </cell>
        </row>
        <row r="73">
          <cell r="F73" t="str">
            <v>次</v>
          </cell>
        </row>
        <row r="74">
          <cell r="B74">
            <v>120100016</v>
          </cell>
          <cell r="C74" t="str">
            <v>静脉血栓栓塞风险评估</v>
          </cell>
        </row>
        <row r="74">
          <cell r="F74" t="str">
            <v>次</v>
          </cell>
        </row>
        <row r="75">
          <cell r="B75">
            <v>120100017</v>
          </cell>
          <cell r="C75" t="str">
            <v>新生儿游泳</v>
          </cell>
          <cell r="D75" t="str">
            <v>操作前准备，评估新生儿全身状况,核对新生儿及母亲信息后，转游泳室，按规范进行操作。</v>
          </cell>
        </row>
        <row r="75">
          <cell r="F75" t="str">
            <v>次</v>
          </cell>
        </row>
        <row r="76">
          <cell r="B76">
            <v>1202</v>
          </cell>
          <cell r="C76" t="str">
            <v>2.抢救费</v>
          </cell>
        </row>
        <row r="76">
          <cell r="E76" t="str">
            <v>药物及特殊消耗材料;特殊仪器</v>
          </cell>
        </row>
        <row r="76">
          <cell r="G76" t="str">
            <v>会诊费另计</v>
          </cell>
        </row>
        <row r="77">
          <cell r="B77">
            <v>120200001</v>
          </cell>
          <cell r="C77" t="str">
            <v>大抢救</v>
          </cell>
          <cell r="D77" t="str">
            <v>指1.成立专门抢救班子；2.主管医生不离开现场；3.严密观察病情变化；4.抢救涉及两科以上及时组织院内外会诊；5.专人护理，配合抢救</v>
          </cell>
        </row>
        <row r="77">
          <cell r="F77" t="str">
            <v>次</v>
          </cell>
        </row>
        <row r="78">
          <cell r="B78">
            <v>120200002</v>
          </cell>
          <cell r="C78" t="str">
            <v>中抢救</v>
          </cell>
          <cell r="D78" t="str">
            <v>指1.成立专门抢救小组；2.医生不离开现场，3.严密观察病情变化；4.抢救涉及两科以上及时组织院内会诊；5.专人护理，配合抢救</v>
          </cell>
        </row>
        <row r="78">
          <cell r="F78" t="str">
            <v>次</v>
          </cell>
        </row>
        <row r="79">
          <cell r="B79">
            <v>120200003</v>
          </cell>
          <cell r="C79" t="str">
            <v>小抢救</v>
          </cell>
          <cell r="D79" t="str">
            <v>指1.专门医生现场抢救病人。2.严密观察记录病情变化；3.抢救涉及两科以上及时请院内会诊；4.有专门护士配合</v>
          </cell>
        </row>
        <row r="79">
          <cell r="F79" t="str">
            <v>次</v>
          </cell>
        </row>
        <row r="80">
          <cell r="B80">
            <v>1203</v>
          </cell>
          <cell r="C80" t="str">
            <v>3.氧气吸入</v>
          </cell>
        </row>
        <row r="81">
          <cell r="B81">
            <v>120300001</v>
          </cell>
          <cell r="C81" t="str">
            <v>氧气吸入</v>
          </cell>
          <cell r="D81" t="str">
            <v>包括低流量给氧、中心给氧、氧气创面治疗</v>
          </cell>
          <cell r="E81" t="str">
            <v>一次性鼻导管、鼻塞、面罩等</v>
          </cell>
          <cell r="F81" t="str">
            <v>小时</v>
          </cell>
          <cell r="G81" t="str">
            <v>加压给氧加收2元/小时，持续低流量吸氧60元/日。创面氧合仪治疗每次50元</v>
          </cell>
        </row>
        <row r="82">
          <cell r="B82">
            <v>120300002</v>
          </cell>
          <cell r="C82" t="str">
            <v>麻醉用氧</v>
          </cell>
        </row>
        <row r="82">
          <cell r="F82" t="str">
            <v>小时</v>
          </cell>
        </row>
        <row r="83">
          <cell r="B83">
            <v>120300003</v>
          </cell>
          <cell r="C83" t="str">
            <v>一氧化氮吸入</v>
          </cell>
          <cell r="D83" t="str">
            <v>肺动脉高压患者的降肺压治疗。准备高压一氧化氮气体，减压后调节呼吸参数，设定吸入流量，进行治疗。</v>
          </cell>
          <cell r="E83" t="str">
            <v>一次性鼻导管、面罩</v>
          </cell>
          <cell r="F83" t="str">
            <v>小时</v>
          </cell>
        </row>
        <row r="84">
          <cell r="B84">
            <v>120300004</v>
          </cell>
          <cell r="C84" t="str">
            <v>高流量湿化氧疗</v>
          </cell>
          <cell r="D84" t="str">
            <v>评估患者病情，核对医嘱及患者信息，安装管路及湿化罐，连接氧源,调节吸入气体流速、温度及氧浓度,严密监测患者病情及缺氧缓解程度，做好各项护理及记录。</v>
          </cell>
          <cell r="E84" t="str">
            <v>呼吸管路、面罩</v>
          </cell>
          <cell r="F84" t="str">
            <v>小时</v>
          </cell>
        </row>
        <row r="85">
          <cell r="B85">
            <v>1204</v>
          </cell>
          <cell r="C85" t="str">
            <v>4.注射</v>
          </cell>
          <cell r="D85" t="str">
            <v>含用药指导与观察、药物的配置</v>
          </cell>
          <cell r="E85" t="str">
            <v>一次性输液器、过滤器、采血器、注射器等特殊性消耗材料；药物、血液和血制品;胰岛素笔用针头</v>
          </cell>
        </row>
        <row r="86">
          <cell r="B86">
            <v>120400001</v>
          </cell>
          <cell r="C86" t="str">
            <v>肌肉注射</v>
          </cell>
          <cell r="D86" t="str">
            <v>包括皮下、皮内注射</v>
          </cell>
        </row>
        <row r="86">
          <cell r="F86" t="str">
            <v>次</v>
          </cell>
          <cell r="G86" t="str">
            <v>快速过敏皮试每次8元，PPD试验30元/次。六岁（含）以下儿童加收不超过20%</v>
          </cell>
        </row>
        <row r="87">
          <cell r="B87">
            <v>120400002</v>
          </cell>
          <cell r="C87" t="str">
            <v>静脉注射</v>
          </cell>
          <cell r="D87" t="str">
            <v>包括静脉采血</v>
          </cell>
        </row>
        <row r="87">
          <cell r="F87" t="str">
            <v>次</v>
          </cell>
          <cell r="G87" t="str">
            <v>小儿股（颈）静脉采血加收4元。六岁（含）以下儿童加收不超过20%</v>
          </cell>
        </row>
        <row r="88">
          <cell r="B88">
            <v>120400003</v>
          </cell>
          <cell r="C88" t="str">
            <v>心内注射</v>
          </cell>
        </row>
        <row r="88">
          <cell r="F88" t="str">
            <v>次</v>
          </cell>
          <cell r="G88" t="str">
            <v>六岁（含）以下儿童加收不超过20%</v>
          </cell>
        </row>
        <row r="89">
          <cell r="B89">
            <v>120400004</v>
          </cell>
          <cell r="C89" t="str">
            <v>动脉加压注射</v>
          </cell>
          <cell r="D89" t="str">
            <v>包括动脉米血</v>
          </cell>
        </row>
        <row r="89">
          <cell r="F89" t="str">
            <v>次</v>
          </cell>
          <cell r="G89" t="str">
            <v>股、桡动脉采血加收10元。六岁（含）以下儿童加收不超过20%</v>
          </cell>
        </row>
        <row r="90">
          <cell r="B90">
            <v>120400005</v>
          </cell>
          <cell r="C90" t="str">
            <v>皮下输液</v>
          </cell>
        </row>
        <row r="90">
          <cell r="F90" t="str">
            <v>组</v>
          </cell>
          <cell r="G90" t="str">
            <v>六岁（含）以下儿童加收不超过20%</v>
          </cell>
        </row>
        <row r="91">
          <cell r="B91">
            <v>120400006</v>
          </cell>
          <cell r="C91" t="str">
            <v>静脉输液</v>
          </cell>
          <cell r="D91" t="str">
            <v>包括输血、注药</v>
          </cell>
        </row>
        <row r="91">
          <cell r="F91" t="str">
            <v>组</v>
          </cell>
          <cell r="G91" t="str">
            <v>2瓶（含2瓶）以上每瓶加收1元；使用微量泵或输液泵每泵每小时加收2元；留置静脉针穿刺加收4.5元/次。留置针封堵2元/次。六岁（含）以下儿童加收不超过20%</v>
          </cell>
        </row>
        <row r="92">
          <cell r="B92">
            <v>120400007</v>
          </cell>
          <cell r="C92" t="str">
            <v>小儿头皮静脉输液</v>
          </cell>
        </row>
        <row r="92">
          <cell r="F92" t="str">
            <v>组</v>
          </cell>
          <cell r="G92" t="str">
            <v>2瓶（含2瓶）以上每瓶加收1元；使用微量泵或输液泵每泵每小时加收2元</v>
          </cell>
        </row>
        <row r="93">
          <cell r="B93">
            <v>120400008</v>
          </cell>
          <cell r="C93" t="str">
            <v>静脉高营养治疗</v>
          </cell>
          <cell r="D93" t="str">
            <v>含静脉营养配置。高营养混合液指碳水化合物、氨基酸、脂肪乳、电解质、维生素、微量元素和水等全营养混合液</v>
          </cell>
        </row>
        <row r="93">
          <cell r="F93" t="str">
            <v>次</v>
          </cell>
        </row>
        <row r="94">
          <cell r="B94">
            <v>120400009</v>
          </cell>
          <cell r="C94" t="str">
            <v>静脉切开置管术</v>
          </cell>
        </row>
        <row r="94">
          <cell r="F94" t="str">
            <v>次</v>
          </cell>
          <cell r="G94" t="str">
            <v>六岁（含）以下儿童加收不超过20%</v>
          </cell>
        </row>
        <row r="95">
          <cell r="B95">
            <v>120400010</v>
          </cell>
          <cell r="C95" t="str">
            <v>静脉穿刺置管术</v>
          </cell>
        </row>
        <row r="95">
          <cell r="E95" t="str">
            <v>PIU导管</v>
          </cell>
          <cell r="F95" t="str">
            <v>次</v>
          </cell>
          <cell r="G95" t="str">
            <v>六岁（含）以下儿童加收不超过20%</v>
          </cell>
        </row>
        <row r="96">
          <cell r="B96">
            <v>120400011</v>
          </cell>
          <cell r="C96" t="str">
            <v>中心静脉穿刺置管加测压</v>
          </cell>
        </row>
        <row r="96">
          <cell r="F96" t="str">
            <v>次</v>
          </cell>
          <cell r="G96" t="str">
            <v>单独测压每次8元；腹内压监测每次20元；经颈（股）静脉长期置管术500元（指透析管和营养管置入）。六岁（含）以下儿童加收不超过20%</v>
          </cell>
        </row>
        <row r="97">
          <cell r="B97">
            <v>120400012</v>
          </cell>
          <cell r="C97" t="str">
            <v>动脉穿刺置管术</v>
          </cell>
        </row>
        <row r="97">
          <cell r="F97" t="str">
            <v>次</v>
          </cell>
          <cell r="G97" t="str">
            <v>测压加收20元。六岁（含）以下儿童加收不超过20%</v>
          </cell>
        </row>
        <row r="98">
          <cell r="B98">
            <v>120400013</v>
          </cell>
          <cell r="C98" t="str">
            <v>抗肿瘤化学药物配置</v>
          </cell>
          <cell r="D98" t="str">
            <v>包括免疫抑制制剂配置</v>
          </cell>
        </row>
        <row r="98">
          <cell r="F98" t="str">
            <v>组</v>
          </cell>
        </row>
        <row r="99">
          <cell r="B99">
            <v>120400014</v>
          </cell>
          <cell r="C99" t="str">
            <v>骨髓腔输液</v>
          </cell>
        </row>
        <row r="99">
          <cell r="E99" t="str">
            <v>一次性使用穿刺针套件,固定敷贴，止血贴</v>
          </cell>
          <cell r="F99" t="str">
            <v>次</v>
          </cell>
        </row>
        <row r="100">
          <cell r="B100">
            <v>120400015</v>
          </cell>
          <cell r="C100" t="str">
            <v>静脉用药集中调配</v>
          </cell>
          <cell r="D100" t="str">
            <v>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v>
          </cell>
        </row>
        <row r="100">
          <cell r="F100" t="str">
            <v>袋</v>
          </cell>
        </row>
        <row r="101">
          <cell r="B101">
            <v>120400016</v>
          </cell>
          <cell r="C101" t="str">
            <v>自动采血机智能静脉采血</v>
          </cell>
          <cell r="D101" t="str">
            <v>设备自动读取患者就诊卡，全流程自动化完成病人的静脉采血工作，采血完毕后对穿刺部位自动贴上针后贴。</v>
          </cell>
        </row>
        <row r="101">
          <cell r="F101" t="str">
            <v>人次</v>
          </cell>
        </row>
        <row r="102">
          <cell r="B102">
            <v>120400018</v>
          </cell>
          <cell r="C102" t="str">
            <v>心电引导中心静脉导管定位</v>
          </cell>
          <cell r="D102" t="str">
            <v>应用腔内心电图定位技术，将导管送到最佳位置</v>
          </cell>
        </row>
        <row r="102">
          <cell r="F102" t="str">
            <v>次</v>
          </cell>
        </row>
        <row r="103">
          <cell r="B103">
            <v>1205</v>
          </cell>
          <cell r="C103" t="str">
            <v>5.清创（缝合）</v>
          </cell>
        </row>
        <row r="103">
          <cell r="G103" t="str">
            <v>依据伤口损伤程度、长度、深度、修补难易程度分大、中、小</v>
          </cell>
        </row>
        <row r="104">
          <cell r="B104">
            <v>120500001</v>
          </cell>
          <cell r="C104" t="str">
            <v>大清创（缝合）</v>
          </cell>
        </row>
        <row r="104">
          <cell r="F104" t="str">
            <v>次</v>
          </cell>
          <cell r="G104" t="str">
            <v>7针以上或伤口长度大于10厘米</v>
          </cell>
        </row>
        <row r="105">
          <cell r="B105">
            <v>120500002</v>
          </cell>
          <cell r="C105" t="str">
            <v>中清创（缝合）</v>
          </cell>
        </row>
        <row r="105">
          <cell r="F105" t="str">
            <v>次</v>
          </cell>
          <cell r="G105" t="str">
            <v>4-6针或伤口长度5-10厘米（含10厘米）</v>
          </cell>
        </row>
        <row r="106">
          <cell r="B106">
            <v>120500003</v>
          </cell>
          <cell r="C106" t="str">
            <v>小清创（缝合）</v>
          </cell>
        </row>
        <row r="106">
          <cell r="F106" t="str">
            <v>次</v>
          </cell>
          <cell r="G106" t="str">
            <v>1-3针或伤口长度1-5厘米（含5厘米）</v>
          </cell>
        </row>
        <row r="107">
          <cell r="B107">
            <v>1206</v>
          </cell>
          <cell r="C107" t="str">
            <v>6.换药</v>
          </cell>
          <cell r="D107" t="str">
            <v>包括门诊拆线；包括外擦药物治疗</v>
          </cell>
          <cell r="E107" t="str">
            <v>特殊药物、引流管、特殊外伤、长效抗菌材料、功能性敷料</v>
          </cell>
        </row>
        <row r="107">
          <cell r="G107" t="str">
            <v>依据实际换药面积大小和使用敷料的多少分特大、大、中、小</v>
          </cell>
        </row>
        <row r="108">
          <cell r="B108">
            <v>120600001</v>
          </cell>
          <cell r="C108" t="str">
            <v>特大换药</v>
          </cell>
        </row>
        <row r="108">
          <cell r="F108" t="str">
            <v>次</v>
          </cell>
          <cell r="G108" t="str">
            <v>敷料面积40平方厘米以上；腔内换药</v>
          </cell>
        </row>
        <row r="109">
          <cell r="B109">
            <v>120600002</v>
          </cell>
          <cell r="C109" t="str">
            <v>大换药</v>
          </cell>
        </row>
        <row r="109">
          <cell r="F109" t="str">
            <v>次</v>
          </cell>
          <cell r="G109" t="str">
            <v>敷料面积30-40（含）平方厘米</v>
          </cell>
        </row>
        <row r="110">
          <cell r="B110">
            <v>120600003</v>
          </cell>
          <cell r="C110" t="str">
            <v>中换药</v>
          </cell>
        </row>
        <row r="110">
          <cell r="F110" t="str">
            <v>次</v>
          </cell>
          <cell r="G110" t="str">
            <v>敷料面积10-30（含）平方厘米</v>
          </cell>
        </row>
        <row r="111">
          <cell r="B111">
            <v>120600004</v>
          </cell>
          <cell r="C111" t="str">
            <v>小换药</v>
          </cell>
        </row>
        <row r="111">
          <cell r="F111" t="str">
            <v>次</v>
          </cell>
          <cell r="G111" t="str">
            <v>敷料面积10（含）平方厘米以下</v>
          </cell>
        </row>
        <row r="112">
          <cell r="B112">
            <v>1207</v>
          </cell>
          <cell r="C112" t="str">
            <v>7.雾化吸入</v>
          </cell>
        </row>
        <row r="113">
          <cell r="B113">
            <v>120700001</v>
          </cell>
          <cell r="C113" t="str">
            <v>雾化吸入</v>
          </cell>
          <cell r="D113" t="str">
            <v>包括超声、高压泵、氧化雾化、氢氧混合雾化、蒸气雾化吸入及机械通气经呼吸机管道雾化给药</v>
          </cell>
          <cell r="E113" t="str">
            <v>药物，鼻氧管、雾化管、雾化器</v>
          </cell>
          <cell r="F113" t="str">
            <v>次</v>
          </cell>
          <cell r="G113" t="str">
            <v>氧化雾化加收6元，氢氧化雾化加收6元</v>
          </cell>
        </row>
        <row r="114">
          <cell r="B114">
            <v>1208</v>
          </cell>
          <cell r="C114" t="str">
            <v>8.鼻饲管置管</v>
          </cell>
        </row>
        <row r="114">
          <cell r="G114" t="str">
            <v>六岁（含）以下儿童加收不超过20%</v>
          </cell>
        </row>
        <row r="115">
          <cell r="B115">
            <v>120800001</v>
          </cell>
          <cell r="C115" t="str">
            <v>鼻饲管置管</v>
          </cell>
          <cell r="D115" t="str">
            <v>含胃肠营养滴入</v>
          </cell>
          <cell r="E115" t="str">
            <v>药物和一次性胃管</v>
          </cell>
          <cell r="F115" t="str">
            <v>次</v>
          </cell>
          <cell r="G115" t="str">
            <v>注食、注药收1元，十二指肠灌注收10元</v>
          </cell>
        </row>
        <row r="116">
          <cell r="B116">
            <v>120800002</v>
          </cell>
          <cell r="C116" t="str">
            <v>肠内高营养治疗</v>
          </cell>
          <cell r="D116" t="str">
            <v>指经鼻置入胃管，小肠营养管，小肠造痿，胃造痿药物灌注或要素饮食灌注。</v>
          </cell>
          <cell r="E116" t="str">
            <v>营养泵</v>
          </cell>
          <cell r="F116" t="str">
            <v>次</v>
          </cell>
        </row>
        <row r="117">
          <cell r="B117">
            <v>1209</v>
          </cell>
          <cell r="C117" t="str">
            <v>9.胃肠减压</v>
          </cell>
        </row>
        <row r="118">
          <cell r="B118">
            <v>120900001</v>
          </cell>
          <cell r="C118" t="str">
            <v>胃肠减压</v>
          </cell>
          <cell r="D118" t="str">
            <v>含留置胃管抽胃液及间断减压；包括负压引流、引流管引流</v>
          </cell>
        </row>
        <row r="118">
          <cell r="F118" t="str">
            <v>日/根</v>
          </cell>
          <cell r="G118" t="str">
            <v>胸腔闭式引流每日每根收20元、每种引流管每日收取不超过5根</v>
          </cell>
        </row>
        <row r="119">
          <cell r="B119">
            <v>1210</v>
          </cell>
          <cell r="C119" t="str">
            <v>10.洗胃</v>
          </cell>
        </row>
        <row r="119">
          <cell r="G119" t="str">
            <v>六岁（含）以下儿童加收不超过20%</v>
          </cell>
        </row>
        <row r="120">
          <cell r="B120">
            <v>121000001</v>
          </cell>
          <cell r="C120" t="str">
            <v>洗胃</v>
          </cell>
          <cell r="D120" t="str">
            <v>含插胃管及冲洗</v>
          </cell>
          <cell r="E120" t="str">
            <v>药物和一次性胃管</v>
          </cell>
          <cell r="F120" t="str">
            <v>次</v>
          </cell>
          <cell r="G120" t="str">
            <v>使用洗胃机加收20元</v>
          </cell>
        </row>
        <row r="121">
          <cell r="B121">
            <v>1211</v>
          </cell>
          <cell r="C121" t="str">
            <v>11.物理降温</v>
          </cell>
        </row>
        <row r="122">
          <cell r="B122">
            <v>121100001</v>
          </cell>
          <cell r="C122" t="str">
            <v>一般物理降温</v>
          </cell>
          <cell r="D122" t="str">
            <v>包括酒精擦浴及冰袋等方法</v>
          </cell>
        </row>
        <row r="122">
          <cell r="F122" t="str">
            <v>次</v>
          </cell>
        </row>
        <row r="123">
          <cell r="B123">
            <v>121100002</v>
          </cell>
          <cell r="C123" t="str">
            <v>特殊物理降温</v>
          </cell>
          <cell r="D123" t="str">
            <v>指使用专用降温设备等方法</v>
          </cell>
        </row>
        <row r="123">
          <cell r="F123" t="str">
            <v>小时</v>
          </cell>
        </row>
        <row r="124">
          <cell r="B124">
            <v>1212</v>
          </cell>
          <cell r="C124" t="str">
            <v>12.坐浴</v>
          </cell>
        </row>
        <row r="125">
          <cell r="B125">
            <v>121200001</v>
          </cell>
          <cell r="C125" t="str">
            <v>坐浴</v>
          </cell>
        </row>
        <row r="125">
          <cell r="E125" t="str">
            <v>药物</v>
          </cell>
          <cell r="F125" t="str">
            <v>次</v>
          </cell>
        </row>
        <row r="126">
          <cell r="B126">
            <v>1213</v>
          </cell>
          <cell r="C126" t="str">
            <v>13.冷热湿敷</v>
          </cell>
        </row>
        <row r="127">
          <cell r="B127">
            <v>121300001</v>
          </cell>
          <cell r="C127" t="str">
            <v>冷热湿敷</v>
          </cell>
        </row>
        <row r="127">
          <cell r="E127" t="str">
            <v>药物</v>
          </cell>
          <cell r="F127" t="str">
            <v>次</v>
          </cell>
        </row>
        <row r="128">
          <cell r="B128">
            <v>1214</v>
          </cell>
          <cell r="C128" t="str">
            <v>14.引流管冲洗</v>
          </cell>
        </row>
        <row r="129">
          <cell r="B129">
            <v>121400001</v>
          </cell>
          <cell r="C129" t="str">
            <v>引流管冲洗</v>
          </cell>
        </row>
        <row r="129">
          <cell r="E129" t="str">
            <v>换药、特殊药物</v>
          </cell>
          <cell r="F129" t="str">
            <v>次</v>
          </cell>
          <cell r="G129" t="str">
            <v>更换引流装置收10元</v>
          </cell>
        </row>
        <row r="130">
          <cell r="B130">
            <v>1215</v>
          </cell>
          <cell r="C130" t="str">
            <v>15.灌肠</v>
          </cell>
        </row>
        <row r="130">
          <cell r="G130" t="str">
            <v>六岁（含）以下儿童加收不超过20%。</v>
          </cell>
        </row>
        <row r="131">
          <cell r="B131">
            <v>121500001</v>
          </cell>
          <cell r="C131" t="str">
            <v>灌肠</v>
          </cell>
          <cell r="D131" t="str">
            <v>包括一般灌肠、保留灌肠、三通氧气灌肠</v>
          </cell>
          <cell r="E131" t="str">
            <v>药物、氧气</v>
          </cell>
          <cell r="F131" t="str">
            <v>次</v>
          </cell>
        </row>
        <row r="132">
          <cell r="B132">
            <v>121500002</v>
          </cell>
          <cell r="C132" t="str">
            <v>清洁灌肠</v>
          </cell>
          <cell r="D132" t="str">
            <v>包括经肛门清洁灌肠及经口全消化道清洁洗肠</v>
          </cell>
        </row>
        <row r="132">
          <cell r="F132" t="str">
            <v>次</v>
          </cell>
        </row>
        <row r="133">
          <cell r="B133">
            <v>1216</v>
          </cell>
          <cell r="C133" t="str">
            <v>16.导尿</v>
          </cell>
        </row>
        <row r="133">
          <cell r="E133" t="str">
            <v>长效抗菌材料</v>
          </cell>
        </row>
        <row r="133">
          <cell r="G133" t="str">
            <v>六岁（含）以下儿童加收不超过20%</v>
          </cell>
        </row>
        <row r="134">
          <cell r="B134">
            <v>121600001</v>
          </cell>
          <cell r="C134" t="str">
            <v>导尿</v>
          </cell>
          <cell r="D134" t="str">
            <v>包括一次性导尿和留置导尿</v>
          </cell>
          <cell r="E134" t="str">
            <v>特殊一次性消耗物品（包括导尿包、尿管及尿袋）</v>
          </cell>
          <cell r="F134" t="str">
            <v>次或日</v>
          </cell>
          <cell r="G134" t="str">
            <v>一次性导尿按次计价，留置导尿每日收2元</v>
          </cell>
        </row>
        <row r="135">
          <cell r="B135">
            <v>121600002</v>
          </cell>
          <cell r="C135" t="str">
            <v>膀胱冲洗</v>
          </cell>
        </row>
        <row r="135">
          <cell r="E135" t="str">
            <v>特殊一次性耗材</v>
          </cell>
          <cell r="F135" t="str">
            <v>次</v>
          </cell>
        </row>
        <row r="136">
          <cell r="B136">
            <v>121600003</v>
          </cell>
          <cell r="C136" t="str">
            <v>持续膀胱冲洗</v>
          </cell>
          <cell r="D136" t="str">
            <v>包括加压持续冲洗</v>
          </cell>
          <cell r="E136" t="str">
            <v>特殊一次性耗材、生理盐水</v>
          </cell>
          <cell r="F136" t="str">
            <v>日</v>
          </cell>
        </row>
        <row r="137">
          <cell r="B137">
            <v>1217</v>
          </cell>
          <cell r="C137" t="str">
            <v>17.肛管排气</v>
          </cell>
        </row>
        <row r="138">
          <cell r="B138">
            <v>121700001</v>
          </cell>
          <cell r="C138" t="str">
            <v>肛管排气</v>
          </cell>
        </row>
        <row r="138">
          <cell r="F138" t="str">
            <v>次</v>
          </cell>
        </row>
        <row r="139">
          <cell r="B139">
            <v>13</v>
          </cell>
          <cell r="C139" t="str">
            <v>（三）社区卫生服务及预防保健</v>
          </cell>
        </row>
        <row r="139">
          <cell r="E139" t="str">
            <v>药物、化验、检查</v>
          </cell>
        </row>
        <row r="139">
          <cell r="G139" t="str">
            <v>指各级医疗机构开展的项目</v>
          </cell>
        </row>
        <row r="140">
          <cell r="B140">
            <v>1301</v>
          </cell>
          <cell r="C140" t="str">
            <v>1.婴幼儿健康体检</v>
          </cell>
        </row>
        <row r="141">
          <cell r="B141">
            <v>130100001</v>
          </cell>
          <cell r="C141" t="str">
            <v>婴幼儿健康体检</v>
          </cell>
        </row>
        <row r="141">
          <cell r="F141" t="str">
            <v>次</v>
          </cell>
        </row>
        <row r="142">
          <cell r="B142">
            <v>1302</v>
          </cell>
          <cell r="C142" t="str">
            <v>2.儿童龋齿预防保健</v>
          </cell>
        </row>
        <row r="143">
          <cell r="B143">
            <v>130200001</v>
          </cell>
          <cell r="C143" t="str">
            <v>儿童龋齿预防保健</v>
          </cell>
          <cell r="D143" t="str">
            <v>含4岁至学龄前儿童按齿科常规检查</v>
          </cell>
        </row>
        <row r="143">
          <cell r="F143" t="str">
            <v>次</v>
          </cell>
        </row>
        <row r="144">
          <cell r="B144">
            <v>1303</v>
          </cell>
          <cell r="C144" t="str">
            <v>3.家庭巡诊</v>
          </cell>
        </row>
        <row r="145">
          <cell r="B145">
            <v>130300001</v>
          </cell>
          <cell r="C145" t="str">
            <v>家庭巡诊</v>
          </cell>
          <cell r="D145" t="str">
            <v>含了解服务对象健康状况、指导疾病治疗和康复、进行健康咨询</v>
          </cell>
        </row>
        <row r="145">
          <cell r="F145" t="str">
            <v>次</v>
          </cell>
        </row>
        <row r="146">
          <cell r="B146">
            <v>1304</v>
          </cell>
          <cell r="C146" t="str">
            <v>4.围产保健访视</v>
          </cell>
        </row>
        <row r="147">
          <cell r="B147">
            <v>130400001</v>
          </cell>
          <cell r="C147" t="str">
            <v>围产保健访视</v>
          </cell>
          <cell r="D147" t="str">
            <v>含岀生至满月访视，对围产期保健进行指导，如母乳喂养、产后保健等</v>
          </cell>
        </row>
        <row r="147">
          <cell r="F147" t="str">
            <v>次</v>
          </cell>
        </row>
        <row r="148">
          <cell r="B148">
            <v>1305</v>
          </cell>
          <cell r="C148" t="str">
            <v>5.传染病访视</v>
          </cell>
        </row>
        <row r="149">
          <cell r="B149">
            <v>130500001</v>
          </cell>
          <cell r="C149" t="str">
            <v>传染病访视</v>
          </cell>
          <cell r="D149" t="str">
            <v>含指导家庭预防和疾病治疗、康复</v>
          </cell>
        </row>
        <row r="149">
          <cell r="F149" t="str">
            <v>次</v>
          </cell>
        </row>
        <row r="150">
          <cell r="B150">
            <v>1306</v>
          </cell>
          <cell r="C150" t="str">
            <v>6.家庭病床</v>
          </cell>
        </row>
        <row r="151">
          <cell r="B151">
            <v>130600001</v>
          </cell>
          <cell r="C151" t="str">
            <v>家庭病床建床费</v>
          </cell>
          <cell r="D151" t="str">
            <v>含建立病历和病人全面检查</v>
          </cell>
        </row>
        <row r="151">
          <cell r="F151" t="str">
            <v>次</v>
          </cell>
        </row>
        <row r="152">
          <cell r="B152">
            <v>130600002</v>
          </cell>
          <cell r="C152" t="str">
            <v>家庭病床巡诊费</v>
          </cell>
          <cell r="D152" t="str">
            <v>含定期查房和病情记录</v>
          </cell>
        </row>
        <row r="152">
          <cell r="F152" t="str">
            <v>次</v>
          </cell>
        </row>
        <row r="153">
          <cell r="B153">
            <v>1307</v>
          </cell>
          <cell r="C153" t="str">
            <v>7.出诊费</v>
          </cell>
        </row>
        <row r="154">
          <cell r="B154">
            <v>130700001</v>
          </cell>
          <cell r="C154" t="str">
            <v>岀诊</v>
          </cell>
          <cell r="D154" t="str">
            <v>包括急救岀诊</v>
          </cell>
        </row>
        <row r="154">
          <cell r="F154" t="str">
            <v>次</v>
          </cell>
        </row>
        <row r="155">
          <cell r="B155" t="str">
            <v>130700001a</v>
          </cell>
          <cell r="C155" t="str">
            <v>副高职称以上</v>
          </cell>
        </row>
        <row r="155">
          <cell r="F155" t="str">
            <v>次</v>
          </cell>
        </row>
        <row r="156">
          <cell r="B156" t="str">
            <v>130700001b</v>
          </cell>
          <cell r="C156" t="str">
            <v>中级职称及以下</v>
          </cell>
        </row>
        <row r="156">
          <cell r="F156" t="str">
            <v>次</v>
          </cell>
        </row>
        <row r="157">
          <cell r="B157">
            <v>1308</v>
          </cell>
          <cell r="C157" t="str">
            <v>8.建立健康档案</v>
          </cell>
        </row>
        <row r="158">
          <cell r="B158">
            <v>130800001</v>
          </cell>
          <cell r="C158" t="str">
            <v>建立健康档案</v>
          </cell>
        </row>
        <row r="158">
          <cell r="F158" t="str">
            <v>次</v>
          </cell>
        </row>
        <row r="159">
          <cell r="B159">
            <v>1309</v>
          </cell>
          <cell r="C159" t="str">
            <v>9.疾病健康教育</v>
          </cell>
        </row>
        <row r="160">
          <cell r="B160">
            <v>130900001</v>
          </cell>
          <cell r="C160" t="str">
            <v>健康咨询</v>
          </cell>
          <cell r="D160" t="str">
            <v>指个体健康咨询</v>
          </cell>
        </row>
        <row r="160">
          <cell r="F160" t="str">
            <v>次</v>
          </cell>
        </row>
        <row r="161">
          <cell r="B161">
            <v>130900002</v>
          </cell>
          <cell r="C161" t="str">
            <v>疾病健康教育</v>
          </cell>
          <cell r="D161" t="str">
            <v>指群体健康教育</v>
          </cell>
        </row>
        <row r="161">
          <cell r="F161" t="str">
            <v>人次</v>
          </cell>
        </row>
        <row r="162">
          <cell r="B162">
            <v>130900003</v>
          </cell>
          <cell r="C162" t="str">
            <v>营养状况评价与咨询</v>
          </cell>
        </row>
        <row r="162">
          <cell r="F162" t="str">
            <v>次</v>
          </cell>
          <cell r="G162" t="str">
            <v>包括膳食评价、母乳分析</v>
          </cell>
        </row>
        <row r="163">
          <cell r="B163">
            <v>130900004</v>
          </cell>
          <cell r="C163" t="str">
            <v>老年医疗和护理需求评估</v>
          </cell>
          <cell r="D163" t="str">
            <v>全面评估老年人睡眠障碍、精神情绪状态、饮食营养状况、慢性疼痛、压疮、运动功能、跌倒风险、尿失禁、吞咽及感官功能等生活能力状况，及早发现老年人潜在的、及目前岀现的老年问题和功能缺陷，岀具评估建议报告。</v>
          </cell>
        </row>
        <row r="163">
          <cell r="F163" t="str">
            <v>次</v>
          </cell>
        </row>
        <row r="164">
          <cell r="B164">
            <v>130900005</v>
          </cell>
          <cell r="C164" t="str">
            <v>远程人体生理体征监测分析</v>
          </cell>
          <cell r="D164" t="str">
            <v>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v>
          </cell>
        </row>
        <row r="164">
          <cell r="F164" t="str">
            <v>小时</v>
          </cell>
        </row>
        <row r="165">
          <cell r="B165">
            <v>130900006</v>
          </cell>
          <cell r="C165" t="str">
            <v>脑血管功能检测及中风危险度评估</v>
          </cell>
          <cell r="D165" t="str">
            <v>指用于检测脑血流量、血流速度、外周阻力、脑血管弹性等功能性指标及脑血管功能积分</v>
          </cell>
        </row>
        <row r="165">
          <cell r="F165" t="str">
            <v>次</v>
          </cell>
        </row>
        <row r="166">
          <cell r="B166">
            <v>14</v>
          </cell>
          <cell r="C166" t="str">
            <v>（四）其他医疗服务</v>
          </cell>
        </row>
        <row r="167">
          <cell r="B167">
            <v>1401</v>
          </cell>
          <cell r="C167" t="str">
            <v>1.尸体料理</v>
          </cell>
        </row>
        <row r="168">
          <cell r="B168">
            <v>140100001</v>
          </cell>
          <cell r="C168" t="str">
            <v>尸体料理</v>
          </cell>
          <cell r="D168" t="str">
            <v>指尸体常规清洁处理及包裹，不含专业性尸体整容</v>
          </cell>
        </row>
        <row r="168">
          <cell r="F168" t="str">
            <v>次</v>
          </cell>
          <cell r="G168" t="str">
            <v>特殊传染尸体加收50元</v>
          </cell>
        </row>
        <row r="169">
          <cell r="B169">
            <v>140100002</v>
          </cell>
          <cell r="C169" t="str">
            <v>专业性尸体整容</v>
          </cell>
          <cell r="D169" t="str">
            <v>指伤残尸体整容</v>
          </cell>
        </row>
        <row r="169">
          <cell r="F169" t="str">
            <v>次</v>
          </cell>
        </row>
        <row r="170">
          <cell r="B170">
            <v>140100003</v>
          </cell>
          <cell r="C170" t="str">
            <v>尸体存放</v>
          </cell>
        </row>
        <row r="170">
          <cell r="F170" t="str">
            <v>日</v>
          </cell>
          <cell r="G170" t="str">
            <v>冰柜加收20元</v>
          </cell>
        </row>
        <row r="171">
          <cell r="B171">
            <v>140100004</v>
          </cell>
          <cell r="C171" t="str">
            <v>离体残肢处理</v>
          </cell>
          <cell r="D171" t="str">
            <v>包括死婴处理</v>
          </cell>
        </row>
        <row r="171">
          <cell r="F171" t="str">
            <v>次</v>
          </cell>
          <cell r="G171" t="str">
            <v>死婴加收20元</v>
          </cell>
        </row>
        <row r="172">
          <cell r="B172">
            <v>1402</v>
          </cell>
          <cell r="C172" t="str">
            <v>2.营养筛査与配置</v>
          </cell>
        </row>
        <row r="173">
          <cell r="B173">
            <v>140200001</v>
          </cell>
          <cell r="C173" t="str">
            <v>营养风险筛查</v>
          </cell>
          <cell r="D173" t="str">
            <v>利用营养风险筛查量表对患者进行筛查，评估患者营养状况。</v>
          </cell>
        </row>
        <row r="173">
          <cell r="F173" t="str">
            <v>次</v>
          </cell>
        </row>
        <row r="174">
          <cell r="B174">
            <v>140200002</v>
          </cell>
          <cell r="C174" t="str">
            <v>特殊医学用途配方食品配制</v>
          </cell>
          <cell r="D174" t="str">
            <v>将各类特殊医学用途配方食品，按无菌技术规范准备、称重、消毒、核对等进行配制。</v>
          </cell>
          <cell r="E174" t="str">
            <v>特殊医学用途配方食品</v>
          </cell>
          <cell r="F174" t="str">
            <v>次</v>
          </cell>
        </row>
        <row r="175">
          <cell r="B175">
            <v>140200003</v>
          </cell>
          <cell r="C175" t="str">
            <v>肠内营养配置</v>
          </cell>
          <cell r="D175" t="str">
            <v>配制人员遵医嘱将各种食材和肠内营养制剂，按无菌技术规范准备、称重、研磨、灌装、消毒、核对进行配制。</v>
          </cell>
          <cell r="E175" t="str">
            <v>肠内营养制剂</v>
          </cell>
          <cell r="F175" t="str">
            <v>次</v>
          </cell>
        </row>
        <row r="176">
          <cell r="B176">
            <v>21</v>
          </cell>
          <cell r="C176" t="str">
            <v>（一）医学影像</v>
          </cell>
        </row>
        <row r="177">
          <cell r="B177">
            <v>2101</v>
          </cell>
          <cell r="C177" t="str">
            <v>1.X线检查</v>
          </cell>
        </row>
        <row r="178">
          <cell r="B178">
            <v>210101</v>
          </cell>
          <cell r="C178" t="str">
            <v>X线透视检査</v>
          </cell>
        </row>
        <row r="178">
          <cell r="G178" t="str">
            <v>普通X光机使用影像增强器或电视屏可加收5元；追加摄片另计价</v>
          </cell>
        </row>
        <row r="179">
          <cell r="B179">
            <v>210101001</v>
          </cell>
          <cell r="C179" t="str">
            <v>普通透视</v>
          </cell>
          <cell r="D179" t="str">
            <v>包括胸、腹、盆腔、四肢等</v>
          </cell>
        </row>
        <row r="179">
          <cell r="F179" t="str">
            <v>每个部位</v>
          </cell>
          <cell r="G179" t="str">
            <v>数字化加收10元</v>
          </cell>
        </row>
        <row r="180">
          <cell r="B180">
            <v>210101002</v>
          </cell>
          <cell r="C180" t="str">
            <v>食管钡餐透视</v>
          </cell>
          <cell r="D180" t="str">
            <v>含胃异物、心脏透视检查</v>
          </cell>
        </row>
        <row r="180">
          <cell r="F180" t="str">
            <v>次</v>
          </cell>
          <cell r="G180" t="str">
            <v>数字化加收50元</v>
          </cell>
        </row>
        <row r="181">
          <cell r="B181">
            <v>210101003</v>
          </cell>
          <cell r="C181" t="str">
            <v>床旁透视与术中透视</v>
          </cell>
        </row>
        <row r="181">
          <cell r="F181" t="str">
            <v>10分钟</v>
          </cell>
        </row>
        <row r="182">
          <cell r="B182">
            <v>210101004</v>
          </cell>
          <cell r="C182" t="str">
            <v>C型臂术中透视</v>
          </cell>
          <cell r="D182" t="str">
            <v>包括透视下定位</v>
          </cell>
        </row>
        <row r="182">
          <cell r="F182" t="str">
            <v>半小时</v>
          </cell>
          <cell r="G182" t="str">
            <v>G型臂术中透视每半小时收135元。按手术使用时间计费</v>
          </cell>
        </row>
        <row r="183">
          <cell r="B183">
            <v>210102</v>
          </cell>
          <cell r="C183" t="str">
            <v>X线摄影</v>
          </cell>
          <cell r="D183" t="str">
            <v>含曝光、冲洗、诊断和胶片等</v>
          </cell>
        </row>
        <row r="183">
          <cell r="G183" t="str">
            <v>1，一张胶片多次曝光加收10元；2，加滤线器计费加收5元；3,体层摄影按层加收5元；4，床旁摄片加收40元</v>
          </cell>
        </row>
        <row r="184">
          <cell r="B184">
            <v>210102001</v>
          </cell>
          <cell r="C184" t="str">
            <v>5X7吋</v>
          </cell>
        </row>
        <row r="184">
          <cell r="F184" t="str">
            <v>片数</v>
          </cell>
          <cell r="G184" t="str">
            <v>感蓝片</v>
          </cell>
        </row>
        <row r="185">
          <cell r="G185" t="str">
            <v>感绿片</v>
          </cell>
        </row>
        <row r="186">
          <cell r="B186">
            <v>210102002</v>
          </cell>
          <cell r="C186" t="str">
            <v>8X10吋</v>
          </cell>
        </row>
        <row r="186">
          <cell r="F186" t="str">
            <v>片数</v>
          </cell>
          <cell r="G186" t="str">
            <v>感蓝片</v>
          </cell>
        </row>
        <row r="187">
          <cell r="G187" t="str">
            <v>感绿片</v>
          </cell>
        </row>
        <row r="188">
          <cell r="B188">
            <v>210102003</v>
          </cell>
          <cell r="C188" t="str">
            <v>10X12吋</v>
          </cell>
          <cell r="D188" t="str">
            <v>包括7X17吋</v>
          </cell>
        </row>
        <row r="188">
          <cell r="F188" t="str">
            <v>片数</v>
          </cell>
          <cell r="G188" t="str">
            <v>感蓝片</v>
          </cell>
        </row>
        <row r="189">
          <cell r="G189" t="str">
            <v>感绿片</v>
          </cell>
        </row>
        <row r="190">
          <cell r="B190">
            <v>210102004</v>
          </cell>
          <cell r="C190" t="str">
            <v>11X14吋</v>
          </cell>
        </row>
        <row r="190">
          <cell r="F190" t="str">
            <v>片数</v>
          </cell>
          <cell r="G190" t="str">
            <v>感蓝片</v>
          </cell>
        </row>
        <row r="191">
          <cell r="G191" t="str">
            <v>感绿片</v>
          </cell>
        </row>
        <row r="192">
          <cell r="B192">
            <v>210102005</v>
          </cell>
          <cell r="C192" t="str">
            <v>12X15吋</v>
          </cell>
        </row>
        <row r="192">
          <cell r="F192" t="str">
            <v>片数</v>
          </cell>
          <cell r="G192" t="str">
            <v>感蓝片</v>
          </cell>
        </row>
        <row r="193">
          <cell r="G193" t="str">
            <v>感绿片</v>
          </cell>
        </row>
        <row r="194">
          <cell r="B194">
            <v>210102006</v>
          </cell>
          <cell r="C194" t="str">
            <v>14X14吋</v>
          </cell>
        </row>
        <row r="194">
          <cell r="F194" t="str">
            <v>片数</v>
          </cell>
          <cell r="G194" t="str">
            <v>感蓝片</v>
          </cell>
        </row>
        <row r="195">
          <cell r="G195" t="str">
            <v>感绿片</v>
          </cell>
        </row>
        <row r="196">
          <cell r="B196">
            <v>210102007</v>
          </cell>
          <cell r="C196" t="str">
            <v>14X17吋</v>
          </cell>
        </row>
        <row r="196">
          <cell r="F196" t="str">
            <v>片数</v>
          </cell>
          <cell r="G196" t="str">
            <v>感蓝片</v>
          </cell>
        </row>
        <row r="197">
          <cell r="G197" t="str">
            <v>感绿片</v>
          </cell>
        </row>
        <row r="198">
          <cell r="B198">
            <v>210102008</v>
          </cell>
          <cell r="C198" t="str">
            <v>牙片</v>
          </cell>
        </row>
        <row r="198">
          <cell r="F198" t="str">
            <v>片数</v>
          </cell>
          <cell r="G198" t="str">
            <v>数字化加收14元</v>
          </cell>
        </row>
        <row r="199">
          <cell r="B199">
            <v>210102009</v>
          </cell>
          <cell r="C199" t="str">
            <v>咬合片</v>
          </cell>
        </row>
        <row r="199">
          <cell r="F199" t="str">
            <v>片数</v>
          </cell>
        </row>
        <row r="200">
          <cell r="B200">
            <v>210102010</v>
          </cell>
          <cell r="C200" t="str">
            <v>曲面体层摄影（颌全景摄影）</v>
          </cell>
        </row>
        <row r="200">
          <cell r="F200" t="str">
            <v>片数</v>
          </cell>
          <cell r="G200" t="str">
            <v>数字化X线机加收20元</v>
          </cell>
        </row>
        <row r="201">
          <cell r="B201">
            <v>210102011</v>
          </cell>
          <cell r="C201" t="str">
            <v>头颅定位测量摄影</v>
          </cell>
        </row>
        <row r="201">
          <cell r="F201" t="str">
            <v>片数</v>
          </cell>
        </row>
        <row r="202">
          <cell r="B202">
            <v>210102012</v>
          </cell>
          <cell r="C202" t="str">
            <v>眼球异物定位摄影</v>
          </cell>
          <cell r="D202" t="str">
            <v>不含眼科放置定位器操作；照片质量达到要求为止</v>
          </cell>
        </row>
        <row r="202">
          <cell r="F202" t="str">
            <v>片数</v>
          </cell>
        </row>
        <row r="203">
          <cell r="B203">
            <v>210102013</v>
          </cell>
          <cell r="C203" t="str">
            <v>乳腺钼靶摄片8X10吋</v>
          </cell>
        </row>
        <row r="203">
          <cell r="F203" t="str">
            <v>片数</v>
          </cell>
          <cell r="G203" t="str">
            <v>数字化加收40元</v>
          </cell>
        </row>
        <row r="204">
          <cell r="B204">
            <v>210102014</v>
          </cell>
          <cell r="C204" t="str">
            <v>乳腺钼靶摄片18X24吋</v>
          </cell>
        </row>
        <row r="204">
          <cell r="F204" t="str">
            <v>片数</v>
          </cell>
        </row>
        <row r="205">
          <cell r="B205">
            <v>210102015</v>
          </cell>
          <cell r="C205" t="str">
            <v>数字化摄影（DR）</v>
          </cell>
          <cell r="D205" t="str">
            <v>含数据采集、存贮、图象显示</v>
          </cell>
          <cell r="E205" t="str">
            <v>胶片</v>
          </cell>
          <cell r="F205" t="str">
            <v>曝光次数</v>
          </cell>
          <cell r="G205" t="str">
            <v>等大影像或放大影像，每张加收30元,骨龄测定加收60元</v>
          </cell>
        </row>
        <row r="206">
          <cell r="B206">
            <v>210102016</v>
          </cell>
          <cell r="C206" t="str">
            <v>数字化摄影（CR）</v>
          </cell>
          <cell r="D206" t="str">
            <v>含数据采集、存贮、图象显示</v>
          </cell>
          <cell r="E206" t="str">
            <v>胶片</v>
          </cell>
          <cell r="F206" t="str">
            <v>曝光次数</v>
          </cell>
          <cell r="G206" t="str">
            <v>等大影像或放大影像，每张加收30元、骨龄测定加收60元</v>
          </cell>
        </row>
        <row r="207">
          <cell r="B207">
            <v>210102017</v>
          </cell>
          <cell r="C207" t="str">
            <v>非血管介入临床操作数字减影（DSA）引导</v>
          </cell>
          <cell r="D207" t="str">
            <v>包括血管介入临床操作数字减影（DSA）引导</v>
          </cell>
        </row>
        <row r="207">
          <cell r="F207" t="str">
            <v>半小时</v>
          </cell>
        </row>
        <row r="208">
          <cell r="B208">
            <v>210102018</v>
          </cell>
          <cell r="C208" t="str">
            <v>数字化乳腺断层摄影</v>
          </cell>
          <cell r="D208" t="str">
            <v>核对登记患者信息，摆放体位，乳腺压迫后，扫描乳腺、多次曝光，获得低剂量图像，计算机重建得岀断层图像，岀具诊断报告。</v>
          </cell>
          <cell r="E208" t="str">
            <v>胶片</v>
          </cell>
          <cell r="F208" t="str">
            <v>每体位</v>
          </cell>
        </row>
        <row r="209">
          <cell r="B209">
            <v>210103</v>
          </cell>
          <cell r="C209" t="str">
            <v>X线造影</v>
          </cell>
          <cell r="D209" t="str">
            <v>含临床操作及造影剂过敏试验</v>
          </cell>
          <cell r="E209" t="str">
            <v>造影剂、胶片、一次性插管</v>
          </cell>
        </row>
        <row r="209">
          <cell r="G209" t="str">
            <v>1.使用数字化X线机加收60元;2.使用大平板多功能数字化X线机加收150元</v>
          </cell>
        </row>
        <row r="210">
          <cell r="B210">
            <v>210103001</v>
          </cell>
          <cell r="C210" t="str">
            <v>气脑造影</v>
          </cell>
        </row>
        <row r="210">
          <cell r="F210" t="str">
            <v>次</v>
          </cell>
        </row>
        <row r="211">
          <cell r="B211">
            <v>210103002</v>
          </cell>
          <cell r="C211" t="str">
            <v>脑室碘水造影</v>
          </cell>
        </row>
        <row r="211">
          <cell r="F211" t="str">
            <v>次</v>
          </cell>
        </row>
        <row r="212">
          <cell r="B212">
            <v>210103003</v>
          </cell>
          <cell r="C212" t="str">
            <v>脊髓（椎管）造影</v>
          </cell>
        </row>
        <row r="212">
          <cell r="F212" t="str">
            <v>次</v>
          </cell>
        </row>
        <row r="213">
          <cell r="B213">
            <v>210103004</v>
          </cell>
          <cell r="C213" t="str">
            <v>椎间盘造影</v>
          </cell>
        </row>
        <row r="213">
          <cell r="F213" t="str">
            <v>次</v>
          </cell>
        </row>
        <row r="214">
          <cell r="B214" t="str">
            <v>210103004a</v>
          </cell>
          <cell r="C214" t="str">
            <v>全脊柱造影</v>
          </cell>
        </row>
        <row r="214">
          <cell r="F214" t="str">
            <v>正位或侧位</v>
          </cell>
        </row>
        <row r="215">
          <cell r="B215">
            <v>210103005</v>
          </cell>
          <cell r="C215" t="str">
            <v>泪道造影</v>
          </cell>
        </row>
        <row r="215">
          <cell r="F215" t="str">
            <v>单侧</v>
          </cell>
        </row>
        <row r="216">
          <cell r="B216">
            <v>210103006</v>
          </cell>
          <cell r="C216" t="str">
            <v>副鼻窦造影</v>
          </cell>
        </row>
        <row r="216">
          <cell r="F216" t="str">
            <v>单侧</v>
          </cell>
        </row>
        <row r="217">
          <cell r="B217">
            <v>210103007</v>
          </cell>
          <cell r="C217" t="str">
            <v>颞下颌关节造影</v>
          </cell>
        </row>
        <row r="217">
          <cell r="F217" t="str">
            <v>单侧</v>
          </cell>
        </row>
        <row r="218">
          <cell r="B218">
            <v>210103008</v>
          </cell>
          <cell r="C218" t="str">
            <v>支气管造影</v>
          </cell>
        </row>
        <row r="218">
          <cell r="F218" t="str">
            <v>单侧</v>
          </cell>
        </row>
        <row r="219">
          <cell r="B219">
            <v>210103009</v>
          </cell>
          <cell r="C219" t="str">
            <v>乳腺导管造影</v>
          </cell>
        </row>
        <row r="219">
          <cell r="F219" t="str">
            <v>单侧</v>
          </cell>
        </row>
        <row r="220">
          <cell r="B220">
            <v>210103010</v>
          </cell>
          <cell r="C220" t="str">
            <v>唾液腺造影</v>
          </cell>
        </row>
        <row r="220">
          <cell r="F220" t="str">
            <v>单侧</v>
          </cell>
        </row>
        <row r="221">
          <cell r="B221">
            <v>210103011</v>
          </cell>
          <cell r="C221" t="str">
            <v>下咽造影</v>
          </cell>
        </row>
        <row r="221">
          <cell r="F221" t="str">
            <v>次</v>
          </cell>
        </row>
        <row r="222">
          <cell r="B222">
            <v>210103012</v>
          </cell>
          <cell r="C222" t="str">
            <v>食管造影</v>
          </cell>
        </row>
        <row r="222">
          <cell r="F222" t="str">
            <v>次</v>
          </cell>
        </row>
        <row r="223">
          <cell r="B223">
            <v>210103013</v>
          </cell>
          <cell r="C223" t="str">
            <v>上消化道造影</v>
          </cell>
          <cell r="D223" t="str">
            <v>含食管、胃、十二指肠造影</v>
          </cell>
        </row>
        <row r="223">
          <cell r="F223" t="str">
            <v>次</v>
          </cell>
        </row>
        <row r="224">
          <cell r="B224">
            <v>210103014</v>
          </cell>
          <cell r="C224" t="str">
            <v>胃肠排空试验</v>
          </cell>
          <cell r="D224" t="str">
            <v>指钡餐透视法</v>
          </cell>
          <cell r="E224" t="str">
            <v>胃肠动力标记物胶囊</v>
          </cell>
          <cell r="F224" t="str">
            <v>次</v>
          </cell>
        </row>
        <row r="225">
          <cell r="B225">
            <v>210103015</v>
          </cell>
          <cell r="C225" t="str">
            <v>小肠插管造影</v>
          </cell>
        </row>
        <row r="225">
          <cell r="F225" t="str">
            <v>次</v>
          </cell>
        </row>
        <row r="226">
          <cell r="B226">
            <v>210103016</v>
          </cell>
          <cell r="C226" t="str">
            <v>口服法小肠造影</v>
          </cell>
          <cell r="D226" t="str">
            <v>含各组小肠及回盲部造影</v>
          </cell>
        </row>
        <row r="226">
          <cell r="F226" t="str">
            <v>次</v>
          </cell>
        </row>
        <row r="227">
          <cell r="B227">
            <v>210103017</v>
          </cell>
          <cell r="C227" t="str">
            <v>钡灌肠大肠造影</v>
          </cell>
          <cell r="D227" t="str">
            <v>含气钡双重造影</v>
          </cell>
        </row>
        <row r="227">
          <cell r="F227" t="str">
            <v>次</v>
          </cell>
        </row>
        <row r="228">
          <cell r="B228">
            <v>210103018</v>
          </cell>
          <cell r="C228" t="str">
            <v>腹膜后充气造影</v>
          </cell>
        </row>
        <row r="228">
          <cell r="F228" t="str">
            <v>次</v>
          </cell>
        </row>
        <row r="229">
          <cell r="B229">
            <v>210103019</v>
          </cell>
          <cell r="C229" t="str">
            <v>口服法胆道造影</v>
          </cell>
        </row>
        <row r="229">
          <cell r="F229" t="str">
            <v>次</v>
          </cell>
        </row>
        <row r="230">
          <cell r="B230">
            <v>210103020</v>
          </cell>
          <cell r="C230" t="str">
            <v>静脉胆道造影</v>
          </cell>
        </row>
        <row r="230">
          <cell r="F230" t="str">
            <v>次</v>
          </cell>
        </row>
        <row r="231">
          <cell r="B231">
            <v>210103021</v>
          </cell>
          <cell r="C231" t="str">
            <v>经内镜逆行胰胆管造影（ERCP）</v>
          </cell>
        </row>
        <row r="231">
          <cell r="F231" t="str">
            <v>次</v>
          </cell>
        </row>
        <row r="232">
          <cell r="B232">
            <v>210103022</v>
          </cell>
          <cell r="C232" t="str">
            <v>经皮经肝胆道造影(PTC)</v>
          </cell>
        </row>
        <row r="232">
          <cell r="F232" t="str">
            <v>次</v>
          </cell>
        </row>
        <row r="233">
          <cell r="B233">
            <v>210103023</v>
          </cell>
          <cell r="C233" t="str">
            <v>T管造影</v>
          </cell>
        </row>
        <row r="233">
          <cell r="F233" t="str">
            <v>次</v>
          </cell>
        </row>
        <row r="234">
          <cell r="B234">
            <v>210103024</v>
          </cell>
          <cell r="C234" t="str">
            <v>静脉泌尿系造影</v>
          </cell>
        </row>
        <row r="234">
          <cell r="F234" t="str">
            <v>次</v>
          </cell>
          <cell r="G234" t="str">
            <v>专用数字泌尿机加收150元</v>
          </cell>
        </row>
        <row r="235">
          <cell r="B235">
            <v>210103025</v>
          </cell>
          <cell r="C235" t="str">
            <v>逆行泌尿系造影</v>
          </cell>
        </row>
        <row r="235">
          <cell r="F235" t="str">
            <v>次</v>
          </cell>
        </row>
        <row r="236">
          <cell r="B236">
            <v>210103026</v>
          </cell>
          <cell r="C236" t="str">
            <v>肾盂穿刺造影</v>
          </cell>
        </row>
        <row r="236">
          <cell r="F236" t="str">
            <v>单侧</v>
          </cell>
        </row>
        <row r="237">
          <cell r="B237">
            <v>210103027</v>
          </cell>
          <cell r="C237" t="str">
            <v>膀胱造影</v>
          </cell>
        </row>
        <row r="237">
          <cell r="F237" t="str">
            <v>次</v>
          </cell>
        </row>
        <row r="238">
          <cell r="B238">
            <v>210103028</v>
          </cell>
          <cell r="C238" t="str">
            <v>阴茎海绵体造影</v>
          </cell>
        </row>
        <row r="238">
          <cell r="F238" t="str">
            <v>次</v>
          </cell>
        </row>
        <row r="239">
          <cell r="B239">
            <v>210103029</v>
          </cell>
          <cell r="C239" t="str">
            <v>输精管造影</v>
          </cell>
        </row>
        <row r="239">
          <cell r="F239" t="str">
            <v>单侧</v>
          </cell>
        </row>
        <row r="240">
          <cell r="B240">
            <v>210103030</v>
          </cell>
          <cell r="C240" t="str">
            <v>子宫造影</v>
          </cell>
        </row>
        <row r="240">
          <cell r="F240" t="str">
            <v>次</v>
          </cell>
        </row>
        <row r="241">
          <cell r="B241">
            <v>210103031</v>
          </cell>
          <cell r="C241" t="str">
            <v>子宫输卵管碘油造影</v>
          </cell>
        </row>
        <row r="241">
          <cell r="F241" t="str">
            <v>次</v>
          </cell>
        </row>
        <row r="242">
          <cell r="B242">
            <v>210103032</v>
          </cell>
          <cell r="C242" t="str">
            <v>四肢淋巴管造影</v>
          </cell>
        </row>
        <row r="242">
          <cell r="F242" t="str">
            <v>单肢</v>
          </cell>
        </row>
        <row r="243">
          <cell r="B243">
            <v>210103033</v>
          </cell>
          <cell r="C243" t="str">
            <v>窦道及痿管造影</v>
          </cell>
        </row>
        <row r="243">
          <cell r="F243" t="str">
            <v>次</v>
          </cell>
        </row>
        <row r="244">
          <cell r="B244">
            <v>210103034</v>
          </cell>
          <cell r="C244" t="str">
            <v>四肢关节造影</v>
          </cell>
        </row>
        <row r="244">
          <cell r="F244" t="str">
            <v>每个关节</v>
          </cell>
        </row>
        <row r="245">
          <cell r="B245">
            <v>210103035</v>
          </cell>
          <cell r="C245" t="str">
            <v>四肢血管造影</v>
          </cell>
        </row>
        <row r="245">
          <cell r="F245" t="str">
            <v>单肢</v>
          </cell>
        </row>
        <row r="246">
          <cell r="B246" t="str">
            <v>210103035a</v>
          </cell>
          <cell r="C246" t="str">
            <v>四肢血管造影(静脉)</v>
          </cell>
        </row>
        <row r="246">
          <cell r="F246" t="str">
            <v>单肢</v>
          </cell>
          <cell r="G246" t="str">
            <v>同时检查双肢加收400元</v>
          </cell>
        </row>
        <row r="247">
          <cell r="B247" t="str">
            <v>210103035b</v>
          </cell>
          <cell r="C247" t="str">
            <v>四肢血管造影(动脉)</v>
          </cell>
        </row>
        <row r="247">
          <cell r="F247" t="str">
            <v>单肢</v>
          </cell>
          <cell r="G247" t="str">
            <v>同时检查双肢加收600元</v>
          </cell>
        </row>
        <row r="248">
          <cell r="B248">
            <v>2102</v>
          </cell>
          <cell r="C248" t="str">
            <v>磁共振扫描(MRI)</v>
          </cell>
          <cell r="D248" t="str">
            <v>含胶片及冲洗、数据存储介质。</v>
          </cell>
          <cell r="E248" t="str">
            <v>造影剂、麻醉及其药物、造影导管留置针</v>
          </cell>
        </row>
        <row r="248">
          <cell r="G248" t="str">
            <v>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v>
          </cell>
        </row>
        <row r="249">
          <cell r="B249">
            <v>210200001</v>
          </cell>
          <cell r="C249" t="str">
            <v>磁共振平扫</v>
          </cell>
        </row>
        <row r="249">
          <cell r="F249" t="str">
            <v>每部位</v>
          </cell>
        </row>
        <row r="250">
          <cell r="B250" t="str">
            <v>210200001a</v>
          </cell>
          <cell r="C250" t="str">
            <v>1.0T以下磁共振平扫</v>
          </cell>
        </row>
        <row r="250">
          <cell r="F250" t="str">
            <v>每部位</v>
          </cell>
        </row>
        <row r="251">
          <cell r="B251" t="str">
            <v>210200001b</v>
          </cell>
          <cell r="C251" t="str">
            <v>1.5T及以上磁共振平扫</v>
          </cell>
        </row>
        <row r="251">
          <cell r="F251" t="str">
            <v>每部位</v>
          </cell>
        </row>
        <row r="252">
          <cell r="B252">
            <v>210200003</v>
          </cell>
          <cell r="C252" t="str">
            <v>脑功能成像</v>
          </cell>
        </row>
        <row r="252">
          <cell r="F252" t="str">
            <v>次</v>
          </cell>
          <cell r="G252" t="str">
            <v>平扫费另收</v>
          </cell>
        </row>
        <row r="253">
          <cell r="B253">
            <v>210200004</v>
          </cell>
          <cell r="C253" t="str">
            <v>磁共振心脏功能检查</v>
          </cell>
          <cell r="D253" t="str">
            <v>包括冠脉磁共振成像</v>
          </cell>
        </row>
        <row r="253">
          <cell r="F253" t="str">
            <v>次</v>
          </cell>
          <cell r="G253" t="str">
            <v>平扫费另收</v>
          </cell>
        </row>
        <row r="254">
          <cell r="B254">
            <v>210200005</v>
          </cell>
          <cell r="C254" t="str">
            <v>强化磁共振血管成像</v>
          </cell>
          <cell r="D254" t="str">
            <v>包括血管斑块成像</v>
          </cell>
        </row>
        <row r="254">
          <cell r="F254" t="str">
            <v>每部位</v>
          </cell>
          <cell r="G254" t="str">
            <v>平扫费另收</v>
          </cell>
        </row>
        <row r="255">
          <cell r="B255">
            <v>210200006</v>
          </cell>
          <cell r="C255" t="str">
            <v>磁共振水成像(MRCP,MRM,MRU)</v>
          </cell>
        </row>
        <row r="255">
          <cell r="F255" t="str">
            <v>每部位</v>
          </cell>
          <cell r="G255" t="str">
            <v>平扫费另收</v>
          </cell>
        </row>
        <row r="256">
          <cell r="B256">
            <v>210200007</v>
          </cell>
          <cell r="C256" t="str">
            <v>磁共振波谱分析(MRS)</v>
          </cell>
          <cell r="D256" t="str">
            <v>包括氢谱或磷谱</v>
          </cell>
        </row>
        <row r="256">
          <cell r="F256" t="str">
            <v>每部位</v>
          </cell>
          <cell r="G256" t="str">
            <v>平扫费另收</v>
          </cell>
        </row>
        <row r="257">
          <cell r="B257">
            <v>210200008</v>
          </cell>
          <cell r="C257" t="str">
            <v>磁共振波谱成像（MRSI）</v>
          </cell>
        </row>
        <row r="257">
          <cell r="F257" t="str">
            <v>次</v>
          </cell>
          <cell r="G257" t="str">
            <v>平扫费另收</v>
          </cell>
        </row>
        <row r="258">
          <cell r="B258">
            <v>210200009</v>
          </cell>
          <cell r="C258" t="str">
            <v>临床操作的磁共振引导</v>
          </cell>
        </row>
        <row r="258">
          <cell r="F258" t="str">
            <v>每半小时</v>
          </cell>
          <cell r="G258" t="str">
            <v>磁共振每10分钟收取30%</v>
          </cell>
        </row>
        <row r="259">
          <cell r="B259" t="str">
            <v>ECCZX002</v>
          </cell>
          <cell r="C259" t="str">
            <v>单脏器灌注磁共振成像</v>
          </cell>
        </row>
        <row r="259">
          <cell r="F259" t="str">
            <v>次</v>
          </cell>
          <cell r="G259" t="str">
            <v>平扫费另收</v>
          </cell>
        </row>
        <row r="260">
          <cell r="B260" t="str">
            <v>ECCZX003</v>
          </cell>
          <cell r="C260" t="str">
            <v>磁共振单脏器弥散加权成像</v>
          </cell>
        </row>
        <row r="260">
          <cell r="F260" t="str">
            <v>次</v>
          </cell>
          <cell r="G260" t="str">
            <v>平扫费另收</v>
          </cell>
        </row>
        <row r="261">
          <cell r="B261" t="str">
            <v>ECCZX004</v>
          </cell>
          <cell r="C261" t="str">
            <v>磁共振单脏器磁敏感加权成像</v>
          </cell>
          <cell r="D261" t="str">
            <v>包括化学位移成像</v>
          </cell>
        </row>
        <row r="261">
          <cell r="F261" t="str">
            <v>次</v>
          </cell>
          <cell r="G261" t="str">
            <v>平扫费另收</v>
          </cell>
        </row>
        <row r="262">
          <cell r="B262" t="str">
            <v>ECCZZ001</v>
          </cell>
          <cell r="C262" t="str">
            <v>磁共振三维导航定位</v>
          </cell>
          <cell r="D262" t="str">
            <v>含材料</v>
          </cell>
        </row>
        <row r="262">
          <cell r="F262" t="str">
            <v>次</v>
          </cell>
          <cell r="G262" t="str">
            <v>平扫费另收</v>
          </cell>
        </row>
        <row r="263">
          <cell r="B263">
            <v>2103</v>
          </cell>
          <cell r="C263" t="str">
            <v>3.X线计算机体层(CT)扫描</v>
          </cell>
          <cell r="D263" t="str">
            <v>含胶片及冲洗、数据存储介质</v>
          </cell>
          <cell r="E263" t="str">
            <v>造影剂、麻醉及其药物、造影导管留置针</v>
          </cell>
        </row>
        <row r="263">
          <cell r="G263" t="str">
            <v>1.计价部位分为颅脑、眼眶、视神经管、颞骨、鞍区、副鼻窦、鼻骨、颈部、胸部、心脏、上腹部、下腹部、盆腔、椎体(每三个椎体)、双髋关节、膝关节、肢体、其他；2.用高压注射器单筒加收100元，高压注射器双筒加收150元；3.增强扫描加收50%;4.刻录光盘每张50元；5.心电或呼吸门控设备每次50元；6.患者需补打胶片，可另收胶片费</v>
          </cell>
        </row>
        <row r="264">
          <cell r="B264">
            <v>210300001</v>
          </cell>
          <cell r="C264" t="str">
            <v>X线计算机体层(CT)平扫</v>
          </cell>
        </row>
        <row r="264">
          <cell r="F264" t="str">
            <v>每个部位</v>
          </cell>
          <cell r="G264" t="str">
            <v>C型臂CT检查每部位270元;宝石CT、螺旋CT256、320层平扫500元；双层探测器光谱CT600元</v>
          </cell>
        </row>
        <row r="265">
          <cell r="B265" t="str">
            <v>210300001a</v>
          </cell>
          <cell r="C265" t="str">
            <v>普通CT扫描</v>
          </cell>
        </row>
        <row r="265">
          <cell r="F265" t="str">
            <v>每个部位</v>
          </cell>
        </row>
        <row r="266">
          <cell r="B266" t="str">
            <v>210300001b</v>
          </cell>
          <cell r="C266" t="str">
            <v>单、双层螺旋CT扫描</v>
          </cell>
        </row>
        <row r="266">
          <cell r="F266" t="str">
            <v>每个部位</v>
          </cell>
        </row>
        <row r="267">
          <cell r="B267" t="str">
            <v>210300001c</v>
          </cell>
          <cell r="C267" t="str">
            <v>4—10层螺旋CT扫描</v>
          </cell>
        </row>
        <row r="267">
          <cell r="F267" t="str">
            <v>每个部位</v>
          </cell>
        </row>
        <row r="268">
          <cell r="B268" t="str">
            <v>210300001d</v>
          </cell>
          <cell r="C268" t="str">
            <v>16—40层螺旋CT扫描</v>
          </cell>
        </row>
        <row r="268">
          <cell r="F268" t="str">
            <v>每个部位</v>
          </cell>
        </row>
        <row r="269">
          <cell r="B269" t="str">
            <v>210300001e</v>
          </cell>
          <cell r="C269" t="str">
            <v>64层以上螺旋CT扫描</v>
          </cell>
        </row>
        <row r="269">
          <cell r="F269" t="str">
            <v>每个部位</v>
          </cell>
        </row>
        <row r="270">
          <cell r="B270" t="str">
            <v>210300001f</v>
          </cell>
          <cell r="C270" t="str">
            <v>双源螺旋CT扫描</v>
          </cell>
        </row>
        <row r="270">
          <cell r="F270" t="str">
            <v>每个部位</v>
          </cell>
        </row>
        <row r="271">
          <cell r="B271">
            <v>210300003</v>
          </cell>
          <cell r="C271" t="str">
            <v>脑池X线计算机体层(CT)含气造影</v>
          </cell>
          <cell r="D271" t="str">
            <v>含临床操作</v>
          </cell>
        </row>
        <row r="271">
          <cell r="F271" t="str">
            <v>每个部位</v>
          </cell>
          <cell r="G271" t="str">
            <v>平扫费另收</v>
          </cell>
        </row>
        <row r="272">
          <cell r="B272">
            <v>210300004</v>
          </cell>
          <cell r="C272" t="str">
            <v>X线计算机体层(CT)成像</v>
          </cell>
          <cell r="D272" t="str">
            <v>指用于血管、胆囊、CTVE、骨三维成象等</v>
          </cell>
        </row>
        <row r="272">
          <cell r="F272" t="str">
            <v>每个部位</v>
          </cell>
          <cell r="G272" t="str">
            <v>平扫费另收</v>
          </cell>
        </row>
        <row r="273">
          <cell r="B273">
            <v>210300005</v>
          </cell>
          <cell r="C273" t="str">
            <v>临床操作的CT引导</v>
          </cell>
        </row>
        <row r="273">
          <cell r="F273" t="str">
            <v>半小时</v>
          </cell>
          <cell r="G273" t="str">
            <v>CT定位每10分钟收取30%</v>
          </cell>
        </row>
        <row r="274">
          <cell r="B274">
            <v>210300006</v>
          </cell>
          <cell r="C274" t="str">
            <v>冠状动脉成像</v>
          </cell>
          <cell r="D274" t="str">
            <v>包括心脏结构成像</v>
          </cell>
        </row>
        <row r="274">
          <cell r="F274" t="str">
            <v>每个部位</v>
          </cell>
          <cell r="G274" t="str">
            <v>平扫费另收</v>
          </cell>
        </row>
        <row r="275">
          <cell r="B275">
            <v>210300007</v>
          </cell>
          <cell r="C275" t="str">
            <v>灌注成像</v>
          </cell>
        </row>
        <row r="275">
          <cell r="F275" t="str">
            <v>每个部位</v>
          </cell>
          <cell r="G275" t="str">
            <v>平扫费另收</v>
          </cell>
        </row>
        <row r="276">
          <cell r="B276">
            <v>210300008</v>
          </cell>
          <cell r="C276" t="str">
            <v>胸阻抗断层成像</v>
          </cell>
          <cell r="D276" t="str">
            <v>核对患者信息，使用成像仪，无创显示患者肺部通气彩色影像，实时监测。评估肺复张、自主呼吸、吸痰效果、胸部理疗。</v>
          </cell>
          <cell r="E276" t="str">
            <v>电极片</v>
          </cell>
          <cell r="F276" t="str">
            <v>次</v>
          </cell>
        </row>
        <row r="277">
          <cell r="B277">
            <v>2104</v>
          </cell>
          <cell r="C277" t="str">
            <v>4.院外影像学会诊</v>
          </cell>
          <cell r="D277" t="str">
            <v>包括X线片、MRI片、CT片、超声等会诊</v>
          </cell>
        </row>
        <row r="277">
          <cell r="G277" t="str">
            <v>远程会诊加收100元</v>
          </cell>
        </row>
        <row r="278">
          <cell r="B278">
            <v>210400001</v>
          </cell>
          <cell r="C278" t="str">
            <v>副主任医师</v>
          </cell>
        </row>
        <row r="278">
          <cell r="F278" t="str">
            <v>次</v>
          </cell>
        </row>
        <row r="279">
          <cell r="B279">
            <v>210400002</v>
          </cell>
          <cell r="C279" t="str">
            <v>主任医师</v>
          </cell>
        </row>
        <row r="279">
          <cell r="F279" t="str">
            <v>次</v>
          </cell>
        </row>
        <row r="280">
          <cell r="B280">
            <v>210400003</v>
          </cell>
          <cell r="C280" t="str">
            <v>知名专家</v>
          </cell>
        </row>
        <row r="280">
          <cell r="F280" t="str">
            <v>次</v>
          </cell>
        </row>
        <row r="281">
          <cell r="B281">
            <v>2105</v>
          </cell>
          <cell r="C281" t="str">
            <v>5.其他</v>
          </cell>
        </row>
        <row r="282">
          <cell r="B282">
            <v>210500001</v>
          </cell>
          <cell r="C282" t="str">
            <v>红外热象检查</v>
          </cell>
          <cell r="D282" t="str">
            <v>包括远红外热断层检查</v>
          </cell>
        </row>
        <row r="282">
          <cell r="F282" t="str">
            <v>部位</v>
          </cell>
        </row>
        <row r="283">
          <cell r="B283">
            <v>210500002</v>
          </cell>
          <cell r="C283" t="str">
            <v>红外线乳腺检查</v>
          </cell>
        </row>
        <row r="283">
          <cell r="F283" t="str">
            <v>单侧</v>
          </cell>
        </row>
        <row r="284">
          <cell r="B284">
            <v>210500003</v>
          </cell>
          <cell r="C284" t="str">
            <v>计算机断层扫描激光乳腺成像</v>
          </cell>
        </row>
        <row r="284">
          <cell r="F284" t="str">
            <v>单侧</v>
          </cell>
          <cell r="G284" t="str">
            <v>双侧加收</v>
          </cell>
        </row>
        <row r="285">
          <cell r="B285">
            <v>210500004</v>
          </cell>
          <cell r="C285" t="str">
            <v>三维医学影像手术计划</v>
          </cell>
        </row>
        <row r="285">
          <cell r="F285" t="str">
            <v>次</v>
          </cell>
        </row>
        <row r="286">
          <cell r="B286">
            <v>210500005</v>
          </cell>
          <cell r="C286" t="str">
            <v>乳腺血氧功能影像检查</v>
          </cell>
        </row>
        <row r="286">
          <cell r="F286" t="str">
            <v>单侧</v>
          </cell>
        </row>
        <row r="287">
          <cell r="B287">
            <v>210500006</v>
          </cell>
          <cell r="C287" t="str">
            <v>医用3D打印成形术</v>
          </cell>
          <cell r="D287" t="str">
            <v>以数字模型数据为基础，运用可粘合材料，通过逐层打印的方式制造物体模型，通过术前建立患者损伤部位的模型，体外进行手术预演、模拟，制定更精确的手术方案及手术流程。</v>
          </cell>
          <cell r="E287" t="str">
            <v>3D打印材料</v>
          </cell>
          <cell r="F287" t="str">
            <v>次</v>
          </cell>
        </row>
        <row r="288">
          <cell r="B288">
            <v>22</v>
          </cell>
          <cell r="C288" t="str">
            <v>（二）超声检查</v>
          </cell>
        </row>
        <row r="289">
          <cell r="B289">
            <v>2201</v>
          </cell>
          <cell r="C289" t="str">
            <v>1.A超</v>
          </cell>
        </row>
        <row r="289">
          <cell r="E289" t="str">
            <v>图象记录</v>
          </cell>
        </row>
        <row r="290">
          <cell r="B290">
            <v>220100001</v>
          </cell>
          <cell r="C290" t="str">
            <v>A型超声检查</v>
          </cell>
        </row>
        <row r="290">
          <cell r="F290" t="str">
            <v>每个部位</v>
          </cell>
        </row>
        <row r="291">
          <cell r="B291">
            <v>220100002</v>
          </cell>
          <cell r="C291" t="str">
            <v>临床操作的A超引导</v>
          </cell>
        </row>
        <row r="291">
          <cell r="F291" t="str">
            <v>半小时</v>
          </cell>
        </row>
        <row r="292">
          <cell r="B292">
            <v>220100003</v>
          </cell>
          <cell r="C292" t="str">
            <v>眼部A超</v>
          </cell>
        </row>
        <row r="292">
          <cell r="F292" t="str">
            <v>单侧</v>
          </cell>
        </row>
        <row r="293">
          <cell r="B293">
            <v>2202</v>
          </cell>
          <cell r="C293" t="str">
            <v>2.B超</v>
          </cell>
        </row>
        <row r="293">
          <cell r="E293" t="str">
            <v>图象记录、造影剂</v>
          </cell>
        </row>
        <row r="294">
          <cell r="B294">
            <v>220201</v>
          </cell>
          <cell r="C294" t="str">
            <v>各部位一般B超检査</v>
          </cell>
        </row>
        <row r="295">
          <cell r="B295">
            <v>220201001</v>
          </cell>
          <cell r="C295" t="str">
            <v>单脏器B超检查</v>
          </cell>
        </row>
        <row r="295">
          <cell r="F295" t="str">
            <v>每个脏器</v>
          </cell>
        </row>
        <row r="296">
          <cell r="B296">
            <v>220201002</v>
          </cell>
          <cell r="C296" t="str">
            <v>B超常规检查</v>
          </cell>
          <cell r="D296" t="str">
            <v>包括胸部（含肺、胸腔、纵隔）、腹部（含肝、胆、胰、脾、双肾）、胃肠道、泌尿系（含双肾、输尿管、膀胱、前列腺）、妇科（含子宫、附件、膀胱及周围组织）、产科（含胎儿及宫腔）</v>
          </cell>
        </row>
        <row r="296">
          <cell r="F296" t="str">
            <v>每个部位</v>
          </cell>
        </row>
        <row r="297">
          <cell r="B297">
            <v>220201003</v>
          </cell>
          <cell r="C297" t="str">
            <v>胸腹水B超检查及穿刺定位</v>
          </cell>
          <cell r="D297" t="str">
            <v>不含活检</v>
          </cell>
        </row>
        <row r="297">
          <cell r="F297" t="str">
            <v>次</v>
          </cell>
        </row>
        <row r="298">
          <cell r="B298">
            <v>220201004</v>
          </cell>
          <cell r="C298" t="str">
            <v>胃肠充盈造影B超检查</v>
          </cell>
          <cell r="D298" t="str">
            <v>含胃、小肠及其附属结构</v>
          </cell>
        </row>
        <row r="298">
          <cell r="F298" t="str">
            <v>次</v>
          </cell>
        </row>
        <row r="299">
          <cell r="B299">
            <v>220201005</v>
          </cell>
          <cell r="C299" t="str">
            <v>大肠灌肠造影B超检查</v>
          </cell>
          <cell r="D299" t="str">
            <v>含大肠及其附属结构</v>
          </cell>
        </row>
        <row r="299">
          <cell r="F299" t="str">
            <v>次</v>
          </cell>
        </row>
        <row r="300">
          <cell r="B300">
            <v>220201006</v>
          </cell>
          <cell r="C300" t="str">
            <v>输卵管超声造影</v>
          </cell>
          <cell r="D300" t="str">
            <v>含临床操作，含宫腔、双输卵管</v>
          </cell>
          <cell r="E300" t="str">
            <v>一次性导管</v>
          </cell>
          <cell r="F300" t="str">
            <v>次</v>
          </cell>
        </row>
        <row r="301">
          <cell r="B301">
            <v>220201007</v>
          </cell>
          <cell r="C301" t="str">
            <v>浅表组织器官B超检查</v>
          </cell>
        </row>
        <row r="301">
          <cell r="F301" t="str">
            <v>每个部位</v>
          </cell>
          <cell r="G301" t="str">
            <v>计价部位分为：1.双眼及附属器；2.双涎腺及颈部淋巴结；3.甲状腺及颈部淋巴结；4.乳腺及其引流区淋巴结；5.四肢软组织；6.阴囊、双侧睾丸、附睾；7.小儿颅腔；8.膝关节；9.体表肿物</v>
          </cell>
        </row>
        <row r="302">
          <cell r="B302">
            <v>220201008</v>
          </cell>
          <cell r="C302" t="str">
            <v>床旁B超检查</v>
          </cell>
          <cell r="D302" t="str">
            <v>包括彩色多普勒超声检查、术中B超检查</v>
          </cell>
        </row>
        <row r="302">
          <cell r="F302" t="str">
            <v>半小时</v>
          </cell>
          <cell r="G302" t="str">
            <v>此项目为辅助操作项目加收</v>
          </cell>
        </row>
        <row r="303">
          <cell r="B303" t="str">
            <v>220201008a</v>
          </cell>
          <cell r="C303" t="str">
            <v>床旁B超检查</v>
          </cell>
        </row>
        <row r="303">
          <cell r="F303" t="str">
            <v>次</v>
          </cell>
          <cell r="G303" t="str">
            <v>此项目为辅助操作项目加收</v>
          </cell>
        </row>
        <row r="304">
          <cell r="B304" t="str">
            <v>220201008b</v>
          </cell>
          <cell r="C304" t="str">
            <v>术中B超检查</v>
          </cell>
        </row>
        <row r="304">
          <cell r="F304" t="str">
            <v>半小时</v>
          </cell>
          <cell r="G304" t="str">
            <v>此项目为辅助操作项目加收</v>
          </cell>
        </row>
        <row r="305">
          <cell r="B305">
            <v>220201009</v>
          </cell>
          <cell r="C305" t="str">
            <v>临床操作的B超引导</v>
          </cell>
        </row>
        <row r="305">
          <cell r="F305" t="str">
            <v>半小时</v>
          </cell>
        </row>
        <row r="306">
          <cell r="B306">
            <v>220202</v>
          </cell>
          <cell r="C306" t="str">
            <v>腔内B超检査</v>
          </cell>
        </row>
        <row r="307">
          <cell r="B307">
            <v>220202001</v>
          </cell>
          <cell r="C307" t="str">
            <v>经阴道B超检查</v>
          </cell>
          <cell r="D307" t="str">
            <v>含子宫及双附件</v>
          </cell>
        </row>
        <row r="307">
          <cell r="F307" t="str">
            <v>次</v>
          </cell>
        </row>
        <row r="308">
          <cell r="B308">
            <v>220202002</v>
          </cell>
          <cell r="C308" t="str">
            <v>经直肠B超检查</v>
          </cell>
          <cell r="D308" t="str">
            <v>含前列腺、精囊、尿道、直肠</v>
          </cell>
        </row>
        <row r="308">
          <cell r="F308" t="str">
            <v>次</v>
          </cell>
        </row>
        <row r="309">
          <cell r="B309">
            <v>220202003</v>
          </cell>
          <cell r="C309" t="str">
            <v>临床操作的腔内B超引导</v>
          </cell>
        </row>
        <row r="309">
          <cell r="F309" t="str">
            <v>半小时</v>
          </cell>
        </row>
        <row r="310">
          <cell r="B310">
            <v>220203</v>
          </cell>
          <cell r="C310" t="str">
            <v>B超脏器功能评估</v>
          </cell>
        </row>
        <row r="311">
          <cell r="B311">
            <v>220203001</v>
          </cell>
          <cell r="C311" t="str">
            <v>胃充盈及排空功能检查</v>
          </cell>
          <cell r="D311" t="str">
            <v>指造影法</v>
          </cell>
        </row>
        <row r="311">
          <cell r="F311" t="str">
            <v>次</v>
          </cell>
        </row>
        <row r="312">
          <cell r="B312">
            <v>220203002</v>
          </cell>
          <cell r="C312" t="str">
            <v>小肠充盈及排空功能检查</v>
          </cell>
          <cell r="D312" t="str">
            <v>指造影法</v>
          </cell>
        </row>
        <row r="312">
          <cell r="F312" t="str">
            <v>次</v>
          </cell>
        </row>
        <row r="313">
          <cell r="B313">
            <v>220203003</v>
          </cell>
          <cell r="C313" t="str">
            <v>胆囊和胆道收缩功能检查</v>
          </cell>
          <cell r="D313" t="str">
            <v>指造影法</v>
          </cell>
        </row>
        <row r="313">
          <cell r="F313" t="str">
            <v>次</v>
          </cell>
        </row>
        <row r="314">
          <cell r="B314">
            <v>220203004</v>
          </cell>
          <cell r="C314" t="str">
            <v>胎儿生物物理相评分</v>
          </cell>
          <cell r="D314" t="str">
            <v>含呼吸运动、肌张力、胎动、羊水量、无刺激试验</v>
          </cell>
        </row>
        <row r="314">
          <cell r="F314" t="str">
            <v>次</v>
          </cell>
        </row>
        <row r="315">
          <cell r="B315">
            <v>220203005</v>
          </cell>
          <cell r="C315" t="str">
            <v>膀胱残余尿量测定</v>
          </cell>
        </row>
        <row r="315">
          <cell r="F315" t="str">
            <v>次</v>
          </cell>
        </row>
        <row r="316">
          <cell r="B316">
            <v>2203</v>
          </cell>
          <cell r="C316" t="str">
            <v>3.彩色多普勒超声检查</v>
          </cell>
        </row>
        <row r="316">
          <cell r="E316" t="str">
            <v>图象记录、造影剂</v>
          </cell>
        </row>
        <row r="317">
          <cell r="B317">
            <v>220301</v>
          </cell>
          <cell r="C317" t="str">
            <v>普通彩色多普勒超声检査</v>
          </cell>
        </row>
        <row r="318">
          <cell r="B318">
            <v>220301001</v>
          </cell>
          <cell r="C318" t="str">
            <v>彩色多普勒超声常规检查</v>
          </cell>
          <cell r="D318" t="str">
            <v>计价部位为：1、胸部（含肺、胸腔、纵隔）；2、腹部（含肝、胆、胰、脾、双肾）；3、胃肠道；4、泌尿系（含双肾、输尿管、膀胱、前列腺）；5、妇科（含子宫、附件、膀胱及周围组织）；6、产科（含胎儿及宫腔）；7、男性生殖系统（含睾丸、附睾、输精管、精索、前列腺）；8.肠系膜。</v>
          </cell>
        </row>
        <row r="318">
          <cell r="F318" t="str">
            <v>每个部位</v>
          </cell>
          <cell r="G318" t="str">
            <v>腹膜后检查收60元；单脏器复查每脏器30元；膀胱残余尿量测定60元。宫颈管测量80元。产科超声每增加一个胎儿加收60元。</v>
          </cell>
        </row>
        <row r="319">
          <cell r="B319">
            <v>220301002</v>
          </cell>
          <cell r="C319" t="str">
            <v>浅表器官彩色多普勒超声检查</v>
          </cell>
        </row>
        <row r="319">
          <cell r="F319" t="str">
            <v>每个部位</v>
          </cell>
          <cell r="G319" t="str">
            <v>计价部位分为：1.双眼及附属器；2.双涎腺及颈部淋巴结；3.甲状腺及颈部淋巴结；4.乳腺及其引流区淋巴结；5.上肢或下肢软组织；6.阴囊、双侧睾丸、附睾；7.颅腔；8.体表包块；9.关节；10.其他。包括周围神经彩色多普勒超声。</v>
          </cell>
        </row>
        <row r="320">
          <cell r="B320">
            <v>220302</v>
          </cell>
          <cell r="C320" t="str">
            <v>彩色多普勒超声特殊检査</v>
          </cell>
        </row>
        <row r="321">
          <cell r="B321">
            <v>220302001</v>
          </cell>
          <cell r="C321" t="str">
            <v>颅内段血管彩色多普勒超声</v>
          </cell>
          <cell r="D321" t="str">
            <v>包括胎儿脑动脉</v>
          </cell>
        </row>
        <row r="321">
          <cell r="F321" t="str">
            <v>次</v>
          </cell>
        </row>
        <row r="322">
          <cell r="B322">
            <v>220302002</v>
          </cell>
          <cell r="C322" t="str">
            <v>球后全部血管彩色多普勒超声</v>
          </cell>
        </row>
        <row r="322">
          <cell r="F322" t="str">
            <v>次</v>
          </cell>
        </row>
        <row r="323">
          <cell r="B323">
            <v>220302003</v>
          </cell>
          <cell r="C323" t="str">
            <v>颈部血管彩色多普勒超声</v>
          </cell>
          <cell r="D323" t="str">
            <v>包括颈动脉、颈静脉及椎动脉</v>
          </cell>
        </row>
        <row r="323">
          <cell r="F323" t="str">
            <v>次</v>
          </cell>
        </row>
        <row r="324">
          <cell r="B324">
            <v>220302004</v>
          </cell>
          <cell r="C324" t="str">
            <v>门静脉系彩色多普勒超声</v>
          </cell>
        </row>
        <row r="324">
          <cell r="F324" t="str">
            <v>次</v>
          </cell>
        </row>
        <row r="325">
          <cell r="B325">
            <v>220302005</v>
          </cell>
          <cell r="C325" t="str">
            <v>腹部大血管彩色多普勒超声</v>
          </cell>
        </row>
        <row r="325">
          <cell r="F325" t="str">
            <v>次</v>
          </cell>
        </row>
        <row r="326">
          <cell r="B326">
            <v>220302006</v>
          </cell>
          <cell r="C326" t="str">
            <v>四肢血管彩色多普勒超声</v>
          </cell>
          <cell r="D326" t="str">
            <v>包括骼动脉、上肢动脉、下肢动脉、足动脉、上肢浅静脉、上肢深静脉、骼静脉、下肢深静脉、下肢浅静脉</v>
          </cell>
        </row>
        <row r="326">
          <cell r="F326" t="str">
            <v>次</v>
          </cell>
        </row>
        <row r="327">
          <cell r="B327">
            <v>220302007</v>
          </cell>
          <cell r="C327" t="str">
            <v>双肾及肾血管彩色多普勒超声</v>
          </cell>
        </row>
        <row r="327">
          <cell r="F327" t="str">
            <v>次</v>
          </cell>
        </row>
        <row r="328">
          <cell r="B328">
            <v>220302008</v>
          </cell>
          <cell r="C328" t="str">
            <v>左肾静脉“胡桃夹”综合征检查</v>
          </cell>
        </row>
        <row r="328">
          <cell r="F328" t="str">
            <v>次</v>
          </cell>
        </row>
        <row r="329">
          <cell r="B329">
            <v>220302009</v>
          </cell>
          <cell r="C329" t="str">
            <v>药物血管功能试验</v>
          </cell>
          <cell r="D329" t="str">
            <v>指用于阳痿测定等</v>
          </cell>
          <cell r="E329" t="str">
            <v>药物</v>
          </cell>
          <cell r="F329" t="str">
            <v>次</v>
          </cell>
        </row>
        <row r="330">
          <cell r="B330">
            <v>220302010</v>
          </cell>
          <cell r="C330" t="str">
            <v>脏器声学造影</v>
          </cell>
          <cell r="D330" t="str">
            <v>包括肿瘤声学造影</v>
          </cell>
          <cell r="E330" t="str">
            <v>造影剂</v>
          </cell>
          <cell r="F330" t="str">
            <v>次</v>
          </cell>
        </row>
        <row r="331">
          <cell r="B331">
            <v>220302011</v>
          </cell>
          <cell r="C331" t="str">
            <v>腔内彩色多普勒超声检查</v>
          </cell>
          <cell r="D331" t="str">
            <v>包括经阴道、经直肠</v>
          </cell>
        </row>
        <row r="331">
          <cell r="F331" t="str">
            <v>次</v>
          </cell>
          <cell r="G331" t="str">
            <v>与常规检查同时进行减半收取</v>
          </cell>
        </row>
        <row r="332">
          <cell r="B332">
            <v>220302012</v>
          </cell>
          <cell r="C332" t="str">
            <v>临床操作的彩色多普勒超声引导</v>
          </cell>
        </row>
        <row r="332">
          <cell r="F332" t="str">
            <v>半小时</v>
          </cell>
          <cell r="G332" t="str">
            <v>超声定位每10分钟收30%</v>
          </cell>
        </row>
        <row r="333">
          <cell r="B333">
            <v>220302013</v>
          </cell>
          <cell r="C333" t="str">
            <v>盆底超声检查</v>
          </cell>
          <cell r="D333" t="str">
            <v>查看申请单要求，了解患者相应病史后，铺垫，经会阴或经阴道检查，探头套消毒套后放置于会阴处（或阴道内），采用二维及三维（四维）分别探查前、中、后盆腔脏器在平静呼吸状态下及Valsalva动作下的变化，并对盆底肌肉连续性及收缩力进行评估，做岀诊断，岀图文报告。</v>
          </cell>
        </row>
        <row r="333">
          <cell r="F333" t="str">
            <v>次</v>
          </cell>
        </row>
        <row r="334">
          <cell r="B334">
            <v>220302014</v>
          </cell>
          <cell r="C334" t="str">
            <v>甲状腺结节人工智能辅助诊断</v>
          </cell>
          <cell r="D334" t="str">
            <v>查看申请单，了解患者相关病史，对甲状腺结节超声影像的关键特征进行人工智能技术增强处理、分析，辅助诊断并生成报告。</v>
          </cell>
        </row>
        <row r="334">
          <cell r="F334" t="str">
            <v>次</v>
          </cell>
        </row>
        <row r="335">
          <cell r="B335">
            <v>2204</v>
          </cell>
          <cell r="C335" t="str">
            <v>4.多普勒检查</v>
          </cell>
          <cell r="D335" t="str">
            <v>指单纯伪彩频谱多普勒检查，不具备二维图象和真彩色多普勒功能</v>
          </cell>
          <cell r="E335" t="str">
            <v>图象记录、造影剂</v>
          </cell>
        </row>
        <row r="336">
          <cell r="B336">
            <v>220400001</v>
          </cell>
          <cell r="C336" t="str">
            <v>颅内多普勒血流图（TCD）</v>
          </cell>
          <cell r="D336" t="str">
            <v>包括经颅多普勒栓子监测</v>
          </cell>
        </row>
        <row r="336">
          <cell r="F336" t="str">
            <v>次</v>
          </cell>
          <cell r="G336" t="str">
            <v>经颅多普勒栓子监测50元</v>
          </cell>
        </row>
        <row r="337">
          <cell r="B337">
            <v>220400002</v>
          </cell>
          <cell r="C337" t="str">
            <v>四肢多普勒血流图</v>
          </cell>
        </row>
        <row r="337">
          <cell r="F337" t="str">
            <v>单肢</v>
          </cell>
        </row>
        <row r="338">
          <cell r="B338">
            <v>220400003</v>
          </cell>
          <cell r="C338" t="str">
            <v>多普勒小儿血压检测</v>
          </cell>
        </row>
        <row r="338">
          <cell r="F338" t="str">
            <v>次</v>
          </cell>
        </row>
        <row r="339">
          <cell r="B339">
            <v>2205</v>
          </cell>
          <cell r="C339" t="str">
            <v>5.三维超声检査</v>
          </cell>
        </row>
        <row r="340">
          <cell r="B340">
            <v>220500001</v>
          </cell>
          <cell r="C340" t="str">
            <v>脏器灰阶立体成象</v>
          </cell>
        </row>
        <row r="340">
          <cell r="F340" t="str">
            <v>每个脏器</v>
          </cell>
        </row>
        <row r="341">
          <cell r="B341">
            <v>220500002</v>
          </cell>
          <cell r="C341" t="str">
            <v>能量图血流立体成象</v>
          </cell>
        </row>
        <row r="341">
          <cell r="F341" t="str">
            <v>每个部位</v>
          </cell>
        </row>
        <row r="342">
          <cell r="B342">
            <v>2206</v>
          </cell>
          <cell r="C342" t="str">
            <v>6.心脏超声检査</v>
          </cell>
        </row>
        <row r="342">
          <cell r="E342" t="str">
            <v>图象记录、造影剂</v>
          </cell>
        </row>
        <row r="343">
          <cell r="B343">
            <v>220600001</v>
          </cell>
          <cell r="C343" t="str">
            <v>普通心脏M型超声检查</v>
          </cell>
          <cell r="D343" t="str">
            <v>指黑白超声仪检查，含常规基本波群</v>
          </cell>
        </row>
        <row r="343">
          <cell r="F343" t="str">
            <v>次</v>
          </cell>
        </row>
        <row r="344">
          <cell r="B344">
            <v>220600002</v>
          </cell>
          <cell r="C344" t="str">
            <v>普通二维超声心动图</v>
          </cell>
          <cell r="D344" t="str">
            <v>指黑白超声仪检查，含心房、心室、心瓣膜、大动脉等超声检查</v>
          </cell>
        </row>
        <row r="344">
          <cell r="F344" t="str">
            <v>次</v>
          </cell>
        </row>
        <row r="345">
          <cell r="B345">
            <v>220600003</v>
          </cell>
          <cell r="C345" t="str">
            <v>床旁超声心动图</v>
          </cell>
          <cell r="D345" t="str">
            <v>指黑白超声仪检查，含心房、心室、心瓣膜、大动脉等超声检查</v>
          </cell>
        </row>
        <row r="345">
          <cell r="F345" t="str">
            <v>半小时</v>
          </cell>
        </row>
        <row r="346">
          <cell r="B346">
            <v>220600004</v>
          </cell>
          <cell r="C346" t="str">
            <v>心脏彩色多普勒超声</v>
          </cell>
          <cell r="D346" t="str">
            <v>含各心腔及大血管血流显象</v>
          </cell>
        </row>
        <row r="346">
          <cell r="F346" t="str">
            <v>次</v>
          </cell>
          <cell r="G346" t="str">
            <v>胎儿心脏彩色多普勒超声每胎加收100元</v>
          </cell>
        </row>
        <row r="347">
          <cell r="B347">
            <v>220600005</v>
          </cell>
          <cell r="C347" t="str">
            <v>常规经食管超声心动图</v>
          </cell>
          <cell r="D347" t="str">
            <v>含心房、心室、心瓣膜、大动脉等结构及血流显象</v>
          </cell>
        </row>
        <row r="347">
          <cell r="F347" t="str">
            <v>次</v>
          </cell>
        </row>
        <row r="348">
          <cell r="B348">
            <v>220600006</v>
          </cell>
          <cell r="C348" t="str">
            <v>术中经食管超声心动图</v>
          </cell>
          <cell r="D348" t="str">
            <v>含术前检查或术后疗效观察</v>
          </cell>
        </row>
        <row r="348">
          <cell r="F348" t="str">
            <v>半小时</v>
          </cell>
        </row>
        <row r="349">
          <cell r="B349">
            <v>220600007</v>
          </cell>
          <cell r="C349" t="str">
            <v>介入治疗的超声心动图监视</v>
          </cell>
        </row>
        <row r="349">
          <cell r="F349" t="str">
            <v>半小时</v>
          </cell>
        </row>
        <row r="350">
          <cell r="B350">
            <v>220600008</v>
          </cell>
          <cell r="C350" t="str">
            <v>右心声学造影</v>
          </cell>
          <cell r="D350" t="str">
            <v>指普通二维心脏超声检查，含心腔充盈状态、分流方向、分流量与返流量等检查</v>
          </cell>
        </row>
        <row r="350">
          <cell r="F350" t="str">
            <v>次</v>
          </cell>
        </row>
        <row r="351">
          <cell r="B351">
            <v>220600009</v>
          </cell>
          <cell r="C351" t="str">
            <v>负荷超声心动图(含静息、负荷、恢复三次彩超)</v>
          </cell>
          <cell r="D351" t="str">
            <v>指普通心脏超声检查，包括药物注射或运动试验；不含心电与血压监测</v>
          </cell>
          <cell r="E351" t="str">
            <v>药物</v>
          </cell>
          <cell r="F351" t="str">
            <v>次</v>
          </cell>
        </row>
        <row r="352">
          <cell r="B352">
            <v>220600010</v>
          </cell>
          <cell r="C352" t="str">
            <v>左心功能测定</v>
          </cell>
          <cell r="D352" t="str">
            <v>指普通心脏超声检查或彩色多普勒超声检查，含心室舒张容量(EDV)、射血分数(EF)、短轴缩短率(FS)、每搏输岀量(SV)、每分输岀量(CO)、心脏指数(CI)等</v>
          </cell>
        </row>
        <row r="352">
          <cell r="F352" t="str">
            <v>次</v>
          </cell>
          <cell r="G352" t="str">
            <v>增加指标加收10元</v>
          </cell>
        </row>
        <row r="353">
          <cell r="B353">
            <v>220600011</v>
          </cell>
          <cell r="C353" t="str">
            <v>冠状动脉介入超声</v>
          </cell>
        </row>
        <row r="353">
          <cell r="F353" t="str">
            <v>次</v>
          </cell>
        </row>
        <row r="354">
          <cell r="B354">
            <v>220600012</v>
          </cell>
          <cell r="C354" t="str">
            <v>超声心肌应变成像</v>
          </cell>
          <cell r="D354" t="str">
            <v>指检测心肌应变参数</v>
          </cell>
          <cell r="E354" t="str">
            <v>造影剂</v>
          </cell>
          <cell r="F354" t="str">
            <v>次</v>
          </cell>
        </row>
        <row r="355">
          <cell r="B355">
            <v>2207</v>
          </cell>
          <cell r="C355" t="str">
            <v>7.其他心脏超声诊疗技术</v>
          </cell>
        </row>
        <row r="356">
          <cell r="B356">
            <v>220700001</v>
          </cell>
          <cell r="C356" t="str">
            <v>计算机三维重建技术(3DE)</v>
          </cell>
        </row>
        <row r="356">
          <cell r="F356" t="str">
            <v>单幅图片</v>
          </cell>
        </row>
        <row r="357">
          <cell r="B357">
            <v>220700002</v>
          </cell>
          <cell r="C357" t="str">
            <v>声学定量(AQ)</v>
          </cell>
        </row>
        <row r="357">
          <cell r="F357" t="str">
            <v>次</v>
          </cell>
        </row>
        <row r="358">
          <cell r="B358">
            <v>220700003</v>
          </cell>
          <cell r="C358" t="str">
            <v>彩色室壁动力(CK)</v>
          </cell>
        </row>
        <row r="358">
          <cell r="F358" t="str">
            <v>次</v>
          </cell>
        </row>
        <row r="359">
          <cell r="B359">
            <v>220700004</v>
          </cell>
          <cell r="C359" t="str">
            <v>组织多普勒显象(TDI)</v>
          </cell>
        </row>
        <row r="359">
          <cell r="F359" t="str">
            <v>次</v>
          </cell>
        </row>
        <row r="360">
          <cell r="B360">
            <v>220700005</v>
          </cell>
          <cell r="C360" t="str">
            <v>心内膜自动边缘检测</v>
          </cell>
        </row>
        <row r="360">
          <cell r="F360" t="str">
            <v>次</v>
          </cell>
        </row>
        <row r="361">
          <cell r="B361">
            <v>220700006</v>
          </cell>
          <cell r="C361" t="str">
            <v>室壁运动分析</v>
          </cell>
        </row>
        <row r="361">
          <cell r="F361" t="str">
            <v>次</v>
          </cell>
        </row>
        <row r="362">
          <cell r="B362">
            <v>220700007</v>
          </cell>
          <cell r="C362" t="str">
            <v>心肌灌注超声检测</v>
          </cell>
          <cell r="D362" t="str">
            <v>含心肌显象</v>
          </cell>
          <cell r="E362" t="str">
            <v>造影剂</v>
          </cell>
          <cell r="F362" t="str">
            <v>次</v>
          </cell>
        </row>
        <row r="363">
          <cell r="B363">
            <v>2208</v>
          </cell>
          <cell r="C363" t="str">
            <v>8.图象记录附加收费项目</v>
          </cell>
        </row>
        <row r="364">
          <cell r="B364">
            <v>220800001</v>
          </cell>
          <cell r="C364" t="str">
            <v>黑白热敏打印照片</v>
          </cell>
        </row>
        <row r="364">
          <cell r="F364" t="str">
            <v>片</v>
          </cell>
        </row>
        <row r="365">
          <cell r="B365">
            <v>220800002</v>
          </cell>
          <cell r="C365" t="str">
            <v>彩色打印照片</v>
          </cell>
        </row>
        <row r="365">
          <cell r="F365" t="str">
            <v>片</v>
          </cell>
        </row>
        <row r="366">
          <cell r="B366">
            <v>220800003</v>
          </cell>
          <cell r="C366" t="str">
            <v>黑白一次成象(波拉)照片</v>
          </cell>
        </row>
        <row r="366">
          <cell r="F366" t="str">
            <v>片</v>
          </cell>
        </row>
        <row r="367">
          <cell r="B367">
            <v>220800004</v>
          </cell>
          <cell r="C367" t="str">
            <v>彩色一次成象(波拉)照片</v>
          </cell>
        </row>
        <row r="367">
          <cell r="F367" t="str">
            <v>片</v>
          </cell>
        </row>
        <row r="368">
          <cell r="B368">
            <v>220800005</v>
          </cell>
          <cell r="C368" t="str">
            <v>超声多幅照相</v>
          </cell>
        </row>
        <row r="368">
          <cell r="F368" t="str">
            <v>片</v>
          </cell>
        </row>
        <row r="369">
          <cell r="B369">
            <v>220800006</v>
          </cell>
          <cell r="C369" t="str">
            <v>彩色胶片照相</v>
          </cell>
        </row>
        <row r="369">
          <cell r="F369" t="str">
            <v>片</v>
          </cell>
        </row>
        <row r="370">
          <cell r="B370">
            <v>220800007</v>
          </cell>
          <cell r="C370" t="str">
            <v>超声检查实时录象</v>
          </cell>
          <cell r="D370" t="str">
            <v>含录象带</v>
          </cell>
        </row>
        <row r="370">
          <cell r="F370" t="str">
            <v>次</v>
          </cell>
        </row>
        <row r="371">
          <cell r="B371">
            <v>220800008</v>
          </cell>
          <cell r="C371" t="str">
            <v>超声计算机图文报告</v>
          </cell>
          <cell r="D371" t="str">
            <v>含计算机图文处理、储存及彩色图文报告</v>
          </cell>
        </row>
        <row r="371">
          <cell r="F371" t="str">
            <v>次</v>
          </cell>
        </row>
        <row r="372">
          <cell r="B372">
            <v>23</v>
          </cell>
          <cell r="C372" t="str">
            <v>（三）核医学</v>
          </cell>
          <cell r="D372" t="str">
            <v>含核素药物制备和注射、临床穿刺插管和介入性操作；不含必要时使用的心电监护和抢救</v>
          </cell>
          <cell r="E372" t="str">
            <v>药物、X光片、彩色胶片、数据存贮介质</v>
          </cell>
        </row>
        <row r="372">
          <cell r="G372" t="str">
            <v>放射免疫分析见检验科项目</v>
          </cell>
        </row>
        <row r="373">
          <cell r="B373">
            <v>2301</v>
          </cell>
          <cell r="C373" t="str">
            <v>1.核素扫描</v>
          </cell>
          <cell r="D373" t="str">
            <v>含彩色打印</v>
          </cell>
        </row>
        <row r="374">
          <cell r="B374">
            <v>230100001</v>
          </cell>
          <cell r="C374" t="str">
            <v>脏器动态扫描</v>
          </cell>
          <cell r="D374" t="str">
            <v>指一个体位三次显象</v>
          </cell>
        </row>
        <row r="374">
          <cell r="F374" t="str">
            <v>三次显象</v>
          </cell>
          <cell r="G374" t="str">
            <v>超过三次显象后每增加一次加收30元</v>
          </cell>
        </row>
        <row r="375">
          <cell r="B375">
            <v>230100002</v>
          </cell>
          <cell r="C375" t="str">
            <v>脏器静态扫描</v>
          </cell>
        </row>
        <row r="375">
          <cell r="F375" t="str">
            <v>每个体位</v>
          </cell>
          <cell r="G375" t="str">
            <v>超过一个体位加收60元</v>
          </cell>
        </row>
        <row r="376">
          <cell r="B376">
            <v>2302</v>
          </cell>
          <cell r="C376" t="str">
            <v>2.伽玛照相</v>
          </cell>
          <cell r="D376" t="str">
            <v>指为平面脏器动态、静态显象及全身显象，含各种图象记录过程</v>
          </cell>
        </row>
        <row r="376">
          <cell r="G376" t="str">
            <v>使用SPECT设备的伽玛照相按同一标准计价;图像融合加收20元</v>
          </cell>
        </row>
        <row r="377">
          <cell r="B377">
            <v>230200001</v>
          </cell>
          <cell r="C377" t="str">
            <v>脑血管显象</v>
          </cell>
        </row>
        <row r="377">
          <cell r="F377" t="str">
            <v>次</v>
          </cell>
        </row>
        <row r="378">
          <cell r="B378">
            <v>230200002</v>
          </cell>
          <cell r="C378" t="str">
            <v>脑显象</v>
          </cell>
        </row>
        <row r="378">
          <cell r="F378" t="str">
            <v>四个体位</v>
          </cell>
          <cell r="G378" t="str">
            <v>每增加一个体位加收50元</v>
          </cell>
        </row>
        <row r="379">
          <cell r="B379">
            <v>230200003</v>
          </cell>
          <cell r="C379" t="str">
            <v>脑池显象</v>
          </cell>
        </row>
        <row r="379">
          <cell r="F379" t="str">
            <v>次</v>
          </cell>
        </row>
        <row r="380">
          <cell r="B380">
            <v>230200004</v>
          </cell>
          <cell r="C380" t="str">
            <v>脑室引流显象</v>
          </cell>
        </row>
        <row r="380">
          <cell r="F380" t="str">
            <v>次</v>
          </cell>
        </row>
        <row r="381">
          <cell r="B381">
            <v>230200005</v>
          </cell>
          <cell r="C381" t="str">
            <v>泪管显象</v>
          </cell>
        </row>
        <row r="381">
          <cell r="F381" t="str">
            <v>次</v>
          </cell>
        </row>
        <row r="382">
          <cell r="B382">
            <v>230200006</v>
          </cell>
          <cell r="C382" t="str">
            <v>甲状腺静态显象</v>
          </cell>
        </row>
        <row r="382">
          <cell r="F382" t="str">
            <v>每个体位</v>
          </cell>
          <cell r="G382" t="str">
            <v>每增加一个体位加收40元</v>
          </cell>
        </row>
        <row r="383">
          <cell r="B383">
            <v>230200007</v>
          </cell>
          <cell r="C383" t="str">
            <v>甲状腺血流显象</v>
          </cell>
        </row>
        <row r="383">
          <cell r="F383" t="str">
            <v>次</v>
          </cell>
        </row>
        <row r="384">
          <cell r="B384">
            <v>230200008</v>
          </cell>
          <cell r="C384" t="str">
            <v>甲状腺有效半衰期测定</v>
          </cell>
        </row>
        <row r="384">
          <cell r="F384" t="str">
            <v>次</v>
          </cell>
        </row>
        <row r="385">
          <cell r="B385">
            <v>230200009</v>
          </cell>
          <cell r="C385" t="str">
            <v>甲状腺激素抑制显象</v>
          </cell>
        </row>
        <row r="385">
          <cell r="F385" t="str">
            <v>次</v>
          </cell>
        </row>
        <row r="386">
          <cell r="B386">
            <v>230200010</v>
          </cell>
          <cell r="C386" t="str">
            <v>促甲状腺激素兴奋显象</v>
          </cell>
        </row>
        <row r="386">
          <cell r="F386" t="str">
            <v>二个时相</v>
          </cell>
        </row>
        <row r="387">
          <cell r="B387">
            <v>230200011</v>
          </cell>
          <cell r="C387" t="str">
            <v>甲状旁腺显象</v>
          </cell>
        </row>
        <row r="387">
          <cell r="F387" t="str">
            <v>次</v>
          </cell>
        </row>
        <row r="388">
          <cell r="B388">
            <v>230200012</v>
          </cell>
          <cell r="C388" t="str">
            <v>静息心肌灌注显象</v>
          </cell>
        </row>
        <row r="388">
          <cell r="F388" t="str">
            <v>三个体位</v>
          </cell>
          <cell r="G388" t="str">
            <v>每增加一个体位加收50元</v>
          </cell>
        </row>
        <row r="389">
          <cell r="B389">
            <v>230200013</v>
          </cell>
          <cell r="C389" t="str">
            <v>负荷心肌灌注显象</v>
          </cell>
          <cell r="D389" t="str">
            <v>含运动试验或药物注射；不含心电监护</v>
          </cell>
        </row>
        <row r="389">
          <cell r="F389" t="str">
            <v>三个体位</v>
          </cell>
          <cell r="G389" t="str">
            <v>每增加一个体位加收50元</v>
          </cell>
        </row>
        <row r="390">
          <cell r="B390">
            <v>230200014</v>
          </cell>
          <cell r="C390" t="str">
            <v>静息门控心肌灌注显象</v>
          </cell>
        </row>
        <row r="390">
          <cell r="F390" t="str">
            <v>三个体位</v>
          </cell>
          <cell r="G390" t="str">
            <v>每增加一个体位加收50元</v>
          </cell>
        </row>
        <row r="391">
          <cell r="B391">
            <v>230200015</v>
          </cell>
          <cell r="C391" t="str">
            <v>负荷门控心肌灌注显象</v>
          </cell>
          <cell r="D391" t="str">
            <v>含运动试验或药物注射；不含心电监护</v>
          </cell>
        </row>
        <row r="391">
          <cell r="F391" t="str">
            <v>三个体位</v>
          </cell>
          <cell r="G391" t="str">
            <v>每增加一个体位加收50元</v>
          </cell>
        </row>
        <row r="392">
          <cell r="B392">
            <v>230200016</v>
          </cell>
          <cell r="C392" t="str">
            <v>首次通过法心血管显象</v>
          </cell>
          <cell r="D392" t="str">
            <v>含心室功能测定</v>
          </cell>
        </row>
        <row r="392">
          <cell r="F392" t="str">
            <v>次</v>
          </cell>
          <cell r="G392" t="str">
            <v>不做心室功能测定时计费减50元</v>
          </cell>
        </row>
        <row r="393">
          <cell r="B393">
            <v>230200017</v>
          </cell>
          <cell r="C393" t="str">
            <v>平衡法门控心室显象</v>
          </cell>
        </row>
        <row r="393">
          <cell r="F393" t="str">
            <v>三个体位</v>
          </cell>
          <cell r="G393" t="str">
            <v>每增加一个体位加收50元</v>
          </cell>
        </row>
        <row r="394">
          <cell r="B394">
            <v>230200018</v>
          </cell>
          <cell r="C394" t="str">
            <v>平衡法负荷门控心室显象</v>
          </cell>
          <cell r="D394" t="str">
            <v>含运动试验或药物注射；不含心电监护</v>
          </cell>
        </row>
        <row r="394">
          <cell r="F394" t="str">
            <v>三个体位</v>
          </cell>
          <cell r="G394" t="str">
            <v>每增加一个体位加收50元</v>
          </cell>
        </row>
        <row r="395">
          <cell r="B395">
            <v>230200019</v>
          </cell>
          <cell r="C395" t="str">
            <v>急性心肌梗塞灶显象</v>
          </cell>
        </row>
        <row r="395">
          <cell r="F395" t="str">
            <v>三个体位</v>
          </cell>
          <cell r="G395" t="str">
            <v>每增加一个体位加收50元</v>
          </cell>
        </row>
        <row r="396">
          <cell r="B396">
            <v>230200020</v>
          </cell>
          <cell r="C396" t="str">
            <v>动脉显象</v>
          </cell>
        </row>
        <row r="396">
          <cell r="F396" t="str">
            <v>次</v>
          </cell>
        </row>
        <row r="397">
          <cell r="B397">
            <v>230200021</v>
          </cell>
          <cell r="C397" t="str">
            <v>门脉血流测定显象</v>
          </cell>
        </row>
        <row r="397">
          <cell r="F397" t="str">
            <v>次</v>
          </cell>
        </row>
        <row r="398">
          <cell r="B398">
            <v>230200022</v>
          </cell>
          <cell r="C398" t="str">
            <v>门体分流显象</v>
          </cell>
        </row>
        <row r="398">
          <cell r="F398" t="str">
            <v>次</v>
          </cell>
        </row>
        <row r="399">
          <cell r="B399">
            <v>230200023</v>
          </cell>
          <cell r="C399" t="str">
            <v>下肢深静脉显象</v>
          </cell>
        </row>
        <row r="399">
          <cell r="F399" t="str">
            <v>次</v>
          </cell>
        </row>
        <row r="400">
          <cell r="B400">
            <v>230200024</v>
          </cell>
          <cell r="C400" t="str">
            <v>局部淋巴显象</v>
          </cell>
        </row>
        <row r="400">
          <cell r="F400" t="str">
            <v>一个体位</v>
          </cell>
          <cell r="G400" t="str">
            <v>每增加一个体位加收50元</v>
          </cell>
        </row>
        <row r="401">
          <cell r="B401">
            <v>230200025</v>
          </cell>
          <cell r="C401" t="str">
            <v>肺灌注显象</v>
          </cell>
        </row>
        <row r="401">
          <cell r="F401" t="str">
            <v>六个体位</v>
          </cell>
          <cell r="G401" t="str">
            <v>每增加一个体位加收50元</v>
          </cell>
        </row>
        <row r="402">
          <cell r="B402">
            <v>230200026</v>
          </cell>
          <cell r="C402" t="str">
            <v>肺通气显象</v>
          </cell>
          <cell r="D402" t="str">
            <v>含气溶胶雾化吸入装置及气体</v>
          </cell>
        </row>
        <row r="402">
          <cell r="F402" t="str">
            <v>六个体位</v>
          </cell>
          <cell r="G402" t="str">
            <v>每增加一个体位加收50元</v>
          </cell>
        </row>
        <row r="403">
          <cell r="B403">
            <v>230200027</v>
          </cell>
          <cell r="C403" t="str">
            <v>唾液腺静态显象</v>
          </cell>
        </row>
        <row r="403">
          <cell r="F403" t="str">
            <v>三个体位</v>
          </cell>
        </row>
        <row r="404">
          <cell r="B404">
            <v>230200028</v>
          </cell>
          <cell r="C404" t="str">
            <v>唾液腺动态显象</v>
          </cell>
        </row>
        <row r="404">
          <cell r="F404" t="str">
            <v>次</v>
          </cell>
        </row>
        <row r="405">
          <cell r="B405">
            <v>230200029</v>
          </cell>
          <cell r="C405" t="str">
            <v>食管通过显象</v>
          </cell>
        </row>
        <row r="405">
          <cell r="F405" t="str">
            <v>次</v>
          </cell>
        </row>
        <row r="406">
          <cell r="B406">
            <v>230200030</v>
          </cell>
          <cell r="C406" t="str">
            <v>胃食管返流显象</v>
          </cell>
        </row>
        <row r="406">
          <cell r="F406" t="str">
            <v>次</v>
          </cell>
        </row>
        <row r="407">
          <cell r="B407">
            <v>230200031</v>
          </cell>
          <cell r="C407" t="str">
            <v>十二指肠胃返流显象</v>
          </cell>
        </row>
        <row r="407">
          <cell r="F407" t="str">
            <v>次</v>
          </cell>
        </row>
        <row r="408">
          <cell r="B408">
            <v>230200032</v>
          </cell>
          <cell r="C408" t="str">
            <v>胃排空试验</v>
          </cell>
        </row>
        <row r="408">
          <cell r="F408" t="str">
            <v>次</v>
          </cell>
          <cell r="G408" t="str">
            <v>固体胃排空加收50元</v>
          </cell>
        </row>
        <row r="409">
          <cell r="B409">
            <v>230200033</v>
          </cell>
          <cell r="C409" t="str">
            <v>异位胃粘膜显象</v>
          </cell>
        </row>
        <row r="409">
          <cell r="F409" t="str">
            <v>次</v>
          </cell>
        </row>
        <row r="410">
          <cell r="B410">
            <v>230200034</v>
          </cell>
          <cell r="C410" t="str">
            <v>消化道岀血显象</v>
          </cell>
        </row>
        <row r="410">
          <cell r="F410" t="str">
            <v>小时</v>
          </cell>
          <cell r="G410" t="str">
            <v>1小时后延迟显象加收50元</v>
          </cell>
        </row>
        <row r="411">
          <cell r="B411">
            <v>230200035</v>
          </cell>
          <cell r="C411" t="str">
            <v>肝胶体显象</v>
          </cell>
        </row>
        <row r="411">
          <cell r="F411" t="str">
            <v>三个体位</v>
          </cell>
          <cell r="G411" t="str">
            <v>每增加一个体位加收50元</v>
          </cell>
        </row>
        <row r="412">
          <cell r="B412">
            <v>230200036</v>
          </cell>
          <cell r="C412" t="str">
            <v>肝血流显象</v>
          </cell>
        </row>
        <row r="412">
          <cell r="F412" t="str">
            <v>次</v>
          </cell>
        </row>
        <row r="413">
          <cell r="B413">
            <v>230200037</v>
          </cell>
          <cell r="C413" t="str">
            <v>肝血池显象</v>
          </cell>
        </row>
        <row r="413">
          <cell r="F413" t="str">
            <v>二个时相</v>
          </cell>
          <cell r="G413" t="str">
            <v>增减时相时，相应增减50元</v>
          </cell>
        </row>
        <row r="414">
          <cell r="B414">
            <v>230200038</v>
          </cell>
          <cell r="C414" t="str">
            <v>肝胆动态显象</v>
          </cell>
        </row>
        <row r="414">
          <cell r="F414" t="str">
            <v>小时</v>
          </cell>
          <cell r="G414" t="str">
            <v>1小时后延迟显象加收50元</v>
          </cell>
        </row>
        <row r="415">
          <cell r="B415">
            <v>230200039</v>
          </cell>
          <cell r="C415" t="str">
            <v>脾显象</v>
          </cell>
        </row>
        <row r="415">
          <cell r="F415" t="str">
            <v>次</v>
          </cell>
        </row>
        <row r="416">
          <cell r="B416">
            <v>230200040</v>
          </cell>
          <cell r="C416" t="str">
            <v>胰腺显象</v>
          </cell>
        </row>
        <row r="416">
          <cell r="F416" t="str">
            <v>次</v>
          </cell>
        </row>
        <row r="417">
          <cell r="B417">
            <v>230200041</v>
          </cell>
          <cell r="C417" t="str">
            <v>小肠功能显象</v>
          </cell>
        </row>
        <row r="417">
          <cell r="F417" t="str">
            <v>次</v>
          </cell>
        </row>
        <row r="418">
          <cell r="B418">
            <v>230200042</v>
          </cell>
          <cell r="C418" t="str">
            <v>肠道蛋白丢失显象</v>
          </cell>
        </row>
        <row r="418">
          <cell r="F418" t="str">
            <v>次</v>
          </cell>
        </row>
        <row r="419">
          <cell r="B419">
            <v>230200043</v>
          </cell>
          <cell r="C419" t="str">
            <v>肾上腺皮质显象</v>
          </cell>
          <cell r="D419" t="str">
            <v>含局部后位显象</v>
          </cell>
        </row>
        <row r="419">
          <cell r="F419" t="str">
            <v>72小时</v>
          </cell>
          <cell r="G419" t="str">
            <v>1.每增加一个体位加收50元;2.延迟显象加收50元</v>
          </cell>
        </row>
        <row r="420">
          <cell r="B420">
            <v>230200044</v>
          </cell>
          <cell r="C420" t="str">
            <v>地塞米松抑制试验肾上腺皮质显象</v>
          </cell>
          <cell r="D420" t="str">
            <v>含局部后位显象</v>
          </cell>
        </row>
        <row r="420">
          <cell r="F420" t="str">
            <v>72小时</v>
          </cell>
          <cell r="G420" t="str">
            <v>1.每增加一个体位加收50元;2.延迟显象加收50元</v>
          </cell>
        </row>
        <row r="421">
          <cell r="B421">
            <v>230200045</v>
          </cell>
          <cell r="C421" t="str">
            <v>肾动态显象</v>
          </cell>
          <cell r="D421" t="str">
            <v>含肾血流显象</v>
          </cell>
        </row>
        <row r="421">
          <cell r="F421" t="str">
            <v>次</v>
          </cell>
          <cell r="G421" t="str">
            <v>1.每增加一个体位加收50元;2.延迟显象加收50元</v>
          </cell>
        </row>
        <row r="422">
          <cell r="B422">
            <v>230200046</v>
          </cell>
          <cell r="C422" t="str">
            <v>肾动态显象+肾小球滤过率(GFR)测定</v>
          </cell>
        </row>
        <row r="422">
          <cell r="F422" t="str">
            <v>次</v>
          </cell>
        </row>
        <row r="423">
          <cell r="B423">
            <v>230200047</v>
          </cell>
          <cell r="C423" t="str">
            <v>肾动态显象+肾有效血浆流量(ERPF)测定</v>
          </cell>
        </row>
        <row r="423">
          <cell r="F423" t="str">
            <v>次</v>
          </cell>
        </row>
        <row r="424">
          <cell r="B424">
            <v>230200048</v>
          </cell>
          <cell r="C424" t="str">
            <v>介入肾动态显象</v>
          </cell>
        </row>
        <row r="424">
          <cell r="F424" t="str">
            <v>次</v>
          </cell>
        </row>
        <row r="425">
          <cell r="B425">
            <v>230200049</v>
          </cell>
          <cell r="C425" t="str">
            <v>肾静态显象</v>
          </cell>
        </row>
        <row r="425">
          <cell r="F425" t="str">
            <v>二个体位</v>
          </cell>
          <cell r="G425" t="str">
            <v>每增加一个体位加收50元</v>
          </cell>
        </row>
        <row r="426">
          <cell r="B426">
            <v>230200050</v>
          </cell>
          <cell r="C426" t="str">
            <v>膀胱输尿管返流显象</v>
          </cell>
          <cell r="D426" t="str">
            <v>包括直接法或间接法</v>
          </cell>
        </row>
        <row r="426">
          <cell r="F426" t="str">
            <v>次</v>
          </cell>
        </row>
        <row r="427">
          <cell r="B427">
            <v>230200051</v>
          </cell>
          <cell r="C427" t="str">
            <v>阴道尿道痿显象</v>
          </cell>
        </row>
        <row r="427">
          <cell r="F427" t="str">
            <v>次</v>
          </cell>
        </row>
        <row r="428">
          <cell r="B428">
            <v>230200052</v>
          </cell>
          <cell r="C428" t="str">
            <v>阴囊显象</v>
          </cell>
        </row>
        <row r="428">
          <cell r="F428" t="str">
            <v>次</v>
          </cell>
        </row>
        <row r="429">
          <cell r="B429">
            <v>230200053</v>
          </cell>
          <cell r="C429" t="str">
            <v>局部骨显象</v>
          </cell>
        </row>
        <row r="429">
          <cell r="F429" t="str">
            <v>二个体位</v>
          </cell>
          <cell r="G429" t="str">
            <v>每增加一个体位加收50元</v>
          </cell>
        </row>
        <row r="430">
          <cell r="B430">
            <v>230200054</v>
          </cell>
          <cell r="C430" t="str">
            <v>骨三相显象</v>
          </cell>
          <cell r="D430" t="str">
            <v>含血流、血质、静态显象</v>
          </cell>
        </row>
        <row r="430">
          <cell r="F430" t="str">
            <v>次</v>
          </cell>
        </row>
        <row r="431">
          <cell r="B431">
            <v>230200055</v>
          </cell>
          <cell r="C431" t="str">
            <v>骨密度测定</v>
          </cell>
        </row>
        <row r="431">
          <cell r="F431" t="str">
            <v>每个部位</v>
          </cell>
        </row>
        <row r="432">
          <cell r="B432">
            <v>230200056</v>
          </cell>
          <cell r="C432" t="str">
            <v>红细胞破坏部位测定</v>
          </cell>
        </row>
        <row r="432">
          <cell r="F432" t="str">
            <v>次</v>
          </cell>
        </row>
        <row r="433">
          <cell r="B433">
            <v>230200057</v>
          </cell>
          <cell r="C433" t="str">
            <v>炎症局部显象</v>
          </cell>
        </row>
        <row r="433">
          <cell r="F433" t="str">
            <v>二个体位一个时相</v>
          </cell>
          <cell r="G433" t="str">
            <v>1.每增加一个体位时加收50元;2.延迟显象加收50元</v>
          </cell>
        </row>
        <row r="434">
          <cell r="B434">
            <v>230200058</v>
          </cell>
          <cell r="C434" t="str">
            <v>亲肿瘤局部显象</v>
          </cell>
        </row>
        <row r="434">
          <cell r="F434" t="str">
            <v>每个体位</v>
          </cell>
          <cell r="G434" t="str">
            <v>每增加一个体位时加收50元</v>
          </cell>
        </row>
        <row r="435">
          <cell r="B435">
            <v>230200059</v>
          </cell>
          <cell r="C435" t="str">
            <v>放射免疫显象</v>
          </cell>
        </row>
        <row r="435">
          <cell r="F435" t="str">
            <v>次</v>
          </cell>
        </row>
        <row r="436">
          <cell r="B436">
            <v>230200060</v>
          </cell>
          <cell r="C436" t="str">
            <v>放射受体显象</v>
          </cell>
        </row>
        <row r="436">
          <cell r="F436" t="str">
            <v>次</v>
          </cell>
        </row>
        <row r="437">
          <cell r="B437">
            <v>2303</v>
          </cell>
          <cell r="C437" t="str">
            <v>3.单光子发射计算机断层显象(SPECT)</v>
          </cell>
          <cell r="D437" t="str">
            <v>指断层显象、全身显象和符合探测显象，含各种图象记录过程</v>
          </cell>
        </row>
        <row r="437">
          <cell r="G437" t="str">
            <v>1.采用多探头加收50元；2.符合探测显象加收40元;3.透射显像衰减校正加收30元</v>
          </cell>
        </row>
        <row r="438">
          <cell r="B438">
            <v>230300001</v>
          </cell>
          <cell r="C438" t="str">
            <v>脏器断层显像</v>
          </cell>
          <cell r="D438" t="str">
            <v>包括脏器、脏器血流、脏器血池、静息灌注等显象</v>
          </cell>
        </row>
        <row r="438">
          <cell r="F438" t="str">
            <v>次</v>
          </cell>
          <cell r="G438" t="str">
            <v>1.增加时相加收20元；2.增加门控加收50元</v>
          </cell>
        </row>
        <row r="439">
          <cell r="B439">
            <v>230300002</v>
          </cell>
          <cell r="C439" t="str">
            <v>全身显像</v>
          </cell>
        </row>
        <row r="439">
          <cell r="F439" t="str">
            <v>次</v>
          </cell>
          <cell r="G439" t="str">
            <v>增加局部显像加收50元</v>
          </cell>
        </row>
        <row r="440">
          <cell r="B440">
            <v>230300003</v>
          </cell>
          <cell r="C440" t="str">
            <v>18氟一脱氧葡萄糖断层显象</v>
          </cell>
          <cell r="D440" t="str">
            <v>包括脑、心肌代谢、肿瘤等显象</v>
          </cell>
        </row>
        <row r="440">
          <cell r="F440" t="str">
            <v>次</v>
          </cell>
        </row>
        <row r="441">
          <cell r="B441">
            <v>230300004</v>
          </cell>
          <cell r="C441" t="str">
            <v>肾上腺髓质断层显象</v>
          </cell>
        </row>
        <row r="441">
          <cell r="F441" t="str">
            <v>次</v>
          </cell>
        </row>
        <row r="442">
          <cell r="B442">
            <v>230300005</v>
          </cell>
          <cell r="C442" t="str">
            <v>负荷心肌灌注断层显象</v>
          </cell>
          <cell r="D442" t="str">
            <v>含运动试验或药物注射，不含心电监护</v>
          </cell>
        </row>
        <row r="442">
          <cell r="F442" t="str">
            <v>次</v>
          </cell>
          <cell r="G442" t="str">
            <v>增加门控加收50元</v>
          </cell>
        </row>
        <row r="443">
          <cell r="B443">
            <v>2304</v>
          </cell>
          <cell r="C443" t="str">
            <v>4.正电子发射计算机断层显象(PET)</v>
          </cell>
          <cell r="D443" t="str">
            <v>指使用PET和加速器的断层显象；含各种图象记录过程</v>
          </cell>
        </row>
        <row r="444">
          <cell r="B444">
            <v>230400001</v>
          </cell>
          <cell r="C444" t="str">
            <v>脑血流断层显象</v>
          </cell>
        </row>
        <row r="444">
          <cell r="F444" t="str">
            <v>次</v>
          </cell>
        </row>
        <row r="445">
          <cell r="B445">
            <v>230400002</v>
          </cell>
          <cell r="C445" t="str">
            <v>脑代谢断层显象</v>
          </cell>
        </row>
        <row r="445">
          <cell r="F445" t="str">
            <v>次</v>
          </cell>
        </row>
        <row r="446">
          <cell r="B446">
            <v>230400003</v>
          </cell>
          <cell r="C446" t="str">
            <v>静息心肌灌注断层显象</v>
          </cell>
        </row>
        <row r="446">
          <cell r="F446" t="str">
            <v>次</v>
          </cell>
        </row>
        <row r="447">
          <cell r="B447">
            <v>230400004</v>
          </cell>
          <cell r="C447" t="str">
            <v>负荷心肌灌注断层显象</v>
          </cell>
          <cell r="D447" t="str">
            <v>含运动试验或药物注射，不含心电监护</v>
          </cell>
        </row>
        <row r="447">
          <cell r="F447" t="str">
            <v>次</v>
          </cell>
        </row>
        <row r="448">
          <cell r="B448">
            <v>230400005</v>
          </cell>
          <cell r="C448" t="str">
            <v>心肌代谢断层显象</v>
          </cell>
        </row>
        <row r="448">
          <cell r="F448" t="str">
            <v>次</v>
          </cell>
        </row>
        <row r="449">
          <cell r="B449">
            <v>230400006</v>
          </cell>
          <cell r="C449" t="str">
            <v>心脏神经受体断层显象</v>
          </cell>
        </row>
        <row r="449">
          <cell r="F449" t="str">
            <v>次</v>
          </cell>
        </row>
        <row r="450">
          <cell r="B450">
            <v>230400007</v>
          </cell>
          <cell r="C450" t="str">
            <v>肿瘤全身断层显象</v>
          </cell>
        </row>
        <row r="450">
          <cell r="F450" t="str">
            <v>次</v>
          </cell>
          <cell r="G450" t="str">
            <v>增加局部显象加收1000元</v>
          </cell>
        </row>
        <row r="451">
          <cell r="B451">
            <v>230400008</v>
          </cell>
          <cell r="C451" t="str">
            <v>肿瘤局部断层显象</v>
          </cell>
        </row>
        <row r="451">
          <cell r="F451" t="str">
            <v>次</v>
          </cell>
        </row>
        <row r="452">
          <cell r="B452">
            <v>230400009</v>
          </cell>
          <cell r="C452" t="str">
            <v>神经受体显象</v>
          </cell>
        </row>
        <row r="452">
          <cell r="F452" t="str">
            <v>次</v>
          </cell>
        </row>
        <row r="453">
          <cell r="B453">
            <v>230400010</v>
          </cell>
          <cell r="C453" t="str">
            <v>正电子发射计算机断层一X线计算机体层综合显像(PET/CT)</v>
          </cell>
          <cell r="D453" t="str">
            <v>指使用PET和加速器的断层显象；含各种图象记录过程</v>
          </cell>
          <cell r="E453" t="str">
            <v>核素药物，造影剂</v>
          </cell>
          <cell r="F453" t="str">
            <v>每个部位</v>
          </cell>
          <cell r="G453" t="str">
            <v>全身显像加收2000元，延迟显像加收1700元</v>
          </cell>
        </row>
        <row r="454">
          <cell r="B454">
            <v>2305</v>
          </cell>
          <cell r="C454" t="str">
            <v>5.核素功能检查</v>
          </cell>
        </row>
        <row r="455">
          <cell r="B455">
            <v>230500001</v>
          </cell>
          <cell r="C455" t="str">
            <v>脑血流测定</v>
          </cell>
          <cell r="D455" t="str">
            <v>指脑血流仪法</v>
          </cell>
        </row>
        <row r="455">
          <cell r="F455" t="str">
            <v>次</v>
          </cell>
        </row>
        <row r="456">
          <cell r="B456">
            <v>230500002</v>
          </cell>
          <cell r="C456" t="str">
            <v>甲状腺摄131碘试验</v>
          </cell>
        </row>
        <row r="456">
          <cell r="F456" t="str">
            <v>二次</v>
          </cell>
          <cell r="G456" t="str">
            <v>增加测定次数加收10元</v>
          </cell>
        </row>
        <row r="457">
          <cell r="B457">
            <v>230500003</v>
          </cell>
          <cell r="C457" t="str">
            <v>甲状腺激素抑制试验</v>
          </cell>
        </row>
        <row r="457">
          <cell r="F457" t="str">
            <v>二次</v>
          </cell>
          <cell r="G457" t="str">
            <v>增加测定次数加收10元</v>
          </cell>
        </row>
        <row r="458">
          <cell r="B458">
            <v>230500004</v>
          </cell>
          <cell r="C458" t="str">
            <v>过氯酸钾释放试验</v>
          </cell>
        </row>
        <row r="458">
          <cell r="F458" t="str">
            <v>二次</v>
          </cell>
          <cell r="G458" t="str">
            <v>增加测定次数加收10元</v>
          </cell>
        </row>
        <row r="459">
          <cell r="B459">
            <v>230500005</v>
          </cell>
          <cell r="C459" t="str">
            <v>心功能测定</v>
          </cell>
          <cell r="D459" t="str">
            <v>指心功能仪法</v>
          </cell>
        </row>
        <row r="459">
          <cell r="F459" t="str">
            <v>次</v>
          </cell>
        </row>
        <row r="460">
          <cell r="B460">
            <v>230500006</v>
          </cell>
          <cell r="C460" t="str">
            <v>血容量测定</v>
          </cell>
          <cell r="D460" t="str">
            <v>指井型伽玛计数器法，含红细胞容量及血浆容量测定</v>
          </cell>
        </row>
        <row r="460">
          <cell r="F460" t="str">
            <v>次</v>
          </cell>
        </row>
        <row r="461">
          <cell r="B461">
            <v>230500007</v>
          </cell>
          <cell r="C461" t="str">
            <v>红细胞寿命测定</v>
          </cell>
          <cell r="D461" t="str">
            <v>指井型伽玛计数器法</v>
          </cell>
        </row>
        <row r="461">
          <cell r="F461" t="str">
            <v>次</v>
          </cell>
        </row>
        <row r="462">
          <cell r="B462" t="str">
            <v>230500007a</v>
          </cell>
          <cell r="C462" t="str">
            <v>CO呼气试验</v>
          </cell>
        </row>
        <row r="462">
          <cell r="F462" t="str">
            <v>次</v>
          </cell>
        </row>
        <row r="463">
          <cell r="B463">
            <v>230500008</v>
          </cell>
          <cell r="C463" t="str">
            <v>肾图</v>
          </cell>
          <cell r="D463" t="str">
            <v>指微机肾图</v>
          </cell>
        </row>
        <row r="463">
          <cell r="F463" t="str">
            <v>次</v>
          </cell>
        </row>
        <row r="464">
          <cell r="B464">
            <v>230500009</v>
          </cell>
          <cell r="C464" t="str">
            <v>介入肾图</v>
          </cell>
          <cell r="D464" t="str">
            <v>指微机肾图，含介入操作</v>
          </cell>
        </row>
        <row r="464">
          <cell r="F464" t="str">
            <v>次</v>
          </cell>
        </row>
        <row r="465">
          <cell r="B465">
            <v>230500010</v>
          </cell>
          <cell r="C465" t="str">
            <v>肾图+肾小球滤过率测定</v>
          </cell>
        </row>
        <row r="465">
          <cell r="F465" t="str">
            <v>次</v>
          </cell>
        </row>
        <row r="466">
          <cell r="B466">
            <v>230500011</v>
          </cell>
          <cell r="C466" t="str">
            <v>肾图+肾有效血浆流量测定</v>
          </cell>
        </row>
        <row r="466">
          <cell r="F466" t="str">
            <v>次</v>
          </cell>
        </row>
        <row r="467">
          <cell r="B467">
            <v>230500012</v>
          </cell>
          <cell r="C467" t="str">
            <v>24小时尿131碘排泄试验</v>
          </cell>
        </row>
        <row r="467">
          <cell r="F467" t="str">
            <v>次</v>
          </cell>
        </row>
        <row r="468">
          <cell r="B468">
            <v>230500013</v>
          </cell>
          <cell r="C468" t="str">
            <v>消化道动力测定</v>
          </cell>
        </row>
        <row r="468">
          <cell r="F468" t="str">
            <v>次</v>
          </cell>
        </row>
        <row r="469">
          <cell r="B469">
            <v>230500014</v>
          </cell>
          <cell r="C469" t="str">
            <v>14碳呼气试验</v>
          </cell>
          <cell r="D469" t="str">
            <v>包括各类呼气试验</v>
          </cell>
        </row>
        <row r="469">
          <cell r="F469" t="str">
            <v>次</v>
          </cell>
        </row>
        <row r="470">
          <cell r="B470">
            <v>2306</v>
          </cell>
          <cell r="C470" t="str">
            <v>6.核素内照射治疗</v>
          </cell>
          <cell r="D470" t="str">
            <v>指开放性核素内照射治疗，含临床和介入性操作、放射性核素制备与活度的标定、放射性废物（包括病人排泄物）处理及稀释储存、防护装置的使用，不含特殊防护病房住院费</v>
          </cell>
          <cell r="E470" t="str">
            <v>一次性导管</v>
          </cell>
        </row>
        <row r="471">
          <cell r="B471">
            <v>230600001</v>
          </cell>
          <cell r="C471" t="str">
            <v>131碘-甲亢治疗</v>
          </cell>
          <cell r="D471" t="str">
            <v>含药物</v>
          </cell>
        </row>
        <row r="471">
          <cell r="F471" t="str">
            <v>毫居里</v>
          </cell>
        </row>
        <row r="472">
          <cell r="B472">
            <v>230600002</v>
          </cell>
          <cell r="C472" t="str">
            <v>131碘-功能自主性甲状腺瘤治疗</v>
          </cell>
          <cell r="D472" t="str">
            <v>含药物</v>
          </cell>
        </row>
        <row r="472">
          <cell r="F472" t="str">
            <v>毫居里</v>
          </cell>
        </row>
        <row r="473">
          <cell r="B473">
            <v>230600003</v>
          </cell>
          <cell r="C473" t="str">
            <v>131碘-甲状腺癌转移灶治疗</v>
          </cell>
          <cell r="D473" t="str">
            <v>含药物</v>
          </cell>
        </row>
        <row r="473">
          <cell r="F473" t="str">
            <v>毫居里</v>
          </cell>
        </row>
        <row r="474">
          <cell r="B474">
            <v>230600004</v>
          </cell>
          <cell r="C474" t="str">
            <v>131碘-肿瘤抗体放免治疗</v>
          </cell>
          <cell r="D474" t="str">
            <v>含药物</v>
          </cell>
        </row>
        <row r="474">
          <cell r="F474" t="str">
            <v>毫居里</v>
          </cell>
        </row>
        <row r="475">
          <cell r="B475">
            <v>230600005</v>
          </cell>
          <cell r="C475" t="str">
            <v>32磷-胶体腔内治疗</v>
          </cell>
        </row>
        <row r="475">
          <cell r="E475" t="str">
            <v>药物</v>
          </cell>
          <cell r="F475" t="str">
            <v>次</v>
          </cell>
        </row>
        <row r="476">
          <cell r="B476">
            <v>230600006</v>
          </cell>
          <cell r="C476" t="str">
            <v>32磷-血液病治疗</v>
          </cell>
        </row>
        <row r="476">
          <cell r="E476" t="str">
            <v>药物</v>
          </cell>
          <cell r="F476" t="str">
            <v>次</v>
          </cell>
        </row>
        <row r="477">
          <cell r="B477">
            <v>230600007</v>
          </cell>
          <cell r="C477" t="str">
            <v>32磷-微球介入治疗</v>
          </cell>
        </row>
        <row r="477">
          <cell r="E477" t="str">
            <v>药物</v>
          </cell>
          <cell r="F477" t="str">
            <v>次</v>
          </cell>
        </row>
        <row r="478">
          <cell r="B478">
            <v>230600008</v>
          </cell>
          <cell r="C478" t="str">
            <v>90钇-微球介入治疗</v>
          </cell>
        </row>
        <row r="478">
          <cell r="E478" t="str">
            <v>药物</v>
          </cell>
          <cell r="F478" t="str">
            <v>次</v>
          </cell>
        </row>
        <row r="479">
          <cell r="B479">
            <v>230600009</v>
          </cell>
          <cell r="C479" t="str">
            <v>89锶-骨转移瘤治疗</v>
          </cell>
        </row>
        <row r="479">
          <cell r="E479" t="str">
            <v>药物</v>
          </cell>
          <cell r="F479" t="str">
            <v>次</v>
          </cell>
        </row>
        <row r="480">
          <cell r="B480">
            <v>230600010</v>
          </cell>
          <cell r="C480" t="str">
            <v>153钐-EDTMP骨转移瘤治疗</v>
          </cell>
        </row>
        <row r="480">
          <cell r="E480" t="str">
            <v>药物</v>
          </cell>
          <cell r="F480" t="str">
            <v>次</v>
          </cell>
        </row>
        <row r="481">
          <cell r="B481">
            <v>230600011</v>
          </cell>
          <cell r="C481" t="str">
            <v>188铢-HEDP骨转移瘤治疗</v>
          </cell>
        </row>
        <row r="481">
          <cell r="E481" t="str">
            <v>药物</v>
          </cell>
          <cell r="F481" t="str">
            <v>次</v>
          </cell>
        </row>
        <row r="482">
          <cell r="B482">
            <v>230600012</v>
          </cell>
          <cell r="C482" t="str">
            <v>131碘-MIBG恶性肿瘤治疗</v>
          </cell>
          <cell r="D482" t="str">
            <v>含药物</v>
          </cell>
        </row>
        <row r="482">
          <cell r="F482" t="str">
            <v>毫居里</v>
          </cell>
        </row>
        <row r="483">
          <cell r="B483">
            <v>230600013</v>
          </cell>
          <cell r="C483" t="str">
            <v>核素组织间介入治疗</v>
          </cell>
        </row>
        <row r="483">
          <cell r="E483" t="str">
            <v>药物</v>
          </cell>
          <cell r="F483" t="str">
            <v>次</v>
          </cell>
        </row>
        <row r="484">
          <cell r="B484">
            <v>230600014</v>
          </cell>
          <cell r="C484" t="str">
            <v>核素血管内介入治疗</v>
          </cell>
        </row>
        <row r="484">
          <cell r="E484" t="str">
            <v>药物</v>
          </cell>
          <cell r="F484" t="str">
            <v>次</v>
          </cell>
        </row>
        <row r="485">
          <cell r="B485">
            <v>230600015</v>
          </cell>
          <cell r="C485" t="str">
            <v>99锝（云克）治疗</v>
          </cell>
        </row>
        <row r="485">
          <cell r="E485" t="str">
            <v>药物</v>
          </cell>
          <cell r="F485" t="str">
            <v>次</v>
          </cell>
        </row>
        <row r="486">
          <cell r="B486">
            <v>230600016</v>
          </cell>
          <cell r="C486" t="str">
            <v>90锶贴敷治疗</v>
          </cell>
        </row>
        <row r="486">
          <cell r="E486" t="str">
            <v>药物</v>
          </cell>
          <cell r="F486" t="str">
            <v>次</v>
          </cell>
        </row>
        <row r="487">
          <cell r="B487">
            <v>230600017</v>
          </cell>
          <cell r="C487" t="str">
            <v>组织间粒子植入术</v>
          </cell>
          <cell r="D487" t="str">
            <v>包括放射性粒子植入术、化疗药物粒子植入术</v>
          </cell>
          <cell r="E487" t="str">
            <v>放射性粒子、药物粒子</v>
          </cell>
          <cell r="F487" t="str">
            <v>次</v>
          </cell>
        </row>
        <row r="488">
          <cell r="B488">
            <v>24</v>
          </cell>
          <cell r="C488" t="str">
            <v>（四）放射治疗</v>
          </cell>
        </row>
        <row r="488">
          <cell r="G488" t="str">
            <v>除特定说明的项目外，均按治疗计划、模拟定位、治疗、模具等项分别计价</v>
          </cell>
        </row>
        <row r="489">
          <cell r="B489">
            <v>2401</v>
          </cell>
          <cell r="C489" t="str">
            <v>1.放射治疗计划及剂量计算</v>
          </cell>
        </row>
        <row r="490">
          <cell r="B490">
            <v>240100001</v>
          </cell>
          <cell r="C490" t="str">
            <v>人工制定治疗计划（简单）</v>
          </cell>
          <cell r="D490" t="str">
            <v>含剂量计算</v>
          </cell>
        </row>
        <row r="490">
          <cell r="F490" t="str">
            <v>次</v>
          </cell>
        </row>
        <row r="491">
          <cell r="B491">
            <v>240100002</v>
          </cell>
          <cell r="C491" t="str">
            <v>人工制定治疗计划復杂）</v>
          </cell>
          <cell r="D491" t="str">
            <v>含治疗计划与剂量计算</v>
          </cell>
        </row>
        <row r="491">
          <cell r="F491" t="str">
            <v>次</v>
          </cell>
        </row>
        <row r="492">
          <cell r="B492">
            <v>240100003</v>
          </cell>
          <cell r="C492" t="str">
            <v>计算机治疗计划系统（TPS）</v>
          </cell>
          <cell r="D492" t="str">
            <v>指二维TPS</v>
          </cell>
        </row>
        <row r="492">
          <cell r="F492" t="str">
            <v>次</v>
          </cell>
        </row>
        <row r="493">
          <cell r="B493">
            <v>240100004</v>
          </cell>
          <cell r="C493" t="str">
            <v>特定计算机治疗计划系统</v>
          </cell>
          <cell r="D493" t="str">
            <v>包括加速器适型、伽玛刀、X刀之TPS</v>
          </cell>
        </row>
        <row r="493">
          <cell r="F493" t="str">
            <v>次</v>
          </cell>
        </row>
        <row r="494">
          <cell r="B494" t="str">
            <v>240100004a</v>
          </cell>
          <cell r="C494" t="str">
            <v>特定计算机治疗计划系统</v>
          </cell>
          <cell r="D494" t="str">
            <v>包括逆向调强TPS及优化</v>
          </cell>
        </row>
        <row r="494">
          <cell r="F494" t="str">
            <v>次</v>
          </cell>
        </row>
        <row r="495">
          <cell r="B495">
            <v>240100005</v>
          </cell>
          <cell r="C495" t="str">
            <v>放射治疗的适时监控</v>
          </cell>
        </row>
        <row r="495">
          <cell r="F495" t="str">
            <v>次</v>
          </cell>
        </row>
        <row r="496">
          <cell r="B496" t="str">
            <v>LABZX005</v>
          </cell>
          <cell r="C496" t="str">
            <v>三维实时显像监控</v>
          </cell>
          <cell r="D496" t="str">
            <v>使用三维剂量测量仪器，或者基于蒙特卡罗模拟的独立核对程序，采用实验测量或者独立计算的方法，验证一个计划中所有射野合成的剂量分布</v>
          </cell>
        </row>
        <row r="496">
          <cell r="F496" t="str">
            <v>次</v>
          </cell>
        </row>
        <row r="497">
          <cell r="B497" t="str">
            <v>LABZX002</v>
          </cell>
          <cell r="C497" t="str">
            <v>二维剂量验证</v>
          </cell>
          <cell r="D497" t="str">
            <v>使用阵列等面测量仪器，或者基于先进剂量模型的独立核对程序，采用实验测量或者独立计算的方法，验证一个计划中的一个特征面的剂量分布</v>
          </cell>
        </row>
        <row r="497">
          <cell r="F497" t="str">
            <v>次</v>
          </cell>
        </row>
        <row r="498">
          <cell r="B498" t="str">
            <v>LABZX003</v>
          </cell>
          <cell r="C498" t="str">
            <v>三维剂量验证</v>
          </cell>
          <cell r="D498" t="str">
            <v>使用三维剂量测量仪器，或者基于先进剂量模型的独立核对程序，采用实验测量或者独立计算的方法，验证一个计划中的一个特征面的剂量分布</v>
          </cell>
        </row>
        <row r="498">
          <cell r="F498" t="str">
            <v>次</v>
          </cell>
        </row>
        <row r="499">
          <cell r="B499">
            <v>2402</v>
          </cell>
          <cell r="C499" t="str">
            <v>2.模拟定位</v>
          </cell>
          <cell r="D499" t="str">
            <v>含拍片</v>
          </cell>
        </row>
        <row r="499">
          <cell r="G499" t="str">
            <v>疗程中修改定位、定位验证加收200元</v>
          </cell>
        </row>
        <row r="500">
          <cell r="B500">
            <v>240200001</v>
          </cell>
          <cell r="C500" t="str">
            <v>简易定位</v>
          </cell>
          <cell r="D500" t="str">
            <v>指使用非专用定位机之定位，包括X线机、B超或CT等</v>
          </cell>
        </row>
        <row r="500">
          <cell r="F500" t="str">
            <v>疗程</v>
          </cell>
        </row>
        <row r="501">
          <cell r="B501">
            <v>240200002</v>
          </cell>
          <cell r="C501" t="str">
            <v>专用X线机模拟定位</v>
          </cell>
        </row>
        <row r="501">
          <cell r="F501" t="str">
            <v>疗程</v>
          </cell>
          <cell r="G501" t="str">
            <v>修改定位每次加收50元</v>
          </cell>
        </row>
        <row r="502">
          <cell r="B502">
            <v>240200003</v>
          </cell>
          <cell r="C502" t="str">
            <v>专用X线机复杂模拟定位</v>
          </cell>
          <cell r="D502" t="str">
            <v>指非共面4野以上之定位；包括CT机等模拟定位</v>
          </cell>
        </row>
        <row r="502">
          <cell r="F502" t="str">
            <v>疗程</v>
          </cell>
          <cell r="G502" t="str">
            <v>修改定位每次加收200元</v>
          </cell>
        </row>
        <row r="503">
          <cell r="B503">
            <v>2403</v>
          </cell>
          <cell r="C503" t="str">
            <v>3.外照射治疗</v>
          </cell>
        </row>
        <row r="504">
          <cell r="B504">
            <v>240300001</v>
          </cell>
          <cell r="C504" t="str">
            <v>深部X线照射</v>
          </cell>
        </row>
        <row r="504">
          <cell r="F504" t="str">
            <v>每照射野</v>
          </cell>
        </row>
        <row r="505">
          <cell r="B505">
            <v>240300002</v>
          </cell>
          <cell r="C505" t="str">
            <v>60钻外照射（固定照射）</v>
          </cell>
        </row>
        <row r="505">
          <cell r="F505" t="str">
            <v>每照射野</v>
          </cell>
        </row>
        <row r="506">
          <cell r="B506">
            <v>240300003</v>
          </cell>
          <cell r="C506" t="str">
            <v>60钻外照射（特殊照射）</v>
          </cell>
          <cell r="D506" t="str">
            <v>包括旋转、弧形、楔形滤板等方法</v>
          </cell>
        </row>
        <row r="506">
          <cell r="F506" t="str">
            <v>每照射野</v>
          </cell>
        </row>
        <row r="507">
          <cell r="B507">
            <v>240300004</v>
          </cell>
          <cell r="C507" t="str">
            <v>直线加速器放疗（固定照射）</v>
          </cell>
        </row>
        <row r="507">
          <cell r="F507" t="str">
            <v>每照射野</v>
          </cell>
        </row>
        <row r="508">
          <cell r="B508">
            <v>240300005</v>
          </cell>
          <cell r="C508" t="str">
            <v>直线加速器放疗（特殊照射）</v>
          </cell>
          <cell r="D508" t="str">
            <v>包括旋转、门控、弧形、楔形滤板等方法</v>
          </cell>
        </row>
        <row r="508">
          <cell r="F508" t="str">
            <v>每照射野</v>
          </cell>
        </row>
        <row r="509">
          <cell r="B509">
            <v>240300006</v>
          </cell>
          <cell r="C509" t="str">
            <v>直线加速器适型治疗</v>
          </cell>
          <cell r="D509" t="str">
            <v>指非共面4野以上之放疗</v>
          </cell>
        </row>
        <row r="509">
          <cell r="F509" t="str">
            <v>每照射野</v>
          </cell>
        </row>
        <row r="510">
          <cell r="B510">
            <v>240300007</v>
          </cell>
          <cell r="C510" t="str">
            <v>X刀治疗</v>
          </cell>
        </row>
        <row r="510">
          <cell r="F510" t="str">
            <v>每疗程</v>
          </cell>
          <cell r="G510" t="str">
            <v>每增加一个靶点加收1000元</v>
          </cell>
        </row>
        <row r="511">
          <cell r="B511">
            <v>240300008</v>
          </cell>
          <cell r="C511" t="str">
            <v>伽玛刀治疗</v>
          </cell>
          <cell r="D511" t="str">
            <v>指颅内良性、恶性肿瘤和血管疾病的治疗</v>
          </cell>
        </row>
        <row r="511">
          <cell r="F511" t="str">
            <v>次</v>
          </cell>
          <cell r="G511" t="str">
            <v>1.每增加一个靶点加收1000元；2.未获得卫生部配置规划许可的不得收费</v>
          </cell>
        </row>
        <row r="512">
          <cell r="B512">
            <v>240300009</v>
          </cell>
          <cell r="C512" t="str">
            <v>不规则野大面积照射</v>
          </cell>
        </row>
        <row r="512">
          <cell r="F512" t="str">
            <v>每照射野</v>
          </cell>
        </row>
        <row r="513">
          <cell r="B513">
            <v>240300010</v>
          </cell>
          <cell r="C513" t="str">
            <v>半身照射</v>
          </cell>
        </row>
        <row r="513">
          <cell r="F513" t="str">
            <v>每照射野</v>
          </cell>
        </row>
        <row r="514">
          <cell r="B514">
            <v>240300011</v>
          </cell>
          <cell r="C514" t="str">
            <v>全身60钻照射</v>
          </cell>
        </row>
        <row r="514">
          <cell r="F514" t="str">
            <v>每照射野</v>
          </cell>
        </row>
        <row r="515">
          <cell r="B515">
            <v>240300012</v>
          </cell>
          <cell r="C515" t="str">
            <v>全身X线照射</v>
          </cell>
          <cell r="D515" t="str">
            <v>指用于骨髓移植</v>
          </cell>
        </row>
        <row r="515">
          <cell r="F515" t="str">
            <v>每照射野</v>
          </cell>
        </row>
        <row r="516">
          <cell r="B516">
            <v>240300013</v>
          </cell>
          <cell r="C516" t="str">
            <v>全身电子线照射</v>
          </cell>
          <cell r="D516" t="str">
            <v>指用于皮肤恶性淋巴瘤治疗</v>
          </cell>
        </row>
        <row r="516">
          <cell r="F516" t="str">
            <v>每照射野</v>
          </cell>
        </row>
        <row r="517">
          <cell r="B517">
            <v>240300014</v>
          </cell>
          <cell r="C517" t="str">
            <v>术中放疗</v>
          </cell>
        </row>
        <row r="517">
          <cell r="F517" t="str">
            <v>次</v>
          </cell>
        </row>
        <row r="518">
          <cell r="B518">
            <v>240300015</v>
          </cell>
          <cell r="C518" t="str">
            <v>适型调强放射治疗(IMRT)</v>
          </cell>
        </row>
        <row r="518">
          <cell r="F518" t="str">
            <v>次</v>
          </cell>
          <cell r="G518" t="str">
            <v>每增加一个靶点加收600元</v>
          </cell>
        </row>
        <row r="519">
          <cell r="B519">
            <v>240300016</v>
          </cell>
          <cell r="C519" t="str">
            <v>快中子外照射</v>
          </cell>
        </row>
        <row r="519">
          <cell r="F519" t="str">
            <v>次</v>
          </cell>
        </row>
        <row r="520">
          <cell r="B520">
            <v>240300017</v>
          </cell>
          <cell r="C520" t="str">
            <v>断层放射治疗</v>
          </cell>
        </row>
        <row r="520">
          <cell r="F520" t="str">
            <v>次</v>
          </cell>
        </row>
        <row r="521">
          <cell r="B521">
            <v>240300018</v>
          </cell>
          <cell r="C521" t="str">
            <v>电磁定位引导放射治疗</v>
          </cell>
          <cell r="D521" t="str">
            <v>通过植入微型软组织传感及放置表面传感器，以非电离信号持续跟踪，系统实时发送肿瘤位置数据。</v>
          </cell>
        </row>
        <row r="521">
          <cell r="F521" t="str">
            <v>次</v>
          </cell>
        </row>
        <row r="522">
          <cell r="B522">
            <v>240300019</v>
          </cell>
          <cell r="C522" t="str">
            <v>容积旋转调强放疗(IGRT)</v>
          </cell>
          <cell r="D522" t="str">
            <v>核对患者信息，利用设备实时数字影像采集，建立肿瘤随呼吸的运动模型。根据检测系统，检测患者体表信息，控制患者因体位改变导致的误差。</v>
          </cell>
        </row>
        <row r="522">
          <cell r="F522" t="str">
            <v>次</v>
          </cell>
        </row>
        <row r="523">
          <cell r="B523">
            <v>240300020</v>
          </cell>
          <cell r="C523" t="str">
            <v>射波刀立体定向放射治疗</v>
          </cell>
          <cell r="D523" t="str">
            <v>在影像引导下，对肿瘤进行立体定位，追踪、检测并自动纠正肿瘤位移，使用射线束进行非等中心、非共面照射，实现对靶区包绕。</v>
          </cell>
        </row>
        <row r="523">
          <cell r="F523" t="str">
            <v>次</v>
          </cell>
        </row>
        <row r="524">
          <cell r="B524">
            <v>2404</v>
          </cell>
          <cell r="C524" t="str">
            <v>4.后装治疗</v>
          </cell>
          <cell r="D524" t="str">
            <v>不含手术、麻醉</v>
          </cell>
          <cell r="E524" t="str">
            <v>核素治疗药物</v>
          </cell>
        </row>
        <row r="525">
          <cell r="B525">
            <v>240400001</v>
          </cell>
          <cell r="C525" t="str">
            <v>浅表部位后装治疗</v>
          </cell>
        </row>
        <row r="525">
          <cell r="F525" t="str">
            <v>次</v>
          </cell>
        </row>
        <row r="526">
          <cell r="B526">
            <v>240400002</v>
          </cell>
          <cell r="C526" t="str">
            <v>腔内后装放疗</v>
          </cell>
        </row>
        <row r="526">
          <cell r="F526" t="str">
            <v>次</v>
          </cell>
        </row>
        <row r="527">
          <cell r="B527">
            <v>240400003</v>
          </cell>
          <cell r="C527" t="str">
            <v>组织间插置放疗</v>
          </cell>
        </row>
        <row r="527">
          <cell r="F527" t="str">
            <v>次</v>
          </cell>
        </row>
        <row r="528">
          <cell r="B528">
            <v>240400004</v>
          </cell>
          <cell r="C528" t="str">
            <v>手术置管放疗</v>
          </cell>
        </row>
        <row r="528">
          <cell r="F528" t="str">
            <v>次</v>
          </cell>
        </row>
        <row r="529">
          <cell r="B529">
            <v>240400005</v>
          </cell>
          <cell r="C529" t="str">
            <v>皮肤贴敷后装放疗</v>
          </cell>
        </row>
        <row r="529">
          <cell r="F529" t="str">
            <v>次</v>
          </cell>
        </row>
        <row r="530">
          <cell r="B530">
            <v>240400006</v>
          </cell>
          <cell r="C530" t="str">
            <v>血管内后装放疗</v>
          </cell>
        </row>
        <row r="530">
          <cell r="F530" t="str">
            <v>次</v>
          </cell>
        </row>
        <row r="531">
          <cell r="B531">
            <v>240400007</v>
          </cell>
          <cell r="C531" t="str">
            <v>快中子后装治疗(中子刀)</v>
          </cell>
        </row>
        <row r="531">
          <cell r="F531" t="str">
            <v>次</v>
          </cell>
        </row>
        <row r="532">
          <cell r="B532" t="str">
            <v>LAETA001</v>
          </cell>
          <cell r="C532" t="str">
            <v>妇科三管腔内后装放疗</v>
          </cell>
          <cell r="D532" t="str">
            <v>摆位，体位固定，利用妇科操作放置施源器，剂量计算，机器操作及照射。不含影像学引导。</v>
          </cell>
        </row>
        <row r="532">
          <cell r="F532" t="str">
            <v>次</v>
          </cell>
        </row>
        <row r="533">
          <cell r="B533" t="str">
            <v>LAETA003</v>
          </cell>
          <cell r="C533" t="str">
            <v>妇科卵型容器腔内后装放疗</v>
          </cell>
          <cell r="D533" t="str">
            <v>摆位，体位固定，利用妇科操作放置施源器，剂量计算，机器操作及照射。不含影像学引导。</v>
          </cell>
        </row>
        <row r="533">
          <cell r="F533" t="str">
            <v>次</v>
          </cell>
        </row>
        <row r="534">
          <cell r="B534">
            <v>2405</v>
          </cell>
          <cell r="C534" t="str">
            <v>5.模具设计及制作</v>
          </cell>
          <cell r="D534" t="str">
            <v>包括斗蓬野、倒Y野</v>
          </cell>
        </row>
        <row r="535">
          <cell r="B535">
            <v>240500001</v>
          </cell>
          <cell r="C535" t="str">
            <v>合金模具设计及制作</v>
          </cell>
          <cell r="D535" t="str">
            <v>包括电子束制模、适型制模</v>
          </cell>
        </row>
        <row r="535">
          <cell r="F535" t="str">
            <v>次</v>
          </cell>
        </row>
        <row r="536">
          <cell r="B536">
            <v>240500002</v>
          </cell>
          <cell r="C536" t="str">
            <v>填充模具设计及制作</v>
          </cell>
        </row>
        <row r="536">
          <cell r="F536" t="str">
            <v>次</v>
          </cell>
        </row>
        <row r="537">
          <cell r="B537">
            <v>240500003</v>
          </cell>
          <cell r="C537" t="str">
            <v>补偿物设计及制作</v>
          </cell>
        </row>
        <row r="537">
          <cell r="F537" t="str">
            <v>次</v>
          </cell>
        </row>
        <row r="538">
          <cell r="B538">
            <v>240500004</v>
          </cell>
          <cell r="C538" t="str">
            <v>面模设计及制作</v>
          </cell>
        </row>
        <row r="538">
          <cell r="F538" t="str">
            <v>次</v>
          </cell>
          <cell r="G538" t="str">
            <v>体模加收100%</v>
          </cell>
        </row>
        <row r="539">
          <cell r="B539">
            <v>240500005</v>
          </cell>
          <cell r="C539" t="str">
            <v>体架</v>
          </cell>
          <cell r="D539" t="str">
            <v>包括头架</v>
          </cell>
        </row>
        <row r="539">
          <cell r="F539" t="str">
            <v>疗程</v>
          </cell>
        </row>
        <row r="540">
          <cell r="B540" t="str">
            <v>LAFZZ001</v>
          </cell>
          <cell r="C540" t="str">
            <v>薄铅皮挡块制备</v>
          </cell>
          <cell r="D540" t="str">
            <v>勾画挡块轮廓，挡块切割</v>
          </cell>
        </row>
        <row r="540">
          <cell r="F540" t="str">
            <v>块</v>
          </cell>
        </row>
        <row r="541">
          <cell r="B541" t="str">
            <v>LAFZZ015</v>
          </cell>
          <cell r="C541" t="str">
            <v>真空垫制备</v>
          </cell>
          <cell r="D541" t="str">
            <v>真空垫充气，摆位，将患者固定部位置于真空垫上，真空垫抽气塑形及体位标记</v>
          </cell>
        </row>
        <row r="541">
          <cell r="F541" t="str">
            <v>个</v>
          </cell>
        </row>
        <row r="542">
          <cell r="B542">
            <v>2406</v>
          </cell>
          <cell r="C542" t="str">
            <v>6.其他辅助操作</v>
          </cell>
        </row>
        <row r="543">
          <cell r="B543">
            <v>240600001</v>
          </cell>
          <cell r="C543" t="str">
            <v>低氧放疗耐力测定</v>
          </cell>
        </row>
        <row r="543">
          <cell r="F543" t="str">
            <v>次</v>
          </cell>
        </row>
        <row r="544">
          <cell r="B544">
            <v>2407</v>
          </cell>
          <cell r="C544" t="str">
            <v>7.其他</v>
          </cell>
        </row>
        <row r="545">
          <cell r="B545">
            <v>240700001</v>
          </cell>
          <cell r="C545" t="str">
            <v>深部热疗</v>
          </cell>
          <cell r="D545" t="str">
            <v>包括超声或电磁波等热疗</v>
          </cell>
        </row>
        <row r="545">
          <cell r="F545" t="str">
            <v>次</v>
          </cell>
        </row>
        <row r="546">
          <cell r="B546">
            <v>240700002</v>
          </cell>
          <cell r="C546" t="str">
            <v>高强度超声聚焦刀治疗</v>
          </cell>
          <cell r="D546" t="str">
            <v>包括各种实体性恶性肿瘤治疗</v>
          </cell>
        </row>
        <row r="546">
          <cell r="F546" t="str">
            <v>次</v>
          </cell>
        </row>
        <row r="547">
          <cell r="B547" t="str">
            <v>240700002a</v>
          </cell>
          <cell r="C547" t="str">
            <v>海扶刀</v>
          </cell>
        </row>
        <row r="547">
          <cell r="F547" t="str">
            <v>部位</v>
          </cell>
        </row>
        <row r="548">
          <cell r="B548">
            <v>240700003</v>
          </cell>
          <cell r="C548" t="str">
            <v>体表肿瘤电化学治疗</v>
          </cell>
        </row>
        <row r="548">
          <cell r="F548" t="str">
            <v>次</v>
          </cell>
        </row>
        <row r="549">
          <cell r="B549" t="str">
            <v>240700003a</v>
          </cell>
          <cell r="C549" t="str">
            <v>肿瘤全身热疗</v>
          </cell>
        </row>
        <row r="549">
          <cell r="F549" t="str">
            <v>次</v>
          </cell>
        </row>
        <row r="550">
          <cell r="B550">
            <v>240700004</v>
          </cell>
          <cell r="C550" t="str">
            <v>氩氦刀肿瘤冷冻治疗术</v>
          </cell>
        </row>
        <row r="550">
          <cell r="E550" t="str">
            <v>氩气、氦气</v>
          </cell>
          <cell r="F550" t="str">
            <v>次</v>
          </cell>
        </row>
        <row r="551">
          <cell r="B551" t="str">
            <v>240700004a</v>
          </cell>
          <cell r="C551" t="str">
            <v>肿瘤冷冻治疗术</v>
          </cell>
        </row>
        <row r="551">
          <cell r="E551" t="str">
            <v>氩气、氦气，一次性冷冻消融针</v>
          </cell>
          <cell r="F551" t="str">
            <v>部位</v>
          </cell>
        </row>
        <row r="552">
          <cell r="B552">
            <v>240700007</v>
          </cell>
          <cell r="C552" t="str">
            <v>冷循环射频肿瘤治疗</v>
          </cell>
        </row>
        <row r="552">
          <cell r="F552" t="str">
            <v>次</v>
          </cell>
        </row>
        <row r="553">
          <cell r="B553">
            <v>240700008</v>
          </cell>
          <cell r="C553" t="str">
            <v>肿瘤光动力治疗</v>
          </cell>
        </row>
        <row r="553">
          <cell r="E553" t="str">
            <v>光敏剂，医用激光光纤</v>
          </cell>
          <cell r="F553" t="str">
            <v>次</v>
          </cell>
        </row>
        <row r="554">
          <cell r="B554">
            <v>25</v>
          </cell>
          <cell r="C554" t="str">
            <v>(五)检验</v>
          </cell>
        </row>
        <row r="555">
          <cell r="B555">
            <v>2501</v>
          </cell>
          <cell r="C555" t="str">
            <v>1.临床检验</v>
          </cell>
        </row>
        <row r="556">
          <cell r="B556">
            <v>250101</v>
          </cell>
          <cell r="C556" t="str">
            <v>血液一般检查</v>
          </cell>
        </row>
        <row r="557">
          <cell r="B557">
            <v>250101001</v>
          </cell>
          <cell r="C557" t="str">
            <v>血红蛋白测定(Hb)</v>
          </cell>
        </row>
        <row r="557">
          <cell r="F557" t="str">
            <v>项</v>
          </cell>
        </row>
        <row r="558">
          <cell r="B558" t="str">
            <v>250101001a</v>
          </cell>
          <cell r="C558" t="str">
            <v>干化学法</v>
          </cell>
        </row>
        <row r="558">
          <cell r="F558" t="str">
            <v>项</v>
          </cell>
        </row>
        <row r="559">
          <cell r="B559">
            <v>250101002</v>
          </cell>
          <cell r="C559" t="str">
            <v>红细胞计数(RBC)</v>
          </cell>
        </row>
        <row r="559">
          <cell r="F559" t="str">
            <v>项</v>
          </cell>
          <cell r="G559" t="str">
            <v>手工法15元</v>
          </cell>
        </row>
        <row r="560">
          <cell r="B560">
            <v>250101003</v>
          </cell>
          <cell r="C560" t="str">
            <v>红细胞比积测定(HCT)</v>
          </cell>
        </row>
        <row r="560">
          <cell r="F560" t="str">
            <v>项</v>
          </cell>
        </row>
        <row r="561">
          <cell r="B561">
            <v>250101004</v>
          </cell>
          <cell r="C561" t="str">
            <v>红细胞参数平均值测定</v>
          </cell>
          <cell r="D561" t="str">
            <v>含平均红细胞体积(MCV)、平均红细胞血红蛋白量(MCH)、平均红细胞血红蛋白浓度(MCHC)</v>
          </cell>
        </row>
        <row r="561">
          <cell r="F561" t="str">
            <v>次</v>
          </cell>
        </row>
        <row r="562">
          <cell r="B562">
            <v>250101005</v>
          </cell>
          <cell r="C562" t="str">
            <v>网织红细胞计数(Ret)</v>
          </cell>
        </row>
        <row r="562">
          <cell r="F562" t="str">
            <v>项</v>
          </cell>
        </row>
        <row r="563">
          <cell r="B563" t="str">
            <v>250101005a</v>
          </cell>
          <cell r="C563" t="str">
            <v>镜检法</v>
          </cell>
        </row>
        <row r="563">
          <cell r="F563" t="str">
            <v>项</v>
          </cell>
        </row>
        <row r="564">
          <cell r="B564" t="str">
            <v>250101005b</v>
          </cell>
          <cell r="C564" t="str">
            <v>仪器法</v>
          </cell>
        </row>
        <row r="564">
          <cell r="F564" t="str">
            <v>项</v>
          </cell>
        </row>
        <row r="565">
          <cell r="B565">
            <v>250101006</v>
          </cell>
          <cell r="C565" t="str">
            <v>嗜碱性点彩红细胞计数</v>
          </cell>
        </row>
        <row r="565">
          <cell r="F565" t="str">
            <v>项</v>
          </cell>
          <cell r="G565" t="str">
            <v>手工法15元</v>
          </cell>
        </row>
        <row r="566">
          <cell r="B566">
            <v>250101007</v>
          </cell>
          <cell r="C566" t="str">
            <v>异常红细胞形态检查</v>
          </cell>
        </row>
        <row r="566">
          <cell r="F566" t="str">
            <v>项</v>
          </cell>
          <cell r="G566" t="str">
            <v>手工法15元</v>
          </cell>
        </row>
        <row r="567">
          <cell r="B567">
            <v>250101008</v>
          </cell>
          <cell r="C567" t="str">
            <v>红细胞沉降率测定(ESR)</v>
          </cell>
        </row>
        <row r="567">
          <cell r="F567" t="str">
            <v>项</v>
          </cell>
        </row>
        <row r="568">
          <cell r="B568" t="str">
            <v>250101008a</v>
          </cell>
          <cell r="C568" t="str">
            <v>手工法</v>
          </cell>
        </row>
        <row r="568">
          <cell r="F568" t="str">
            <v>项</v>
          </cell>
        </row>
        <row r="569">
          <cell r="B569" t="str">
            <v>250101008b</v>
          </cell>
          <cell r="C569" t="str">
            <v>仪器法</v>
          </cell>
        </row>
        <row r="569">
          <cell r="F569" t="str">
            <v>项</v>
          </cell>
        </row>
        <row r="570">
          <cell r="B570">
            <v>250101009</v>
          </cell>
          <cell r="C570" t="str">
            <v>白细胞计数(WBC)</v>
          </cell>
        </row>
        <row r="570">
          <cell r="F570" t="str">
            <v>项</v>
          </cell>
        </row>
        <row r="571">
          <cell r="B571">
            <v>250101010</v>
          </cell>
          <cell r="C571" t="str">
            <v>白细胞分类计数(DC)</v>
          </cell>
        </row>
        <row r="571">
          <cell r="F571" t="str">
            <v>项</v>
          </cell>
        </row>
        <row r="572">
          <cell r="B572">
            <v>250101011</v>
          </cell>
          <cell r="C572" t="str">
            <v>嗜酸性粒细胞直接计数</v>
          </cell>
          <cell r="D572" t="str">
            <v>包括嗜碱性粒细胞直接计数、淋巴细胞直接计数、单核细胞直接计数</v>
          </cell>
        </row>
        <row r="572">
          <cell r="F572" t="str">
            <v>项</v>
          </cell>
        </row>
        <row r="573">
          <cell r="B573" t="str">
            <v>250101011a</v>
          </cell>
          <cell r="C573" t="str">
            <v>手工法</v>
          </cell>
        </row>
        <row r="573">
          <cell r="F573" t="str">
            <v>项</v>
          </cell>
        </row>
        <row r="574">
          <cell r="B574" t="str">
            <v>250101011b</v>
          </cell>
          <cell r="C574" t="str">
            <v>仪器法</v>
          </cell>
        </row>
        <row r="574">
          <cell r="F574" t="str">
            <v>项</v>
          </cell>
        </row>
        <row r="575">
          <cell r="B575" t="str">
            <v>250101011c</v>
          </cell>
          <cell r="C575" t="str">
            <v>淋巴细胞亚群相对计数</v>
          </cell>
        </row>
        <row r="575">
          <cell r="F575" t="str">
            <v>项</v>
          </cell>
        </row>
        <row r="576">
          <cell r="B576">
            <v>250101012</v>
          </cell>
          <cell r="C576" t="str">
            <v>异常白细胞形态检查</v>
          </cell>
        </row>
        <row r="576">
          <cell r="F576" t="str">
            <v>项</v>
          </cell>
        </row>
        <row r="577">
          <cell r="B577">
            <v>250101013</v>
          </cell>
          <cell r="C577" t="str">
            <v>浓缩血恶性组织细胞检查</v>
          </cell>
        </row>
        <row r="577">
          <cell r="F577" t="str">
            <v>项</v>
          </cell>
        </row>
        <row r="578">
          <cell r="B578">
            <v>250101014</v>
          </cell>
          <cell r="C578" t="str">
            <v>血小板计数</v>
          </cell>
        </row>
        <row r="578">
          <cell r="F578" t="str">
            <v>项</v>
          </cell>
          <cell r="G578" t="str">
            <v>手工法</v>
          </cell>
        </row>
        <row r="579">
          <cell r="B579">
            <v>250101015</v>
          </cell>
          <cell r="C579" t="str">
            <v>血细胞分析</v>
          </cell>
          <cell r="D579" t="str">
            <v>①包括全血细胞计数②全血细胞计数+分类③全血细胞计数+五分类</v>
          </cell>
        </row>
        <row r="579">
          <cell r="F579" t="str">
            <v>项</v>
          </cell>
        </row>
        <row r="580">
          <cell r="B580" t="str">
            <v>250101015a</v>
          </cell>
          <cell r="C580" t="str">
            <v>两分类</v>
          </cell>
        </row>
        <row r="580">
          <cell r="F580" t="str">
            <v>项</v>
          </cell>
        </row>
        <row r="581">
          <cell r="B581" t="str">
            <v>250101015b</v>
          </cell>
          <cell r="C581" t="str">
            <v>三分类</v>
          </cell>
        </row>
        <row r="581">
          <cell r="F581" t="str">
            <v>项</v>
          </cell>
        </row>
        <row r="582">
          <cell r="B582" t="str">
            <v>250101015c</v>
          </cell>
          <cell r="C582" t="str">
            <v>五分类</v>
          </cell>
        </row>
        <row r="582">
          <cell r="F582" t="str">
            <v>项</v>
          </cell>
        </row>
        <row r="583">
          <cell r="B583">
            <v>250101016</v>
          </cell>
          <cell r="C583" t="str">
            <v>岀血时间测定(BT)</v>
          </cell>
        </row>
        <row r="583">
          <cell r="F583" t="str">
            <v>项</v>
          </cell>
        </row>
        <row r="584">
          <cell r="B584">
            <v>250101017</v>
          </cell>
          <cell r="C584" t="str">
            <v>岀血时间测定</v>
          </cell>
          <cell r="D584" t="str">
            <v>指测定器法</v>
          </cell>
        </row>
        <row r="584">
          <cell r="F584" t="str">
            <v>项</v>
          </cell>
        </row>
        <row r="585">
          <cell r="B585">
            <v>250101018</v>
          </cell>
          <cell r="C585" t="str">
            <v>凝血时间测定(CT)</v>
          </cell>
        </row>
        <row r="585">
          <cell r="F585" t="str">
            <v>项</v>
          </cell>
        </row>
        <row r="586">
          <cell r="B586">
            <v>250101019</v>
          </cell>
          <cell r="C586" t="str">
            <v>红斑狼疮细胞检查(LEC)</v>
          </cell>
        </row>
        <row r="586">
          <cell r="F586" t="str">
            <v>项</v>
          </cell>
        </row>
        <row r="587">
          <cell r="B587">
            <v>250101020</v>
          </cell>
          <cell r="C587" t="str">
            <v>血浆渗量试验</v>
          </cell>
        </row>
        <row r="587">
          <cell r="F587" t="str">
            <v>项</v>
          </cell>
        </row>
        <row r="588">
          <cell r="B588">
            <v>250101021</v>
          </cell>
          <cell r="C588" t="str">
            <v>有核红细胞计数</v>
          </cell>
        </row>
        <row r="588">
          <cell r="F588" t="str">
            <v>项</v>
          </cell>
        </row>
        <row r="589">
          <cell r="B589">
            <v>250101022</v>
          </cell>
          <cell r="C589" t="str">
            <v>异常血小板形态检查</v>
          </cell>
        </row>
        <row r="589">
          <cell r="F589" t="str">
            <v>项</v>
          </cell>
        </row>
        <row r="590">
          <cell r="B590">
            <v>250102</v>
          </cell>
          <cell r="C590" t="str">
            <v>尿液一般检査</v>
          </cell>
        </row>
        <row r="591">
          <cell r="B591">
            <v>250102001</v>
          </cell>
          <cell r="C591" t="str">
            <v>尿常规检查</v>
          </cell>
        </row>
        <row r="592">
          <cell r="B592" t="str">
            <v>250102001a</v>
          </cell>
          <cell r="C592" t="str">
            <v>尿常规检查</v>
          </cell>
          <cell r="D592" t="str">
            <v>指手工操作；含外观、酸碱度、蛋白定性、镜检</v>
          </cell>
        </row>
        <row r="592">
          <cell r="F592" t="str">
            <v>次</v>
          </cell>
        </row>
        <row r="593">
          <cell r="B593" t="str">
            <v>250102001b</v>
          </cell>
          <cell r="C593" t="str">
            <v>尿常规检查</v>
          </cell>
          <cell r="D593" t="str">
            <v>干化学法</v>
          </cell>
        </row>
        <row r="593">
          <cell r="F593" t="str">
            <v>次</v>
          </cell>
        </row>
        <row r="594">
          <cell r="B594" t="str">
            <v>250102001c</v>
          </cell>
          <cell r="C594" t="str">
            <v>尿常规检查加沉渣</v>
          </cell>
        </row>
        <row r="594">
          <cell r="F594" t="str">
            <v>次</v>
          </cell>
        </row>
        <row r="595">
          <cell r="B595">
            <v>250102002</v>
          </cell>
          <cell r="C595" t="str">
            <v>尿酸碱度测定</v>
          </cell>
        </row>
        <row r="595">
          <cell r="F595" t="str">
            <v>项</v>
          </cell>
        </row>
        <row r="596">
          <cell r="B596">
            <v>250102003</v>
          </cell>
          <cell r="C596" t="str">
            <v>尿比重测定</v>
          </cell>
        </row>
        <row r="596">
          <cell r="F596" t="str">
            <v>项</v>
          </cell>
        </row>
        <row r="597">
          <cell r="B597">
            <v>250102004</v>
          </cell>
          <cell r="C597" t="str">
            <v>渗透压检查</v>
          </cell>
          <cell r="D597" t="str">
            <v>包括尿或血清渗透压检查</v>
          </cell>
        </row>
        <row r="597">
          <cell r="F597" t="str">
            <v>项</v>
          </cell>
        </row>
        <row r="598">
          <cell r="B598">
            <v>250102005</v>
          </cell>
          <cell r="C598" t="str">
            <v>尿蛋白定性</v>
          </cell>
        </row>
        <row r="598">
          <cell r="F598" t="str">
            <v>项</v>
          </cell>
        </row>
        <row r="599">
          <cell r="B599">
            <v>250102006</v>
          </cell>
          <cell r="C599" t="str">
            <v>尿蛋白定量</v>
          </cell>
        </row>
        <row r="599">
          <cell r="F599" t="str">
            <v>项</v>
          </cell>
        </row>
        <row r="600">
          <cell r="B600" t="str">
            <v>250102006a</v>
          </cell>
          <cell r="C600" t="str">
            <v>手工比色法</v>
          </cell>
        </row>
        <row r="600">
          <cell r="F600" t="str">
            <v>项</v>
          </cell>
        </row>
        <row r="601">
          <cell r="B601" t="str">
            <v>250102006b</v>
          </cell>
          <cell r="C601" t="str">
            <v>各种化学方法</v>
          </cell>
        </row>
        <row r="601">
          <cell r="F601" t="str">
            <v>项</v>
          </cell>
        </row>
        <row r="602">
          <cell r="B602" t="str">
            <v>250102006c</v>
          </cell>
          <cell r="C602" t="str">
            <v>免疫比浊法</v>
          </cell>
        </row>
        <row r="602">
          <cell r="F602" t="str">
            <v>项</v>
          </cell>
        </row>
        <row r="603">
          <cell r="B603">
            <v>250102007</v>
          </cell>
          <cell r="C603" t="str">
            <v>尿本-周氏蛋白定性检查</v>
          </cell>
        </row>
        <row r="603">
          <cell r="F603" t="str">
            <v>项</v>
          </cell>
        </row>
        <row r="604">
          <cell r="B604" t="str">
            <v>250102007a</v>
          </cell>
          <cell r="C604" t="str">
            <v>热沉淀法</v>
          </cell>
        </row>
        <row r="604">
          <cell r="F604" t="str">
            <v>项</v>
          </cell>
        </row>
        <row r="605">
          <cell r="B605" t="str">
            <v>250102007b</v>
          </cell>
          <cell r="C605" t="str">
            <v>免疫电泳法(全自动电泳)</v>
          </cell>
        </row>
        <row r="605">
          <cell r="F605" t="str">
            <v>项</v>
          </cell>
        </row>
        <row r="606">
          <cell r="B606" t="str">
            <v>250102007c</v>
          </cell>
          <cell r="C606" t="str">
            <v>免疫比浊</v>
          </cell>
        </row>
        <row r="606">
          <cell r="F606" t="str">
            <v>项</v>
          </cell>
        </row>
        <row r="607">
          <cell r="B607">
            <v>250102008</v>
          </cell>
          <cell r="C607" t="str">
            <v>尿肌红蛋白定性检查</v>
          </cell>
        </row>
        <row r="607">
          <cell r="F607" t="str">
            <v>项</v>
          </cell>
        </row>
        <row r="608">
          <cell r="B608">
            <v>250102009</v>
          </cell>
          <cell r="C608" t="str">
            <v>尿血红蛋白定性检查</v>
          </cell>
        </row>
        <row r="608">
          <cell r="F608" t="str">
            <v>项</v>
          </cell>
        </row>
        <row r="609">
          <cell r="B609">
            <v>250102010</v>
          </cell>
          <cell r="C609" t="str">
            <v>尿糖定性试验</v>
          </cell>
        </row>
        <row r="609">
          <cell r="F609" t="str">
            <v>项</v>
          </cell>
        </row>
        <row r="610">
          <cell r="B610" t="str">
            <v>250102010a</v>
          </cell>
          <cell r="C610" t="str">
            <v>化学法</v>
          </cell>
        </row>
        <row r="610">
          <cell r="F610" t="str">
            <v>项</v>
          </cell>
        </row>
        <row r="611">
          <cell r="B611" t="str">
            <v>250102010b</v>
          </cell>
          <cell r="C611" t="str">
            <v>试纸条</v>
          </cell>
        </row>
        <row r="611">
          <cell r="F611" t="str">
            <v>项</v>
          </cell>
        </row>
        <row r="612">
          <cell r="B612">
            <v>250102011</v>
          </cell>
          <cell r="C612" t="str">
            <v>尿糖定量测定</v>
          </cell>
        </row>
        <row r="612">
          <cell r="F612" t="str">
            <v>项</v>
          </cell>
        </row>
        <row r="613">
          <cell r="B613" t="str">
            <v>250102011a</v>
          </cell>
          <cell r="C613" t="str">
            <v>化学法</v>
          </cell>
        </row>
        <row r="613">
          <cell r="F613" t="str">
            <v>项</v>
          </cell>
        </row>
        <row r="614">
          <cell r="B614" t="str">
            <v>250102011b</v>
          </cell>
          <cell r="C614" t="str">
            <v>酶法</v>
          </cell>
        </row>
        <row r="614">
          <cell r="F614" t="str">
            <v>项</v>
          </cell>
        </row>
        <row r="615">
          <cell r="B615">
            <v>250102012</v>
          </cell>
          <cell r="C615" t="str">
            <v>尿酮体定性试验</v>
          </cell>
        </row>
        <row r="615">
          <cell r="F615" t="str">
            <v>项</v>
          </cell>
        </row>
        <row r="616">
          <cell r="B616">
            <v>250102013</v>
          </cell>
          <cell r="C616" t="str">
            <v>尿三胆检查</v>
          </cell>
          <cell r="D616" t="str">
            <v>包括尿二胆检查</v>
          </cell>
        </row>
        <row r="616">
          <cell r="F616" t="str">
            <v>项</v>
          </cell>
        </row>
        <row r="617">
          <cell r="B617">
            <v>250102014</v>
          </cell>
          <cell r="C617" t="str">
            <v>尿含铁血黄素定性试验</v>
          </cell>
        </row>
        <row r="617">
          <cell r="F617" t="str">
            <v>项</v>
          </cell>
          <cell r="G617" t="str">
            <v>手工法15元</v>
          </cell>
        </row>
        <row r="618">
          <cell r="B618">
            <v>250102015</v>
          </cell>
          <cell r="C618" t="str">
            <v>尿三氯化铁试验</v>
          </cell>
        </row>
        <row r="618">
          <cell r="F618" t="str">
            <v>项</v>
          </cell>
        </row>
        <row r="619">
          <cell r="B619">
            <v>250102016</v>
          </cell>
          <cell r="C619" t="str">
            <v>尿乳糜定性检查</v>
          </cell>
        </row>
        <row r="619">
          <cell r="F619" t="str">
            <v>项</v>
          </cell>
        </row>
        <row r="620">
          <cell r="B620">
            <v>250102017</v>
          </cell>
          <cell r="C620" t="str">
            <v>尿卟啉定性试验</v>
          </cell>
        </row>
        <row r="620">
          <cell r="F620" t="str">
            <v>项</v>
          </cell>
        </row>
        <row r="621">
          <cell r="B621">
            <v>250102018</v>
          </cell>
          <cell r="C621" t="str">
            <v>尿黑色素测定</v>
          </cell>
        </row>
        <row r="621">
          <cell r="F621" t="str">
            <v>项</v>
          </cell>
        </row>
        <row r="622">
          <cell r="B622">
            <v>250102019</v>
          </cell>
          <cell r="C622" t="str">
            <v>尿浓缩稀释试验</v>
          </cell>
        </row>
        <row r="622">
          <cell r="F622" t="str">
            <v>项</v>
          </cell>
        </row>
        <row r="623">
          <cell r="B623">
            <v>250102020</v>
          </cell>
          <cell r="C623" t="str">
            <v>尿酚红排泄试验(PSP)</v>
          </cell>
        </row>
        <row r="623">
          <cell r="F623" t="str">
            <v>项</v>
          </cell>
        </row>
        <row r="624">
          <cell r="B624">
            <v>250102021</v>
          </cell>
          <cell r="C624" t="str">
            <v>尿妊娠试验</v>
          </cell>
        </row>
        <row r="624">
          <cell r="F624" t="str">
            <v>项</v>
          </cell>
        </row>
        <row r="625">
          <cell r="B625" t="str">
            <v>250102021a</v>
          </cell>
          <cell r="C625" t="str">
            <v>乳胶凝集法</v>
          </cell>
        </row>
        <row r="625">
          <cell r="F625" t="str">
            <v>项</v>
          </cell>
        </row>
        <row r="626">
          <cell r="B626" t="str">
            <v>250102021b</v>
          </cell>
          <cell r="C626" t="str">
            <v>酶免法或金标法</v>
          </cell>
        </row>
        <row r="626">
          <cell r="F626" t="str">
            <v>项</v>
          </cell>
        </row>
        <row r="627">
          <cell r="B627">
            <v>250102022</v>
          </cell>
          <cell r="C627" t="str">
            <v>卵泡刺激素(LH)排卵预测</v>
          </cell>
        </row>
        <row r="627">
          <cell r="F627" t="str">
            <v>项</v>
          </cell>
        </row>
        <row r="628">
          <cell r="B628">
            <v>250102023</v>
          </cell>
          <cell r="C628" t="str">
            <v>尿沉渣镜检</v>
          </cell>
        </row>
        <row r="628">
          <cell r="F628" t="str">
            <v>项</v>
          </cell>
        </row>
        <row r="629">
          <cell r="B629">
            <v>250102024</v>
          </cell>
          <cell r="C629" t="str">
            <v>尿沉渣定量</v>
          </cell>
        </row>
        <row r="629">
          <cell r="F629" t="str">
            <v>项</v>
          </cell>
        </row>
        <row r="630">
          <cell r="B630" t="str">
            <v>250102024a</v>
          </cell>
          <cell r="C630" t="str">
            <v>手工法</v>
          </cell>
        </row>
        <row r="630">
          <cell r="F630" t="str">
            <v>项</v>
          </cell>
        </row>
        <row r="631">
          <cell r="B631" t="str">
            <v>250102024b</v>
          </cell>
          <cell r="C631" t="str">
            <v>仪器法</v>
          </cell>
        </row>
        <row r="631">
          <cell r="F631" t="str">
            <v>项</v>
          </cell>
        </row>
        <row r="632">
          <cell r="B632">
            <v>250102025</v>
          </cell>
          <cell r="C632" t="str">
            <v>尿液爱迪氏计数(Addis)</v>
          </cell>
        </row>
        <row r="632">
          <cell r="F632" t="str">
            <v>项</v>
          </cell>
        </row>
        <row r="633">
          <cell r="B633">
            <v>250102026</v>
          </cell>
          <cell r="C633" t="str">
            <v>尿三杯试验</v>
          </cell>
        </row>
        <row r="633">
          <cell r="F633" t="str">
            <v>项</v>
          </cell>
        </row>
        <row r="634">
          <cell r="B634">
            <v>250102027</v>
          </cell>
          <cell r="C634" t="str">
            <v>一小时尿沉渣计数</v>
          </cell>
        </row>
        <row r="634">
          <cell r="F634" t="str">
            <v>项</v>
          </cell>
        </row>
        <row r="635">
          <cell r="B635" t="str">
            <v>250102027a</v>
          </cell>
          <cell r="C635" t="str">
            <v>手工法</v>
          </cell>
        </row>
        <row r="635">
          <cell r="F635" t="str">
            <v>项</v>
          </cell>
        </row>
        <row r="636">
          <cell r="B636" t="str">
            <v>250102027b</v>
          </cell>
          <cell r="C636" t="str">
            <v>仪器法</v>
          </cell>
        </row>
        <row r="636">
          <cell r="F636" t="str">
            <v>项</v>
          </cell>
        </row>
        <row r="637">
          <cell r="B637">
            <v>250102028</v>
          </cell>
          <cell r="C637" t="str">
            <v>一小时尿细胞排泄率</v>
          </cell>
        </row>
        <row r="637">
          <cell r="F637" t="str">
            <v>项</v>
          </cell>
        </row>
        <row r="638">
          <cell r="B638">
            <v>250102029</v>
          </cell>
          <cell r="C638" t="str">
            <v>尿沉渣白细胞分类</v>
          </cell>
        </row>
        <row r="638">
          <cell r="F638" t="str">
            <v>项</v>
          </cell>
        </row>
        <row r="639">
          <cell r="B639">
            <v>250102030</v>
          </cell>
          <cell r="C639" t="str">
            <v>尿十二小时E/C值测定</v>
          </cell>
        </row>
        <row r="639">
          <cell r="F639" t="str">
            <v>项</v>
          </cell>
        </row>
        <row r="640">
          <cell r="B640">
            <v>250102031</v>
          </cell>
          <cell r="C640" t="str">
            <v>尿中病毒感染细胞检查</v>
          </cell>
        </row>
        <row r="640">
          <cell r="F640" t="str">
            <v>项</v>
          </cell>
        </row>
        <row r="641">
          <cell r="B641">
            <v>250102032</v>
          </cell>
          <cell r="C641" t="str">
            <v>尿中包涵体检查</v>
          </cell>
        </row>
        <row r="641">
          <cell r="F641" t="str">
            <v>项</v>
          </cell>
        </row>
        <row r="642">
          <cell r="B642">
            <v>250102033</v>
          </cell>
          <cell r="C642" t="str">
            <v>尿酸化功能测定</v>
          </cell>
        </row>
        <row r="642">
          <cell r="F642" t="str">
            <v>项</v>
          </cell>
        </row>
        <row r="643">
          <cell r="B643">
            <v>250102034</v>
          </cell>
          <cell r="C643" t="str">
            <v>尿红细胞位相</v>
          </cell>
        </row>
        <row r="643">
          <cell r="F643" t="str">
            <v>项</v>
          </cell>
        </row>
        <row r="644">
          <cell r="B644" t="str">
            <v>250102034a</v>
          </cell>
          <cell r="C644" t="str">
            <v>手工法</v>
          </cell>
        </row>
        <row r="644">
          <cell r="F644" t="str">
            <v>项</v>
          </cell>
        </row>
        <row r="645">
          <cell r="B645" t="str">
            <v>250102034b</v>
          </cell>
          <cell r="C645" t="str">
            <v>图象分析仪法</v>
          </cell>
        </row>
        <row r="645">
          <cell r="F645" t="str">
            <v>项</v>
          </cell>
        </row>
        <row r="646">
          <cell r="B646">
            <v>250102035</v>
          </cell>
          <cell r="C646" t="str">
            <v>尿液分析</v>
          </cell>
          <cell r="D646" t="str">
            <v>指仪器法，8-11项</v>
          </cell>
        </row>
        <row r="646">
          <cell r="F646" t="str">
            <v>次</v>
          </cell>
          <cell r="G646" t="str">
            <v>10项加收2元，11项加收4元</v>
          </cell>
        </row>
        <row r="647">
          <cell r="B647">
            <v>250102036</v>
          </cell>
          <cell r="C647" t="str">
            <v>24小时尿胱氨酸测定</v>
          </cell>
        </row>
        <row r="647">
          <cell r="F647" t="str">
            <v>项</v>
          </cell>
        </row>
        <row r="648">
          <cell r="B648">
            <v>250102037</v>
          </cell>
          <cell r="C648" t="str">
            <v>尿卟啉定量测定</v>
          </cell>
          <cell r="D648" t="str">
            <v>包括血卟啉定性试验</v>
          </cell>
        </row>
        <row r="648">
          <cell r="F648" t="str">
            <v>项</v>
          </cell>
        </row>
        <row r="649">
          <cell r="B649">
            <v>250102038</v>
          </cell>
          <cell r="C649" t="str">
            <v>尿胰蛋白酶原一2检测</v>
          </cell>
        </row>
        <row r="649">
          <cell r="F649" t="str">
            <v>次</v>
          </cell>
        </row>
        <row r="650">
          <cell r="B650">
            <v>250102039</v>
          </cell>
          <cell r="C650" t="str">
            <v>前列腺小体外泄蛋白(PSEP)测定</v>
          </cell>
        </row>
        <row r="650">
          <cell r="F650" t="str">
            <v>次</v>
          </cell>
        </row>
        <row r="651">
          <cell r="B651">
            <v>250103</v>
          </cell>
          <cell r="C651" t="str">
            <v>粪便检查</v>
          </cell>
        </row>
        <row r="652">
          <cell r="B652">
            <v>250103001</v>
          </cell>
          <cell r="C652" t="str">
            <v>粪便常规</v>
          </cell>
          <cell r="D652" t="str">
            <v>指手工操作；含外观、镜检</v>
          </cell>
        </row>
        <row r="652">
          <cell r="F652" t="str">
            <v>次</v>
          </cell>
          <cell r="G652" t="str">
            <v>粪便沉渣分析加收15元</v>
          </cell>
        </row>
        <row r="653">
          <cell r="B653">
            <v>250103002</v>
          </cell>
          <cell r="C653" t="str">
            <v>隐血试验</v>
          </cell>
          <cell r="D653" t="str">
            <v>包括粪便、呕吐物、痰液、分泌物、脑脊液、胸腹水等体液</v>
          </cell>
        </row>
        <row r="653">
          <cell r="F653" t="str">
            <v>项</v>
          </cell>
        </row>
        <row r="654">
          <cell r="B654" t="str">
            <v>250103002a</v>
          </cell>
          <cell r="C654" t="str">
            <v>化学法</v>
          </cell>
        </row>
        <row r="654">
          <cell r="F654" t="str">
            <v>项</v>
          </cell>
        </row>
        <row r="655">
          <cell r="B655" t="str">
            <v>250103002b</v>
          </cell>
          <cell r="C655" t="str">
            <v>免疫法</v>
          </cell>
        </row>
        <row r="655">
          <cell r="F655" t="str">
            <v>项</v>
          </cell>
        </row>
        <row r="656">
          <cell r="B656">
            <v>250103003</v>
          </cell>
          <cell r="C656" t="str">
            <v>粪胆素检查</v>
          </cell>
        </row>
        <row r="656">
          <cell r="F656" t="str">
            <v>项</v>
          </cell>
        </row>
        <row r="657">
          <cell r="B657">
            <v>250103004</v>
          </cell>
          <cell r="C657" t="str">
            <v>粪便乳糖不耐受测定</v>
          </cell>
        </row>
        <row r="657">
          <cell r="F657" t="str">
            <v>项</v>
          </cell>
        </row>
        <row r="658">
          <cell r="B658">
            <v>250103005</v>
          </cell>
          <cell r="C658" t="str">
            <v>粪苏丹III染色检查</v>
          </cell>
        </row>
        <row r="658">
          <cell r="F658" t="str">
            <v>项</v>
          </cell>
        </row>
        <row r="659">
          <cell r="B659">
            <v>250103006</v>
          </cell>
          <cell r="C659" t="str">
            <v>粪便脂肪定量</v>
          </cell>
          <cell r="D659" t="str">
            <v>包括粪便钙卫蛋白定量</v>
          </cell>
        </row>
        <row r="659">
          <cell r="F659" t="str">
            <v>项</v>
          </cell>
        </row>
        <row r="660">
          <cell r="B660">
            <v>250103007</v>
          </cell>
          <cell r="C660" t="str">
            <v>幽门螺旋杆菌粪便抗原多肽检查</v>
          </cell>
        </row>
        <row r="660">
          <cell r="F660" t="str">
            <v>次</v>
          </cell>
        </row>
        <row r="661">
          <cell r="B661">
            <v>250103008</v>
          </cell>
          <cell r="C661" t="str">
            <v>粪便隐血定量检测</v>
          </cell>
        </row>
        <row r="661">
          <cell r="F661" t="str">
            <v>次</v>
          </cell>
        </row>
        <row r="662">
          <cell r="B662">
            <v>250104</v>
          </cell>
          <cell r="C662" t="str">
            <v>体液与分泌物检査</v>
          </cell>
        </row>
        <row r="663">
          <cell r="B663">
            <v>250104001</v>
          </cell>
          <cell r="C663" t="str">
            <v>胸腹水常规检查</v>
          </cell>
          <cell r="D663" t="str">
            <v>含外观、比重、粘蛋白定性、细胞计数、细胞分类</v>
          </cell>
        </row>
        <row r="663">
          <cell r="F663" t="str">
            <v>次</v>
          </cell>
        </row>
        <row r="664">
          <cell r="B664">
            <v>250104002</v>
          </cell>
          <cell r="C664" t="str">
            <v>胸腹水特殊检查</v>
          </cell>
        </row>
        <row r="664">
          <cell r="F664" t="str">
            <v>次</v>
          </cell>
        </row>
        <row r="665">
          <cell r="B665" t="str">
            <v>250104002a</v>
          </cell>
          <cell r="C665" t="str">
            <v>细胞学</v>
          </cell>
        </row>
        <row r="665">
          <cell r="F665" t="str">
            <v>次</v>
          </cell>
        </row>
        <row r="666">
          <cell r="B666" t="str">
            <v>250104002b</v>
          </cell>
          <cell r="C666" t="str">
            <v>染色体</v>
          </cell>
        </row>
        <row r="666">
          <cell r="F666" t="str">
            <v>次</v>
          </cell>
        </row>
        <row r="667">
          <cell r="B667" t="str">
            <v>250104002c</v>
          </cell>
          <cell r="C667" t="str">
            <v>AgNOR检查</v>
          </cell>
        </row>
        <row r="667">
          <cell r="F667" t="str">
            <v>次</v>
          </cell>
        </row>
        <row r="668">
          <cell r="B668">
            <v>250104003</v>
          </cell>
          <cell r="C668" t="str">
            <v>脑脊液常规检查(CSF)</v>
          </cell>
          <cell r="D668" t="str">
            <v>含外观、蛋白定性、细胞总数和分类</v>
          </cell>
        </row>
        <row r="668">
          <cell r="F668" t="str">
            <v>次</v>
          </cell>
        </row>
        <row r="669">
          <cell r="B669">
            <v>250104004</v>
          </cell>
          <cell r="C669" t="str">
            <v>精液常规检查</v>
          </cell>
          <cell r="D669" t="str">
            <v>含外观、量、液化程度、精子存活率、活动力、计数和形态</v>
          </cell>
        </row>
        <row r="669">
          <cell r="F669" t="str">
            <v>次</v>
          </cell>
        </row>
        <row r="670">
          <cell r="B670" t="str">
            <v>250104004a</v>
          </cell>
          <cell r="C670" t="str">
            <v>手工法</v>
          </cell>
        </row>
        <row r="670">
          <cell r="F670" t="str">
            <v>次</v>
          </cell>
        </row>
        <row r="671">
          <cell r="B671" t="str">
            <v>250104004b</v>
          </cell>
          <cell r="C671" t="str">
            <v>仪器法</v>
          </cell>
        </row>
        <row r="671">
          <cell r="F671" t="str">
            <v>次</v>
          </cell>
        </row>
        <row r="672">
          <cell r="B672">
            <v>250104005</v>
          </cell>
          <cell r="C672" t="str">
            <v>精液酸性磷酸酶测定</v>
          </cell>
        </row>
        <row r="672">
          <cell r="F672" t="str">
            <v>项</v>
          </cell>
        </row>
        <row r="673">
          <cell r="B673">
            <v>250104006</v>
          </cell>
          <cell r="C673" t="str">
            <v>精液果糖测定</v>
          </cell>
        </row>
        <row r="673">
          <cell r="F673" t="str">
            <v>项</v>
          </cell>
          <cell r="G673" t="str">
            <v>定量100元</v>
          </cell>
        </row>
        <row r="674">
          <cell r="B674">
            <v>250104007</v>
          </cell>
          <cell r="C674" t="str">
            <v>精液a—葡萄糖苷酶测定</v>
          </cell>
        </row>
        <row r="674">
          <cell r="F674" t="str">
            <v>项</v>
          </cell>
        </row>
        <row r="675">
          <cell r="B675">
            <v>250104008</v>
          </cell>
          <cell r="C675" t="str">
            <v>精子运动轨迹分析</v>
          </cell>
        </row>
        <row r="675">
          <cell r="F675" t="str">
            <v>项</v>
          </cell>
        </row>
        <row r="676">
          <cell r="B676">
            <v>250104009</v>
          </cell>
          <cell r="C676" t="str">
            <v>精子顶体完整率检查</v>
          </cell>
          <cell r="D676" t="str">
            <v>包括精子碎片检查</v>
          </cell>
        </row>
        <row r="676">
          <cell r="F676" t="str">
            <v>项</v>
          </cell>
        </row>
        <row r="677">
          <cell r="B677" t="str">
            <v>250104009a</v>
          </cell>
          <cell r="C677" t="str">
            <v>精子碎片检查</v>
          </cell>
        </row>
        <row r="677">
          <cell r="F677" t="str">
            <v>项</v>
          </cell>
        </row>
        <row r="678">
          <cell r="B678">
            <v>250104010</v>
          </cell>
          <cell r="C678" t="str">
            <v>精子受精能力测定</v>
          </cell>
        </row>
        <row r="678">
          <cell r="F678" t="str">
            <v>项</v>
          </cell>
        </row>
        <row r="679">
          <cell r="B679">
            <v>250104011</v>
          </cell>
          <cell r="C679" t="str">
            <v>精子结合抗体测定</v>
          </cell>
        </row>
        <row r="679">
          <cell r="F679" t="str">
            <v>项</v>
          </cell>
        </row>
        <row r="680">
          <cell r="B680">
            <v>250104012</v>
          </cell>
          <cell r="C680" t="str">
            <v>精子畸形率测定</v>
          </cell>
        </row>
        <row r="680">
          <cell r="F680" t="str">
            <v>项</v>
          </cell>
        </row>
        <row r="681">
          <cell r="B681">
            <v>250104013</v>
          </cell>
          <cell r="C681" t="str">
            <v>前列腺液常规检查</v>
          </cell>
          <cell r="D681" t="str">
            <v>含外观和镜检</v>
          </cell>
        </row>
        <row r="681">
          <cell r="F681" t="str">
            <v>项</v>
          </cell>
        </row>
        <row r="682">
          <cell r="B682">
            <v>250104014</v>
          </cell>
          <cell r="C682" t="str">
            <v>阴道分泌物检查</v>
          </cell>
          <cell r="D682" t="str">
            <v>含清洁度、滴虫、霉菌检查；包括乙酰氨基葡萄糖苷酶、脯氨酸基肽酶</v>
          </cell>
        </row>
        <row r="682">
          <cell r="F682" t="str">
            <v>次</v>
          </cell>
          <cell r="G682" t="str">
            <v>加测“阴道分泌物唾液苷酶”、“白细胞酯酶”、“过氧化氢浓度”每项加收8元</v>
          </cell>
        </row>
        <row r="683">
          <cell r="B683">
            <v>250104015</v>
          </cell>
          <cell r="C683" t="str">
            <v>羊水结晶检查</v>
          </cell>
        </row>
        <row r="683">
          <cell r="F683" t="str">
            <v>项</v>
          </cell>
        </row>
        <row r="684">
          <cell r="B684">
            <v>250104016</v>
          </cell>
          <cell r="C684" t="str">
            <v>胃液常规检查</v>
          </cell>
          <cell r="D684" t="str">
            <v>含酸碱度、基础胃酸分泌量、最大胃酸分泌量测定</v>
          </cell>
        </row>
        <row r="684">
          <cell r="F684" t="str">
            <v>次</v>
          </cell>
        </row>
        <row r="685">
          <cell r="B685">
            <v>250104017</v>
          </cell>
          <cell r="C685" t="str">
            <v>十二指肠引流液及胆汁检查</v>
          </cell>
          <cell r="D685" t="str">
            <v>含一般性状和镜检</v>
          </cell>
        </row>
        <row r="685">
          <cell r="F685" t="str">
            <v>次</v>
          </cell>
        </row>
        <row r="686">
          <cell r="B686">
            <v>250104018</v>
          </cell>
          <cell r="C686" t="str">
            <v>痰液常规检查</v>
          </cell>
          <cell r="D686" t="str">
            <v>含一般性状检查、镜检和嗜酸性粒细胞检查</v>
          </cell>
        </row>
        <row r="686">
          <cell r="F686" t="str">
            <v>次</v>
          </cell>
        </row>
        <row r="687">
          <cell r="B687">
            <v>250104019</v>
          </cell>
          <cell r="C687" t="str">
            <v>各种穿刺液常规检查</v>
          </cell>
          <cell r="D687" t="str">
            <v>含一般性状检查和镜检</v>
          </cell>
        </row>
        <row r="687">
          <cell r="F687" t="str">
            <v>次</v>
          </cell>
        </row>
        <row r="688">
          <cell r="B688" t="str">
            <v>250104019a</v>
          </cell>
          <cell r="C688" t="str">
            <v>一般检查</v>
          </cell>
        </row>
        <row r="688">
          <cell r="F688" t="str">
            <v>次</v>
          </cell>
        </row>
        <row r="689">
          <cell r="B689" t="str">
            <v>250104019b</v>
          </cell>
          <cell r="C689" t="str">
            <v>脱落细胞形态学检查</v>
          </cell>
        </row>
        <row r="689">
          <cell r="F689" t="str">
            <v>次</v>
          </cell>
        </row>
        <row r="690">
          <cell r="B690">
            <v>250104020</v>
          </cell>
          <cell r="C690" t="str">
            <v>精子低渗肿胀试验</v>
          </cell>
        </row>
        <row r="690">
          <cell r="F690" t="str">
            <v>项</v>
          </cell>
        </row>
        <row r="691">
          <cell r="B691">
            <v>250104021</v>
          </cell>
          <cell r="C691" t="str">
            <v>精子凝集试验</v>
          </cell>
        </row>
        <row r="691">
          <cell r="F691" t="str">
            <v>项</v>
          </cell>
        </row>
        <row r="692">
          <cell r="B692">
            <v>250104022</v>
          </cell>
          <cell r="C692" t="str">
            <v>精液卵磷脂测定</v>
          </cell>
        </row>
        <row r="692">
          <cell r="F692" t="str">
            <v>项</v>
          </cell>
        </row>
        <row r="693">
          <cell r="B693">
            <v>250104023</v>
          </cell>
          <cell r="C693" t="str">
            <v>精液渗透压测定</v>
          </cell>
        </row>
        <row r="693">
          <cell r="F693" t="str">
            <v>项</v>
          </cell>
        </row>
        <row r="694">
          <cell r="B694">
            <v>250104024</v>
          </cell>
          <cell r="C694" t="str">
            <v>精子速度激光测定</v>
          </cell>
        </row>
        <row r="694">
          <cell r="F694" t="str">
            <v>项</v>
          </cell>
        </row>
        <row r="695">
          <cell r="B695">
            <v>250104025</v>
          </cell>
          <cell r="C695" t="str">
            <v>精子爬高试验</v>
          </cell>
        </row>
        <row r="695">
          <cell r="F695" t="str">
            <v>项</v>
          </cell>
        </row>
        <row r="696">
          <cell r="B696">
            <v>250104026</v>
          </cell>
          <cell r="C696" t="str">
            <v>精子顶体酶活性定量测定</v>
          </cell>
        </row>
        <row r="696">
          <cell r="F696" t="str">
            <v>项</v>
          </cell>
        </row>
        <row r="697">
          <cell r="B697">
            <v>250104027</v>
          </cell>
          <cell r="C697" t="str">
            <v>精浆弹性硬蛋白酶定量测定</v>
          </cell>
        </row>
        <row r="697">
          <cell r="F697" t="str">
            <v>项</v>
          </cell>
        </row>
        <row r="698">
          <cell r="B698">
            <v>250104028</v>
          </cell>
          <cell r="C698" t="str">
            <v>精浆（全精）乳脱氢酶X同工酶定量检测</v>
          </cell>
        </row>
        <row r="698">
          <cell r="F698" t="str">
            <v>项</v>
          </cell>
        </row>
        <row r="699">
          <cell r="B699">
            <v>250104029</v>
          </cell>
          <cell r="C699" t="str">
            <v>精浆中性a-葡萄糖苷酶活性测定</v>
          </cell>
        </row>
        <row r="699">
          <cell r="F699" t="str">
            <v>项</v>
          </cell>
        </row>
        <row r="700">
          <cell r="B700">
            <v>250104030</v>
          </cell>
          <cell r="C700" t="str">
            <v>精液白细胞过氧化物酶染色检查</v>
          </cell>
          <cell r="D700" t="str">
            <v>包括精子形态快速染色</v>
          </cell>
        </row>
        <row r="700">
          <cell r="F700" t="str">
            <v>项</v>
          </cell>
        </row>
        <row r="701">
          <cell r="B701">
            <v>250104031</v>
          </cell>
          <cell r="C701" t="str">
            <v>精浆锌测定</v>
          </cell>
        </row>
        <row r="701">
          <cell r="F701" t="str">
            <v>项</v>
          </cell>
        </row>
        <row r="702">
          <cell r="B702">
            <v>250104032</v>
          </cell>
          <cell r="C702" t="str">
            <v>精浆柠檬酸测定</v>
          </cell>
        </row>
        <row r="702">
          <cell r="F702" t="str">
            <v>项</v>
          </cell>
        </row>
        <row r="703">
          <cell r="B703">
            <v>250104033</v>
          </cell>
          <cell r="C703" t="str">
            <v>精子膜表面抗体免疫珠试验</v>
          </cell>
          <cell r="D703" t="str">
            <v>包括IgG、IgA、IgM</v>
          </cell>
        </row>
        <row r="703">
          <cell r="F703" t="str">
            <v>项</v>
          </cell>
        </row>
        <row r="704">
          <cell r="B704">
            <v>250104034</v>
          </cell>
          <cell r="C704" t="str">
            <v>精子膜凝集素受体定量检测</v>
          </cell>
        </row>
        <row r="704">
          <cell r="F704" t="str">
            <v>项</v>
          </cell>
        </row>
        <row r="705">
          <cell r="B705">
            <v>250104035</v>
          </cell>
          <cell r="C705" t="str">
            <v>抗精子抗体混合凝集试验</v>
          </cell>
        </row>
        <row r="705">
          <cell r="F705" t="str">
            <v>项</v>
          </cell>
        </row>
        <row r="706">
          <cell r="B706">
            <v>2502</v>
          </cell>
          <cell r="C706" t="str">
            <v>2.临床血液学检査</v>
          </cell>
        </row>
        <row r="706">
          <cell r="E706" t="str">
            <v>特殊采血管</v>
          </cell>
        </row>
        <row r="707">
          <cell r="B707">
            <v>250201</v>
          </cell>
          <cell r="C707" t="str">
            <v>骨髓检查及常用染色技术</v>
          </cell>
        </row>
        <row r="708">
          <cell r="B708">
            <v>250201001</v>
          </cell>
          <cell r="C708" t="str">
            <v>骨髓涂片细胞学检验</v>
          </cell>
          <cell r="D708" t="str">
            <v>含骨髓增生程度判断、有核细胞分类计数、细胞形态学检验、特殊细胞、寄生虫检查</v>
          </cell>
        </row>
        <row r="708">
          <cell r="F708" t="str">
            <v>次</v>
          </cell>
          <cell r="G708" t="str">
            <v>图文报告40元</v>
          </cell>
        </row>
        <row r="709">
          <cell r="B709">
            <v>250201002</v>
          </cell>
          <cell r="C709" t="str">
            <v>骨髓有核细胞计数</v>
          </cell>
        </row>
        <row r="709">
          <cell r="F709" t="str">
            <v>项</v>
          </cell>
        </row>
        <row r="710">
          <cell r="B710">
            <v>250201003</v>
          </cell>
          <cell r="C710" t="str">
            <v>骨髓巨核细胞计数</v>
          </cell>
        </row>
        <row r="710">
          <cell r="F710" t="str">
            <v>项</v>
          </cell>
        </row>
        <row r="711">
          <cell r="B711">
            <v>250201004</v>
          </cell>
          <cell r="C711" t="str">
            <v>造血干细胞计数</v>
          </cell>
        </row>
        <row r="711">
          <cell r="F711" t="str">
            <v>项</v>
          </cell>
        </row>
        <row r="712">
          <cell r="B712" t="str">
            <v>250201004a</v>
          </cell>
          <cell r="C712" t="str">
            <v>荧光显微镜法</v>
          </cell>
        </row>
        <row r="712">
          <cell r="F712" t="str">
            <v>项</v>
          </cell>
        </row>
        <row r="713">
          <cell r="B713" t="str">
            <v>250201004b</v>
          </cell>
          <cell r="C713" t="str">
            <v>流式细胞仪法</v>
          </cell>
        </row>
        <row r="713">
          <cell r="F713" t="str">
            <v>项</v>
          </cell>
        </row>
        <row r="714">
          <cell r="B714">
            <v>250201005</v>
          </cell>
          <cell r="C714" t="str">
            <v>骨髓造血祖细胞培养</v>
          </cell>
          <cell r="D714" t="str">
            <v>包括粒一单系、红细胞系</v>
          </cell>
        </row>
        <row r="714">
          <cell r="F714" t="str">
            <v>项</v>
          </cell>
        </row>
        <row r="715">
          <cell r="B715">
            <v>250201006</v>
          </cell>
          <cell r="C715" t="str">
            <v>白血病免疫分型</v>
          </cell>
        </row>
        <row r="715">
          <cell r="F715" t="str">
            <v>项</v>
          </cell>
        </row>
        <row r="716">
          <cell r="B716" t="str">
            <v>250201006a</v>
          </cell>
          <cell r="C716" t="str">
            <v>荧光显微镜法</v>
          </cell>
        </row>
        <row r="716">
          <cell r="F716" t="str">
            <v>项</v>
          </cell>
        </row>
        <row r="717">
          <cell r="B717" t="str">
            <v>250201006b</v>
          </cell>
          <cell r="C717" t="str">
            <v>酶免法</v>
          </cell>
        </row>
        <row r="717">
          <cell r="F717" t="str">
            <v>项</v>
          </cell>
        </row>
        <row r="718">
          <cell r="B718" t="str">
            <v>250201006c</v>
          </cell>
          <cell r="C718" t="str">
            <v>流式细胞仪法</v>
          </cell>
        </row>
        <row r="718">
          <cell r="F718" t="str">
            <v>项</v>
          </cell>
        </row>
        <row r="719">
          <cell r="B719">
            <v>250201007</v>
          </cell>
          <cell r="C719" t="str">
            <v>骨髓特殊染色及酶组织化学染色检查</v>
          </cell>
        </row>
        <row r="719">
          <cell r="F719" t="str">
            <v>项</v>
          </cell>
          <cell r="G719" t="str">
            <v>每种特殊染色计为一项</v>
          </cell>
        </row>
        <row r="720">
          <cell r="B720">
            <v>250201008</v>
          </cell>
          <cell r="C720" t="str">
            <v>白血病抗原检测</v>
          </cell>
        </row>
        <row r="720">
          <cell r="F720" t="str">
            <v>项</v>
          </cell>
        </row>
        <row r="721">
          <cell r="B721">
            <v>250201009</v>
          </cell>
          <cell r="C721" t="str">
            <v>白血病残留病灶检测</v>
          </cell>
        </row>
        <row r="721">
          <cell r="F721" t="str">
            <v>项</v>
          </cell>
        </row>
        <row r="722">
          <cell r="B722">
            <v>250201010</v>
          </cell>
          <cell r="C722" t="str">
            <v>粒细胞集落刺激因子测定</v>
          </cell>
        </row>
        <row r="722">
          <cell r="F722" t="str">
            <v>项</v>
          </cell>
        </row>
        <row r="723">
          <cell r="B723">
            <v>250202</v>
          </cell>
          <cell r="C723" t="str">
            <v>溶血检查</v>
          </cell>
        </row>
        <row r="724">
          <cell r="B724">
            <v>250202001</v>
          </cell>
          <cell r="C724" t="str">
            <v>红细胞包涵体检查</v>
          </cell>
        </row>
        <row r="724">
          <cell r="F724" t="str">
            <v>项</v>
          </cell>
        </row>
        <row r="725">
          <cell r="B725">
            <v>250202002</v>
          </cell>
          <cell r="C725" t="str">
            <v>血浆游离血红蛋白测定</v>
          </cell>
        </row>
        <row r="725">
          <cell r="F725" t="str">
            <v>项</v>
          </cell>
        </row>
        <row r="726">
          <cell r="B726">
            <v>250202003</v>
          </cell>
          <cell r="C726" t="str">
            <v>血清结合珠蛋白测定(HP)</v>
          </cell>
        </row>
        <row r="726">
          <cell r="F726" t="str">
            <v>项</v>
          </cell>
        </row>
        <row r="727">
          <cell r="B727" t="str">
            <v>250202003a</v>
          </cell>
          <cell r="C727" t="str">
            <v>手工法</v>
          </cell>
        </row>
        <row r="727">
          <cell r="F727" t="str">
            <v>项</v>
          </cell>
        </row>
        <row r="728">
          <cell r="B728" t="str">
            <v>250202003b</v>
          </cell>
          <cell r="C728" t="str">
            <v>光度法或免疫法</v>
          </cell>
        </row>
        <row r="728">
          <cell r="F728" t="str">
            <v>项</v>
          </cell>
        </row>
        <row r="729">
          <cell r="B729">
            <v>250202004</v>
          </cell>
          <cell r="C729" t="str">
            <v>高铁血红素白蛋白过筛试验</v>
          </cell>
        </row>
        <row r="729">
          <cell r="F729" t="str">
            <v>项</v>
          </cell>
        </row>
        <row r="730">
          <cell r="B730">
            <v>250202005</v>
          </cell>
          <cell r="C730" t="str">
            <v>红细胞自身溶血过筛试验</v>
          </cell>
        </row>
        <row r="730">
          <cell r="F730" t="str">
            <v>项</v>
          </cell>
        </row>
        <row r="731">
          <cell r="B731">
            <v>250202006</v>
          </cell>
          <cell r="C731" t="str">
            <v>红细胞自身溶血及纠正试验</v>
          </cell>
        </row>
        <row r="731">
          <cell r="F731" t="str">
            <v>项</v>
          </cell>
        </row>
        <row r="732">
          <cell r="B732">
            <v>250202007</v>
          </cell>
          <cell r="C732" t="str">
            <v>红细胞渗透脆性试验</v>
          </cell>
        </row>
        <row r="732">
          <cell r="F732" t="str">
            <v>项</v>
          </cell>
        </row>
        <row r="733">
          <cell r="B733">
            <v>250202008</v>
          </cell>
          <cell r="C733" t="str">
            <v>红细胞孵育渗透脆性试验</v>
          </cell>
        </row>
        <row r="733">
          <cell r="F733" t="str">
            <v>项</v>
          </cell>
        </row>
        <row r="734">
          <cell r="B734">
            <v>250202009</v>
          </cell>
          <cell r="C734" t="str">
            <v>热溶血试验</v>
          </cell>
        </row>
        <row r="734">
          <cell r="F734" t="str">
            <v>项</v>
          </cell>
        </row>
        <row r="735">
          <cell r="B735">
            <v>250202010</v>
          </cell>
          <cell r="C735" t="str">
            <v>冷溶血试验</v>
          </cell>
        </row>
        <row r="735">
          <cell r="F735" t="str">
            <v>项</v>
          </cell>
        </row>
        <row r="736">
          <cell r="B736">
            <v>250202011</v>
          </cell>
          <cell r="C736" t="str">
            <v>蔗糖溶血试验</v>
          </cell>
        </row>
        <row r="736">
          <cell r="F736" t="str">
            <v>项</v>
          </cell>
        </row>
        <row r="737">
          <cell r="B737">
            <v>250202012</v>
          </cell>
          <cell r="C737" t="str">
            <v>血清酸化溶血试验(Ham)</v>
          </cell>
        </row>
        <row r="737">
          <cell r="F737" t="str">
            <v>项</v>
          </cell>
        </row>
        <row r="738">
          <cell r="B738">
            <v>250202013</v>
          </cell>
          <cell r="C738" t="str">
            <v>酸化甘油溶血试验</v>
          </cell>
        </row>
        <row r="738">
          <cell r="F738" t="str">
            <v>项</v>
          </cell>
        </row>
        <row r="739">
          <cell r="B739">
            <v>250202014</v>
          </cell>
          <cell r="C739" t="str">
            <v>微量补体溶血敏感试验</v>
          </cell>
        </row>
        <row r="739">
          <cell r="F739" t="str">
            <v>项</v>
          </cell>
        </row>
        <row r="740">
          <cell r="B740">
            <v>250202015</v>
          </cell>
          <cell r="C740" t="str">
            <v>蛇毒因子溶血试验</v>
          </cell>
        </row>
        <row r="740">
          <cell r="F740" t="str">
            <v>项</v>
          </cell>
        </row>
        <row r="741">
          <cell r="B741">
            <v>250202016</v>
          </cell>
          <cell r="C741" t="str">
            <v>咼铁血红蛋白还原试验(MHB—RT)</v>
          </cell>
        </row>
        <row r="741">
          <cell r="F741" t="str">
            <v>项</v>
          </cell>
        </row>
        <row r="742">
          <cell r="B742">
            <v>250202017</v>
          </cell>
          <cell r="C742" t="str">
            <v>葡萄糖6一磷酸脱氢酶荧光斑点试验</v>
          </cell>
        </row>
        <row r="742">
          <cell r="F742" t="str">
            <v>项</v>
          </cell>
        </row>
        <row r="743">
          <cell r="B743">
            <v>250202018</v>
          </cell>
          <cell r="C743" t="str">
            <v>葡萄糖6一磷酸脱氢酶活性检测</v>
          </cell>
        </row>
        <row r="743">
          <cell r="F743" t="str">
            <v>项</v>
          </cell>
        </row>
        <row r="744">
          <cell r="B744">
            <v>250202019</v>
          </cell>
          <cell r="C744" t="str">
            <v>变性珠蛋白小体检测(Heinz小体)</v>
          </cell>
        </row>
        <row r="744">
          <cell r="F744" t="str">
            <v>项</v>
          </cell>
        </row>
        <row r="745">
          <cell r="B745">
            <v>250202020</v>
          </cell>
          <cell r="C745" t="str">
            <v>红细胞谷胱甘肽(GSH)含量及其稳定性检测</v>
          </cell>
        </row>
        <row r="745">
          <cell r="F745" t="str">
            <v>项</v>
          </cell>
        </row>
        <row r="746">
          <cell r="B746">
            <v>250202021</v>
          </cell>
          <cell r="C746" t="str">
            <v>红细胞丙酮酸激酶测定(PK)</v>
          </cell>
        </row>
        <row r="746">
          <cell r="F746" t="str">
            <v>项</v>
          </cell>
        </row>
        <row r="747">
          <cell r="B747">
            <v>250202022</v>
          </cell>
          <cell r="C747" t="str">
            <v>还原型血红蛋白溶解度测定</v>
          </cell>
        </row>
        <row r="747">
          <cell r="F747" t="str">
            <v>项</v>
          </cell>
        </row>
        <row r="748">
          <cell r="B748">
            <v>250202023</v>
          </cell>
          <cell r="C748" t="str">
            <v>热盐水试验</v>
          </cell>
        </row>
        <row r="748">
          <cell r="F748" t="str">
            <v>项</v>
          </cell>
        </row>
        <row r="749">
          <cell r="B749">
            <v>250202024</v>
          </cell>
          <cell r="C749" t="str">
            <v>红细胞滚动试验</v>
          </cell>
        </row>
        <row r="749">
          <cell r="F749" t="str">
            <v>项</v>
          </cell>
        </row>
        <row r="750">
          <cell r="B750">
            <v>250202025</v>
          </cell>
          <cell r="C750" t="str">
            <v>红细胞镰变试验</v>
          </cell>
        </row>
        <row r="750">
          <cell r="F750" t="str">
            <v>项</v>
          </cell>
        </row>
        <row r="751">
          <cell r="B751">
            <v>250202026</v>
          </cell>
          <cell r="C751" t="str">
            <v>血红蛋白电泳</v>
          </cell>
        </row>
        <row r="751">
          <cell r="F751" t="str">
            <v>项</v>
          </cell>
        </row>
        <row r="752">
          <cell r="B752" t="str">
            <v>250202026a</v>
          </cell>
          <cell r="C752" t="str">
            <v>手工法</v>
          </cell>
        </row>
        <row r="752">
          <cell r="F752" t="str">
            <v>项</v>
          </cell>
        </row>
        <row r="753">
          <cell r="B753" t="str">
            <v>250202026b</v>
          </cell>
          <cell r="C753" t="str">
            <v>全自动</v>
          </cell>
        </row>
        <row r="753">
          <cell r="F753" t="str">
            <v>项</v>
          </cell>
        </row>
        <row r="754">
          <cell r="B754">
            <v>250202027</v>
          </cell>
          <cell r="C754" t="str">
            <v>血红蛋白A2测定(HbA2)</v>
          </cell>
        </row>
        <row r="754">
          <cell r="F754" t="str">
            <v>项</v>
          </cell>
        </row>
        <row r="755">
          <cell r="B755">
            <v>250202028</v>
          </cell>
          <cell r="C755" t="str">
            <v>抗碱血红蛋白测定(HbF)</v>
          </cell>
        </row>
        <row r="755">
          <cell r="F755" t="str">
            <v>项</v>
          </cell>
        </row>
        <row r="756">
          <cell r="B756">
            <v>250202029</v>
          </cell>
          <cell r="C756" t="str">
            <v>胎儿血红蛋白(HbF)酸洗脱试验</v>
          </cell>
        </row>
        <row r="756">
          <cell r="F756" t="str">
            <v>项</v>
          </cell>
        </row>
        <row r="757">
          <cell r="B757">
            <v>250202030</v>
          </cell>
          <cell r="C757" t="str">
            <v>血红蛋白H包涵体检测</v>
          </cell>
        </row>
        <row r="757">
          <cell r="F757" t="str">
            <v>项</v>
          </cell>
        </row>
        <row r="758">
          <cell r="B758">
            <v>250202031</v>
          </cell>
          <cell r="C758" t="str">
            <v>不稳定血红蛋白测定</v>
          </cell>
          <cell r="D758" t="str">
            <v>包括热不稳定试验、异丙醇试验、变性珠蛋白小体检测</v>
          </cell>
        </row>
        <row r="758">
          <cell r="F758" t="str">
            <v>项</v>
          </cell>
          <cell r="G758" t="str">
            <v>每项检测计费一次</v>
          </cell>
        </row>
        <row r="759">
          <cell r="B759">
            <v>250202032</v>
          </cell>
          <cell r="C759" t="str">
            <v>血红蛋白C试验</v>
          </cell>
        </row>
        <row r="759">
          <cell r="F759" t="str">
            <v>项</v>
          </cell>
        </row>
        <row r="760">
          <cell r="B760">
            <v>250202033</v>
          </cell>
          <cell r="C760" t="str">
            <v>血红蛋白S溶解度试验</v>
          </cell>
        </row>
        <row r="760">
          <cell r="F760" t="str">
            <v>项</v>
          </cell>
        </row>
        <row r="761">
          <cell r="B761">
            <v>250202034</v>
          </cell>
          <cell r="C761" t="str">
            <v>直接抗人球蛋白试验(Coombs')</v>
          </cell>
          <cell r="D761" t="str">
            <v>包括IgG、IgA、IgM、C3等不同球蛋白、补体成分</v>
          </cell>
        </row>
        <row r="761">
          <cell r="F761" t="str">
            <v>项</v>
          </cell>
          <cell r="G761" t="str">
            <v>每项检测计费一次</v>
          </cell>
        </row>
        <row r="762">
          <cell r="B762">
            <v>250202035</v>
          </cell>
          <cell r="C762" t="str">
            <v>间接抗人球蛋白试验</v>
          </cell>
        </row>
        <row r="762">
          <cell r="F762" t="str">
            <v>项</v>
          </cell>
        </row>
        <row r="763">
          <cell r="B763">
            <v>250202036</v>
          </cell>
          <cell r="C763" t="str">
            <v>红细胞电泳测定</v>
          </cell>
        </row>
        <row r="763">
          <cell r="F763" t="str">
            <v>项</v>
          </cell>
        </row>
        <row r="764">
          <cell r="B764">
            <v>250202037</v>
          </cell>
          <cell r="C764" t="str">
            <v>红细胞膜蛋白电泳测定</v>
          </cell>
        </row>
        <row r="764">
          <cell r="F764" t="str">
            <v>项</v>
          </cell>
        </row>
        <row r="765">
          <cell r="B765">
            <v>250202038</v>
          </cell>
          <cell r="C765" t="str">
            <v>肽链裂解试验</v>
          </cell>
        </row>
        <row r="765">
          <cell r="F765" t="str">
            <v>项</v>
          </cell>
        </row>
        <row r="766">
          <cell r="B766">
            <v>250202039</v>
          </cell>
          <cell r="C766" t="str">
            <v>新生儿溶血症筛查</v>
          </cell>
        </row>
        <row r="766">
          <cell r="F766" t="str">
            <v>组</v>
          </cell>
        </row>
        <row r="767">
          <cell r="B767">
            <v>250202040</v>
          </cell>
          <cell r="C767" t="str">
            <v>红细胞九分图分析</v>
          </cell>
        </row>
        <row r="767">
          <cell r="F767" t="str">
            <v>项</v>
          </cell>
        </row>
        <row r="768">
          <cell r="B768">
            <v>250202041</v>
          </cell>
          <cell r="C768" t="str">
            <v>红细胞游离原卟啉测定</v>
          </cell>
        </row>
        <row r="768">
          <cell r="F768" t="str">
            <v>项</v>
          </cell>
        </row>
        <row r="769">
          <cell r="B769">
            <v>250202042</v>
          </cell>
          <cell r="C769" t="str">
            <v>磷酸葡萄糖异构酶(GPI)测定</v>
          </cell>
        </row>
        <row r="769">
          <cell r="F769" t="str">
            <v>项</v>
          </cell>
        </row>
        <row r="770">
          <cell r="B770">
            <v>250202043</v>
          </cell>
          <cell r="C770" t="str">
            <v>磷酸葡萄糖变位酶(PGM)测定</v>
          </cell>
        </row>
        <row r="770">
          <cell r="F770" t="str">
            <v>项</v>
          </cell>
        </row>
        <row r="771">
          <cell r="B771">
            <v>250203</v>
          </cell>
          <cell r="C771" t="str">
            <v>凝血检查</v>
          </cell>
        </row>
        <row r="772">
          <cell r="B772">
            <v>250203001</v>
          </cell>
          <cell r="C772" t="str">
            <v>血小板相关免疫球蛋白(PAIg)测定</v>
          </cell>
          <cell r="D772" t="str">
            <v>包括PAIgG、IgA、IgM等</v>
          </cell>
        </row>
        <row r="772">
          <cell r="F772" t="str">
            <v>项</v>
          </cell>
          <cell r="G772" t="str">
            <v>每项检测计费一次</v>
          </cell>
        </row>
        <row r="773">
          <cell r="B773" t="str">
            <v>250203001a</v>
          </cell>
          <cell r="C773" t="str">
            <v>酶免法</v>
          </cell>
        </row>
        <row r="773">
          <cell r="F773" t="str">
            <v>项</v>
          </cell>
        </row>
        <row r="774">
          <cell r="B774" t="str">
            <v>250203001b</v>
          </cell>
          <cell r="C774" t="str">
            <v>流式细胞仪法</v>
          </cell>
        </row>
        <row r="774">
          <cell r="F774" t="str">
            <v>项</v>
          </cell>
        </row>
        <row r="775">
          <cell r="B775">
            <v>250203002</v>
          </cell>
          <cell r="C775" t="str">
            <v>血小板相关补体C3测定(PAC3)</v>
          </cell>
        </row>
        <row r="775">
          <cell r="F775" t="str">
            <v>项</v>
          </cell>
        </row>
        <row r="776">
          <cell r="B776" t="str">
            <v>250203002a</v>
          </cell>
          <cell r="C776" t="str">
            <v>酶免法</v>
          </cell>
        </row>
        <row r="776">
          <cell r="F776" t="str">
            <v>项</v>
          </cell>
        </row>
        <row r="777">
          <cell r="B777" t="str">
            <v>250203002b</v>
          </cell>
          <cell r="C777" t="str">
            <v>流式细胞仪法</v>
          </cell>
        </row>
        <row r="777">
          <cell r="F777" t="str">
            <v>项</v>
          </cell>
        </row>
        <row r="778">
          <cell r="B778">
            <v>250203003</v>
          </cell>
          <cell r="C778" t="str">
            <v>抗血小板膜糖蛋白自身抗体测定</v>
          </cell>
          <cell r="D778" t="str">
            <v>包括Ilb/IIIa、Ib/IX</v>
          </cell>
        </row>
        <row r="778">
          <cell r="F778" t="str">
            <v>项</v>
          </cell>
          <cell r="G778" t="str">
            <v>每项检测计费一次</v>
          </cell>
        </row>
        <row r="779">
          <cell r="B779" t="str">
            <v>250203003a</v>
          </cell>
          <cell r="C779" t="str">
            <v>酶免法</v>
          </cell>
        </row>
        <row r="779">
          <cell r="F779" t="str">
            <v>项</v>
          </cell>
        </row>
        <row r="780">
          <cell r="B780" t="str">
            <v>250203003b</v>
          </cell>
          <cell r="C780" t="str">
            <v>流式细胞仪法</v>
          </cell>
        </row>
        <row r="780">
          <cell r="F780" t="str">
            <v>项</v>
          </cell>
        </row>
        <row r="781">
          <cell r="B781">
            <v>250203004</v>
          </cell>
          <cell r="C781" t="str">
            <v>血小板纤维蛋白原受体检测(FIBR)</v>
          </cell>
        </row>
        <row r="781">
          <cell r="F781" t="str">
            <v>项</v>
          </cell>
          <cell r="G781" t="str">
            <v>流式细胞仪法</v>
          </cell>
        </row>
        <row r="782">
          <cell r="B782">
            <v>250203005</v>
          </cell>
          <cell r="C782" t="str">
            <v>血小板膜a颗粒膜蛋白140测定(GMP—140)</v>
          </cell>
        </row>
        <row r="782">
          <cell r="F782" t="str">
            <v>项</v>
          </cell>
          <cell r="G782" t="str">
            <v>流式细胞仪法</v>
          </cell>
        </row>
        <row r="783">
          <cell r="B783">
            <v>250203006</v>
          </cell>
          <cell r="C783" t="str">
            <v>毛细血管脆性试验</v>
          </cell>
        </row>
        <row r="783">
          <cell r="F783" t="str">
            <v>项</v>
          </cell>
        </row>
        <row r="784">
          <cell r="B784">
            <v>250203007</v>
          </cell>
          <cell r="C784" t="str">
            <v>阿斯匹林耐量试验(ATT)</v>
          </cell>
        </row>
        <row r="784">
          <cell r="F784" t="str">
            <v>项</v>
          </cell>
        </row>
        <row r="785">
          <cell r="B785">
            <v>250203008</v>
          </cell>
          <cell r="C785" t="str">
            <v>血管性假性血友病因子(VWF)抗原测定</v>
          </cell>
        </row>
        <row r="785">
          <cell r="F785" t="str">
            <v>项</v>
          </cell>
        </row>
        <row r="786">
          <cell r="B786">
            <v>250203009</v>
          </cell>
          <cell r="C786" t="str">
            <v>血浆内皮素测定(ET)</v>
          </cell>
        </row>
        <row r="786">
          <cell r="F786" t="str">
            <v>项</v>
          </cell>
        </row>
        <row r="787">
          <cell r="B787" t="str">
            <v>250203009a</v>
          </cell>
          <cell r="C787" t="str">
            <v>酶免法</v>
          </cell>
        </row>
        <row r="787">
          <cell r="F787" t="str">
            <v>项</v>
          </cell>
        </row>
        <row r="788">
          <cell r="B788" t="str">
            <v>250203009b</v>
          </cell>
          <cell r="C788" t="str">
            <v>流式细胞仪法</v>
          </cell>
        </row>
        <row r="788">
          <cell r="F788" t="str">
            <v>项</v>
          </cell>
        </row>
        <row r="789">
          <cell r="B789">
            <v>250203010</v>
          </cell>
          <cell r="C789" t="str">
            <v>血小板粘附功能测定(PAdT)</v>
          </cell>
        </row>
        <row r="789">
          <cell r="F789" t="str">
            <v>项</v>
          </cell>
          <cell r="G789" t="str">
            <v>酶免法</v>
          </cell>
        </row>
        <row r="790">
          <cell r="B790">
            <v>250203011</v>
          </cell>
          <cell r="C790" t="str">
            <v>血小板聚集功能测定(PAgT)</v>
          </cell>
        </row>
        <row r="790">
          <cell r="F790" t="str">
            <v>项</v>
          </cell>
          <cell r="G790" t="str">
            <v>流式细胞仪法加收40元</v>
          </cell>
        </row>
        <row r="791">
          <cell r="B791">
            <v>250203012</v>
          </cell>
          <cell r="C791" t="str">
            <v>瑞斯托霉素诱导血小板聚集测定</v>
          </cell>
          <cell r="D791" t="str">
            <v>包括胶原、花生四烯酸、二磷酸腺苷</v>
          </cell>
        </row>
        <row r="791">
          <cell r="F791" t="str">
            <v>项</v>
          </cell>
        </row>
        <row r="792">
          <cell r="B792">
            <v>250203013</v>
          </cell>
          <cell r="C792" t="str">
            <v>血小板第3因子有效性测定(PF3)</v>
          </cell>
        </row>
        <row r="792">
          <cell r="F792" t="str">
            <v>项</v>
          </cell>
          <cell r="G792" t="str">
            <v>放免法或酶免法</v>
          </cell>
        </row>
        <row r="793">
          <cell r="B793">
            <v>250203014</v>
          </cell>
          <cell r="C793" t="str">
            <v>血小板第4因子测定(PF4)</v>
          </cell>
        </row>
        <row r="793">
          <cell r="F793" t="str">
            <v>项</v>
          </cell>
        </row>
        <row r="794">
          <cell r="B794">
            <v>250203015</v>
          </cell>
          <cell r="C794" t="str">
            <v>血小板寿命测定</v>
          </cell>
        </row>
        <row r="794">
          <cell r="F794" t="str">
            <v>项</v>
          </cell>
        </row>
        <row r="795">
          <cell r="B795">
            <v>250203016</v>
          </cell>
          <cell r="C795" t="str">
            <v>血小板钙流测定</v>
          </cell>
        </row>
        <row r="795">
          <cell r="F795" t="str">
            <v>项</v>
          </cell>
        </row>
        <row r="796">
          <cell r="B796">
            <v>250203017</v>
          </cell>
          <cell r="C796" t="str">
            <v>血浆B—血小板球蛋白测定</v>
          </cell>
        </row>
        <row r="796">
          <cell r="F796" t="str">
            <v>项</v>
          </cell>
        </row>
        <row r="797">
          <cell r="B797">
            <v>250203018</v>
          </cell>
          <cell r="C797" t="str">
            <v>血块收缩试验</v>
          </cell>
        </row>
        <row r="797">
          <cell r="F797" t="str">
            <v>项</v>
          </cell>
        </row>
        <row r="798">
          <cell r="B798">
            <v>250203019</v>
          </cell>
          <cell r="C798" t="str">
            <v>血浆血栓烷B2测定(TXB2)</v>
          </cell>
        </row>
        <row r="798">
          <cell r="F798" t="str">
            <v>项</v>
          </cell>
          <cell r="G798" t="str">
            <v>免疫法</v>
          </cell>
        </row>
        <row r="799">
          <cell r="B799">
            <v>250203020</v>
          </cell>
          <cell r="C799" t="str">
            <v>血浆凝血酶原时间测定(PT)</v>
          </cell>
        </row>
        <row r="799">
          <cell r="F799" t="str">
            <v>项</v>
          </cell>
          <cell r="G799" t="str">
            <v>仪器法</v>
          </cell>
        </row>
        <row r="800">
          <cell r="B800" t="str">
            <v>250203020a</v>
          </cell>
          <cell r="C800" t="str">
            <v>试剂条法</v>
          </cell>
        </row>
        <row r="800">
          <cell r="F800" t="str">
            <v>项</v>
          </cell>
        </row>
        <row r="801">
          <cell r="B801">
            <v>250203021</v>
          </cell>
          <cell r="C801" t="str">
            <v>复钙时间测定及其纠正试验</v>
          </cell>
        </row>
        <row r="801">
          <cell r="F801" t="str">
            <v>项</v>
          </cell>
          <cell r="G801" t="str">
            <v>仪器法</v>
          </cell>
        </row>
        <row r="802">
          <cell r="B802">
            <v>250203022</v>
          </cell>
          <cell r="C802" t="str">
            <v>凝血酶原时间纠正试验</v>
          </cell>
        </row>
        <row r="802">
          <cell r="F802" t="str">
            <v>项</v>
          </cell>
          <cell r="G802" t="str">
            <v>仪器法</v>
          </cell>
        </row>
        <row r="803">
          <cell r="B803">
            <v>250203023</v>
          </cell>
          <cell r="C803" t="str">
            <v>凝血酶原消耗及纠正试验</v>
          </cell>
        </row>
        <row r="803">
          <cell r="F803" t="str">
            <v>项</v>
          </cell>
          <cell r="G803" t="str">
            <v>仪器法</v>
          </cell>
        </row>
        <row r="804">
          <cell r="B804">
            <v>250203024</v>
          </cell>
          <cell r="C804" t="str">
            <v>白陶土部分凝血活酶时间测定(KPTT)</v>
          </cell>
        </row>
        <row r="804">
          <cell r="F804" t="str">
            <v>项</v>
          </cell>
          <cell r="G804" t="str">
            <v>仪器法</v>
          </cell>
        </row>
        <row r="805">
          <cell r="B805">
            <v>250203025</v>
          </cell>
          <cell r="C805" t="str">
            <v>活化部分凝血活酶时间测定(APTT)</v>
          </cell>
        </row>
        <row r="805">
          <cell r="F805" t="str">
            <v>项</v>
          </cell>
          <cell r="G805" t="str">
            <v>仪器法</v>
          </cell>
        </row>
        <row r="806">
          <cell r="B806">
            <v>250203026</v>
          </cell>
          <cell r="C806" t="str">
            <v>活化凝血时间测定(ACT)</v>
          </cell>
        </row>
        <row r="806">
          <cell r="F806" t="str">
            <v>项</v>
          </cell>
          <cell r="G806" t="str">
            <v>仪器法</v>
          </cell>
        </row>
        <row r="807">
          <cell r="B807">
            <v>250203027</v>
          </cell>
          <cell r="C807" t="str">
            <v>简易凝血活酶生成试验</v>
          </cell>
        </row>
        <row r="807">
          <cell r="F807" t="str">
            <v>项</v>
          </cell>
          <cell r="G807" t="str">
            <v>仪器法</v>
          </cell>
        </row>
        <row r="808">
          <cell r="B808">
            <v>250203028</v>
          </cell>
          <cell r="C808" t="str">
            <v>血浆蛭蛇毒时间测定</v>
          </cell>
        </row>
        <row r="808">
          <cell r="F808" t="str">
            <v>项</v>
          </cell>
          <cell r="G808" t="str">
            <v>仪器法</v>
          </cell>
        </row>
        <row r="809">
          <cell r="B809">
            <v>250203029</v>
          </cell>
          <cell r="C809" t="str">
            <v>血浆蛭蛇毒磷脂时间测定</v>
          </cell>
        </row>
        <row r="809">
          <cell r="F809" t="str">
            <v>项</v>
          </cell>
          <cell r="G809" t="str">
            <v>仪器法</v>
          </cell>
        </row>
        <row r="810">
          <cell r="B810">
            <v>250203030</v>
          </cell>
          <cell r="C810" t="str">
            <v>血浆纤维蛋白原测定</v>
          </cell>
        </row>
        <row r="810">
          <cell r="F810" t="str">
            <v>项</v>
          </cell>
          <cell r="G810" t="str">
            <v>仪器法</v>
          </cell>
        </row>
        <row r="811">
          <cell r="B811">
            <v>250203031</v>
          </cell>
          <cell r="C811" t="str">
            <v>血浆凝血因子活性测定</v>
          </cell>
          <cell r="D811" t="str">
            <v>包括因子II、V、训、例、区、X、XI、XII、XI</v>
          </cell>
        </row>
        <row r="811">
          <cell r="F811" t="str">
            <v>项</v>
          </cell>
          <cell r="G811" t="str">
            <v>每种因子检测计费一次，仪器法</v>
          </cell>
        </row>
        <row r="812">
          <cell r="B812">
            <v>250203032</v>
          </cell>
          <cell r="C812" t="str">
            <v>血浆因子伽抑制物定性测定</v>
          </cell>
        </row>
        <row r="812">
          <cell r="F812" t="str">
            <v>项</v>
          </cell>
        </row>
        <row r="813">
          <cell r="B813" t="str">
            <v>250203032a</v>
          </cell>
          <cell r="C813" t="str">
            <v>手工法</v>
          </cell>
        </row>
        <row r="813">
          <cell r="F813" t="str">
            <v>项</v>
          </cell>
        </row>
        <row r="814">
          <cell r="B814" t="str">
            <v>250203032b</v>
          </cell>
          <cell r="C814" t="str">
            <v>仪器法</v>
          </cell>
        </row>
        <row r="814">
          <cell r="F814" t="str">
            <v>项</v>
          </cell>
        </row>
        <row r="815">
          <cell r="B815">
            <v>250203033</v>
          </cell>
          <cell r="C815" t="str">
            <v>血浆因子伽抑制物定量测定</v>
          </cell>
        </row>
        <row r="815">
          <cell r="F815" t="str">
            <v>项</v>
          </cell>
        </row>
        <row r="816">
          <cell r="B816" t="str">
            <v>250203033a</v>
          </cell>
          <cell r="C816" t="str">
            <v>手工法</v>
          </cell>
        </row>
        <row r="816">
          <cell r="F816" t="str">
            <v>项</v>
          </cell>
        </row>
        <row r="817">
          <cell r="B817" t="str">
            <v>250203033b</v>
          </cell>
          <cell r="C817" t="str">
            <v>仪器法</v>
          </cell>
        </row>
        <row r="817">
          <cell r="F817" t="str">
            <v>项</v>
          </cell>
        </row>
        <row r="818">
          <cell r="B818">
            <v>250203034</v>
          </cell>
          <cell r="C818" t="str">
            <v>血浆因子XIII缺乏筛选试验</v>
          </cell>
        </row>
        <row r="818">
          <cell r="F818" t="str">
            <v>项</v>
          </cell>
          <cell r="G818" t="str">
            <v>仪器法</v>
          </cell>
        </row>
        <row r="819">
          <cell r="B819">
            <v>250203035</v>
          </cell>
          <cell r="C819" t="str">
            <v>凝血酶时间测定(TT)</v>
          </cell>
        </row>
        <row r="819">
          <cell r="F819" t="str">
            <v>项</v>
          </cell>
          <cell r="G819" t="str">
            <v>仪器法</v>
          </cell>
        </row>
        <row r="820">
          <cell r="B820">
            <v>250203036</v>
          </cell>
          <cell r="C820" t="str">
            <v>甲苯胺蓝纠正试验</v>
          </cell>
        </row>
        <row r="820">
          <cell r="F820" t="str">
            <v>项</v>
          </cell>
        </row>
        <row r="821">
          <cell r="B821">
            <v>250203037</v>
          </cell>
          <cell r="C821" t="str">
            <v>复钙交叉时间测定</v>
          </cell>
        </row>
        <row r="821">
          <cell r="F821" t="str">
            <v>项</v>
          </cell>
        </row>
        <row r="822">
          <cell r="B822">
            <v>250203038</v>
          </cell>
          <cell r="C822" t="str">
            <v>瑞斯托霉素辅因子测定(VWF：ROOF)</v>
          </cell>
        </row>
        <row r="822">
          <cell r="F822" t="str">
            <v>项</v>
          </cell>
        </row>
        <row r="823">
          <cell r="B823">
            <v>250203039</v>
          </cell>
          <cell r="C823" t="str">
            <v>优球蛋白溶解时间测定(ELT)</v>
          </cell>
        </row>
        <row r="823">
          <cell r="F823" t="str">
            <v>项</v>
          </cell>
        </row>
        <row r="824">
          <cell r="B824">
            <v>250203040</v>
          </cell>
          <cell r="C824" t="str">
            <v>血浆鱼精蛋白副凝试验(3P)</v>
          </cell>
        </row>
        <row r="824">
          <cell r="F824" t="str">
            <v>项</v>
          </cell>
        </row>
        <row r="825">
          <cell r="B825">
            <v>250203041</v>
          </cell>
          <cell r="C825" t="str">
            <v>连续血浆鱼精蛋白稀释试验</v>
          </cell>
        </row>
        <row r="825">
          <cell r="F825" t="str">
            <v>项</v>
          </cell>
        </row>
        <row r="826">
          <cell r="B826">
            <v>250203042</v>
          </cell>
          <cell r="C826" t="str">
            <v>乙醇胶试验</v>
          </cell>
        </row>
        <row r="826">
          <cell r="F826" t="str">
            <v>项</v>
          </cell>
        </row>
        <row r="827">
          <cell r="B827">
            <v>250203043</v>
          </cell>
          <cell r="C827" t="str">
            <v>血浆纤溶酶原活性测定(PLGA)</v>
          </cell>
        </row>
        <row r="827">
          <cell r="F827" t="str">
            <v>项</v>
          </cell>
          <cell r="G827" t="str">
            <v>酶免法</v>
          </cell>
        </row>
        <row r="828">
          <cell r="B828">
            <v>250203044</v>
          </cell>
          <cell r="C828" t="str">
            <v>血浆纤溶酶原抗原测定(PLGAg)</v>
          </cell>
        </row>
        <row r="828">
          <cell r="F828" t="str">
            <v>项</v>
          </cell>
          <cell r="G828" t="str">
            <v>酶免法</v>
          </cell>
        </row>
        <row r="829">
          <cell r="B829">
            <v>250203045</v>
          </cell>
          <cell r="C829" t="str">
            <v>血浆a2纤溶酶抑制物活性测定(a2—PIA)</v>
          </cell>
        </row>
        <row r="829">
          <cell r="F829" t="str">
            <v>项</v>
          </cell>
          <cell r="G829" t="str">
            <v>酶免法</v>
          </cell>
        </row>
        <row r="830">
          <cell r="B830">
            <v>250203046</v>
          </cell>
          <cell r="C830" t="str">
            <v>血浆a2纤溶酶抑制物抗原测定(a2—PIAg)</v>
          </cell>
        </row>
        <row r="830">
          <cell r="F830" t="str">
            <v>项</v>
          </cell>
          <cell r="G830" t="str">
            <v>酶免法</v>
          </cell>
        </row>
        <row r="831">
          <cell r="B831">
            <v>250203047</v>
          </cell>
          <cell r="C831" t="str">
            <v>血浆抗凝血酶III活性测定(AT—IIIA)</v>
          </cell>
        </row>
        <row r="831">
          <cell r="F831" t="str">
            <v>项</v>
          </cell>
        </row>
        <row r="832">
          <cell r="B832" t="str">
            <v>250203047a</v>
          </cell>
          <cell r="C832" t="str">
            <v>手工法</v>
          </cell>
        </row>
        <row r="832">
          <cell r="F832" t="str">
            <v>项</v>
          </cell>
        </row>
        <row r="833">
          <cell r="B833" t="str">
            <v>250203047b</v>
          </cell>
          <cell r="C833" t="str">
            <v>仪器法</v>
          </cell>
        </row>
        <row r="833">
          <cell r="F833" t="str">
            <v>项</v>
          </cell>
        </row>
        <row r="834">
          <cell r="B834">
            <v>250203048</v>
          </cell>
          <cell r="C834" t="str">
            <v>血浆抗凝血酶III抗原测定(AT—IIIAg)</v>
          </cell>
        </row>
        <row r="834">
          <cell r="F834" t="str">
            <v>项</v>
          </cell>
        </row>
        <row r="835">
          <cell r="B835" t="str">
            <v>250203048a</v>
          </cell>
          <cell r="C835" t="str">
            <v>手工法</v>
          </cell>
        </row>
        <row r="835">
          <cell r="F835" t="str">
            <v>项</v>
          </cell>
        </row>
        <row r="836">
          <cell r="B836" t="str">
            <v>250203048b</v>
          </cell>
          <cell r="C836" t="str">
            <v>仪器法</v>
          </cell>
        </row>
        <row r="836">
          <cell r="F836" t="str">
            <v>项</v>
          </cell>
        </row>
        <row r="837">
          <cell r="B837">
            <v>250203049</v>
          </cell>
          <cell r="C837" t="str">
            <v>凝血酶抗凝血酶III复合物测定(TAT)</v>
          </cell>
        </row>
        <row r="837">
          <cell r="F837" t="str">
            <v>项</v>
          </cell>
        </row>
        <row r="838">
          <cell r="B838">
            <v>250203050</v>
          </cell>
          <cell r="C838" t="str">
            <v>血浆肝素含量测定</v>
          </cell>
        </row>
        <row r="838">
          <cell r="F838" t="str">
            <v>项</v>
          </cell>
        </row>
        <row r="839">
          <cell r="B839">
            <v>250203051</v>
          </cell>
          <cell r="C839" t="str">
            <v>血浆蛋白C活性测定(PC)</v>
          </cell>
        </row>
        <row r="839">
          <cell r="F839" t="str">
            <v>项</v>
          </cell>
        </row>
        <row r="840">
          <cell r="B840">
            <v>250203052</v>
          </cell>
          <cell r="C840" t="str">
            <v>血浆蛋白C抗原测定(PCAg)</v>
          </cell>
        </row>
        <row r="840">
          <cell r="F840" t="str">
            <v>项</v>
          </cell>
        </row>
        <row r="841">
          <cell r="B841">
            <v>250203053</v>
          </cell>
          <cell r="C841" t="str">
            <v>活化蛋白C抵抗试验(APCR)</v>
          </cell>
        </row>
        <row r="841">
          <cell r="F841" t="str">
            <v>项</v>
          </cell>
        </row>
        <row r="842">
          <cell r="B842">
            <v>250203054</v>
          </cell>
          <cell r="C842" t="str">
            <v>血浆蛋白S测定(PS)</v>
          </cell>
        </row>
        <row r="842">
          <cell r="F842" t="str">
            <v>项</v>
          </cell>
        </row>
        <row r="843">
          <cell r="B843">
            <v>250203055</v>
          </cell>
          <cell r="C843" t="str">
            <v>狼疮抗凝物质检测</v>
          </cell>
        </row>
        <row r="843">
          <cell r="F843" t="str">
            <v>项</v>
          </cell>
          <cell r="G843" t="str">
            <v>按编码CAJM1000项目价格执行</v>
          </cell>
        </row>
        <row r="844">
          <cell r="B844">
            <v>250203056</v>
          </cell>
          <cell r="C844" t="str">
            <v>血浆组织纤溶酶原活化物活性检测(t-PAA)</v>
          </cell>
        </row>
        <row r="844">
          <cell r="F844" t="str">
            <v>项</v>
          </cell>
        </row>
        <row r="845">
          <cell r="B845">
            <v>250203057</v>
          </cell>
          <cell r="C845" t="str">
            <v>血浆组织纤溶酶原活化物抗原检测(t-PAAg)</v>
          </cell>
        </row>
        <row r="845">
          <cell r="F845" t="str">
            <v>项</v>
          </cell>
        </row>
        <row r="846">
          <cell r="B846">
            <v>250203058</v>
          </cell>
          <cell r="C846" t="str">
            <v>血浆组织纤溶酶原活化物抑制物活性检测</v>
          </cell>
        </row>
        <row r="846">
          <cell r="F846" t="str">
            <v>项</v>
          </cell>
        </row>
        <row r="847">
          <cell r="B847">
            <v>250203059</v>
          </cell>
          <cell r="C847" t="str">
            <v>血浆组织纤溶酶原活化物抑制物抗原检测</v>
          </cell>
        </row>
        <row r="847">
          <cell r="F847" t="str">
            <v>项</v>
          </cell>
        </row>
        <row r="848">
          <cell r="B848">
            <v>250203060</v>
          </cell>
          <cell r="C848" t="str">
            <v>血浆凝血酶调节蛋白抗原检测(TMAg)</v>
          </cell>
        </row>
        <row r="848">
          <cell r="F848" t="str">
            <v>项</v>
          </cell>
        </row>
        <row r="849">
          <cell r="B849">
            <v>250203061</v>
          </cell>
          <cell r="C849" t="str">
            <v>血浆凝血酶调节蛋白活性检测(TMA)</v>
          </cell>
        </row>
        <row r="849">
          <cell r="F849" t="str">
            <v>项</v>
          </cell>
        </row>
        <row r="850">
          <cell r="B850">
            <v>250203062</v>
          </cell>
          <cell r="C850" t="str">
            <v>血浆凝血酶原片段1+2检测(F1+2)疋</v>
          </cell>
        </row>
        <row r="850">
          <cell r="F850" t="str">
            <v>项</v>
          </cell>
        </row>
        <row r="851">
          <cell r="B851">
            <v>250203063</v>
          </cell>
          <cell r="C851" t="str">
            <v>血浆纤维蛋白肽BB1-42和BP15-42检测(FPBB1-42,BP15-42)</v>
          </cell>
        </row>
        <row r="851">
          <cell r="F851" t="str">
            <v>项</v>
          </cell>
        </row>
        <row r="852">
          <cell r="B852">
            <v>250203064</v>
          </cell>
          <cell r="C852" t="str">
            <v>血浆纤溶酶-抗纤溶酶复合物测定(PAP)</v>
          </cell>
        </row>
        <row r="852">
          <cell r="F852" t="str">
            <v>项</v>
          </cell>
        </row>
        <row r="853">
          <cell r="B853">
            <v>250203065</v>
          </cell>
          <cell r="C853" t="str">
            <v>纤维蛋白(原)降解产物测定(FDP)</v>
          </cell>
        </row>
        <row r="853">
          <cell r="F853" t="str">
            <v>项</v>
          </cell>
          <cell r="G853" t="str">
            <v>标本每稀释一个浓度另计费一次</v>
          </cell>
        </row>
        <row r="854">
          <cell r="B854" t="str">
            <v>250203065a</v>
          </cell>
          <cell r="C854" t="str">
            <v>乳胶凝集法</v>
          </cell>
        </row>
        <row r="854">
          <cell r="F854" t="str">
            <v>项</v>
          </cell>
        </row>
        <row r="855">
          <cell r="B855" t="str">
            <v>250203065b</v>
          </cell>
          <cell r="C855" t="str">
            <v>酶免法</v>
          </cell>
        </row>
        <row r="855">
          <cell r="F855" t="str">
            <v>项</v>
          </cell>
        </row>
        <row r="856">
          <cell r="B856" t="str">
            <v>250203065c</v>
          </cell>
          <cell r="C856" t="str">
            <v>仪器法</v>
          </cell>
        </row>
        <row r="856">
          <cell r="F856" t="str">
            <v>项</v>
          </cell>
        </row>
        <row r="857">
          <cell r="B857">
            <v>250203066</v>
          </cell>
          <cell r="C857" t="str">
            <v>血浆D-二聚体测定(D-Dimer)</v>
          </cell>
        </row>
        <row r="857">
          <cell r="F857" t="str">
            <v>项</v>
          </cell>
        </row>
        <row r="858">
          <cell r="B858" t="str">
            <v>250203066a</v>
          </cell>
          <cell r="C858" t="str">
            <v>乳胶凝集法</v>
          </cell>
        </row>
        <row r="858">
          <cell r="F858" t="str">
            <v>项</v>
          </cell>
        </row>
        <row r="859">
          <cell r="B859" t="str">
            <v>250203066b</v>
          </cell>
          <cell r="C859" t="str">
            <v>各种免疫学方法</v>
          </cell>
        </row>
        <row r="859">
          <cell r="F859" t="str">
            <v>项</v>
          </cell>
        </row>
        <row r="860">
          <cell r="B860">
            <v>250203067</v>
          </cell>
          <cell r="C860" t="str">
            <v>a2-巨球蛋白测定</v>
          </cell>
        </row>
        <row r="860">
          <cell r="F860" t="str">
            <v>项</v>
          </cell>
        </row>
        <row r="861">
          <cell r="B861" t="str">
            <v>250203067a</v>
          </cell>
          <cell r="C861" t="str">
            <v>免疫法</v>
          </cell>
        </row>
        <row r="861">
          <cell r="F861" t="str">
            <v>项</v>
          </cell>
        </row>
        <row r="862">
          <cell r="B862" t="str">
            <v>250203067b</v>
          </cell>
          <cell r="C862" t="str">
            <v>单扩法</v>
          </cell>
        </row>
        <row r="862">
          <cell r="F862" t="str">
            <v>项</v>
          </cell>
        </row>
        <row r="863">
          <cell r="B863">
            <v>250203068</v>
          </cell>
          <cell r="C863" t="str">
            <v>人类白细胞抗原B27测定(HLA-B27)</v>
          </cell>
        </row>
        <row r="863">
          <cell r="F863" t="str">
            <v>项</v>
          </cell>
        </row>
        <row r="864">
          <cell r="B864" t="str">
            <v>250203068a</v>
          </cell>
          <cell r="C864" t="str">
            <v>细胞毒法</v>
          </cell>
        </row>
        <row r="864">
          <cell r="F864" t="str">
            <v>项</v>
          </cell>
        </row>
        <row r="865">
          <cell r="B865" t="str">
            <v>250203068b</v>
          </cell>
          <cell r="C865" t="str">
            <v>免疫法</v>
          </cell>
        </row>
        <row r="865">
          <cell r="F865" t="str">
            <v>项</v>
          </cell>
        </row>
        <row r="866">
          <cell r="B866" t="str">
            <v>250203068c</v>
          </cell>
          <cell r="C866" t="str">
            <v>基因检测法</v>
          </cell>
        </row>
        <row r="866">
          <cell r="F866" t="str">
            <v>项</v>
          </cell>
        </row>
        <row r="867">
          <cell r="B867" t="str">
            <v>250203068d</v>
          </cell>
          <cell r="C867" t="str">
            <v>流式细胞仪法</v>
          </cell>
        </row>
        <row r="867">
          <cell r="F867" t="str">
            <v>项</v>
          </cell>
        </row>
        <row r="868">
          <cell r="B868">
            <v>250203069</v>
          </cell>
          <cell r="C868" t="str">
            <v>体外血栓形成试验</v>
          </cell>
        </row>
        <row r="868">
          <cell r="F868" t="str">
            <v>项</v>
          </cell>
        </row>
        <row r="869">
          <cell r="B869">
            <v>250203070</v>
          </cell>
          <cell r="C869" t="str">
            <v>红细胞流变特性检测</v>
          </cell>
          <cell r="D869" t="str">
            <v>含红细胞取向、变形、脆性、松驰等</v>
          </cell>
        </row>
        <row r="869">
          <cell r="F869" t="str">
            <v>次</v>
          </cell>
        </row>
        <row r="870">
          <cell r="B870">
            <v>250203071</v>
          </cell>
          <cell r="C870" t="str">
            <v>全血粘度测定</v>
          </cell>
          <cell r="D870" t="str">
            <v>包括高切、中切、低切</v>
          </cell>
        </row>
        <row r="870">
          <cell r="F870" t="str">
            <v>项</v>
          </cell>
          <cell r="G870" t="str">
            <v>每种计费一次</v>
          </cell>
        </row>
        <row r="871">
          <cell r="B871">
            <v>250203072</v>
          </cell>
          <cell r="C871" t="str">
            <v>血浆粘度测定</v>
          </cell>
        </row>
        <row r="871">
          <cell r="F871" t="str">
            <v>项</v>
          </cell>
        </row>
        <row r="872">
          <cell r="B872">
            <v>250203073</v>
          </cell>
          <cell r="C872" t="str">
            <v>血小板ATP释放试验</v>
          </cell>
        </row>
        <row r="872">
          <cell r="F872" t="str">
            <v>项</v>
          </cell>
        </row>
        <row r="873">
          <cell r="B873">
            <v>250203074</v>
          </cell>
          <cell r="C873" t="str">
            <v>纤维蛋白肽A检测</v>
          </cell>
        </row>
        <row r="873">
          <cell r="F873" t="str">
            <v>项</v>
          </cell>
        </row>
        <row r="874">
          <cell r="B874">
            <v>250203075</v>
          </cell>
          <cell r="C874" t="str">
            <v>肝素辅因子II活性测定</v>
          </cell>
        </row>
        <row r="874">
          <cell r="F874" t="str">
            <v>项</v>
          </cell>
          <cell r="G874" t="str">
            <v>①手工法②仪器法</v>
          </cell>
        </row>
        <row r="875">
          <cell r="B875">
            <v>250203076</v>
          </cell>
          <cell r="C875" t="str">
            <v>低分子肝素测定(LMWH)</v>
          </cell>
        </row>
        <row r="875">
          <cell r="F875" t="str">
            <v>项</v>
          </cell>
        </row>
        <row r="876">
          <cell r="B876">
            <v>250203077</v>
          </cell>
          <cell r="C876" t="str">
            <v>血浆激肽释放酶原测定</v>
          </cell>
        </row>
        <row r="876">
          <cell r="F876" t="str">
            <v>项</v>
          </cell>
        </row>
        <row r="877">
          <cell r="B877">
            <v>250203078</v>
          </cell>
          <cell r="C877" t="str">
            <v>简易凝血活酶纠正试验</v>
          </cell>
        </row>
        <row r="877">
          <cell r="F877" t="str">
            <v>项</v>
          </cell>
        </row>
        <row r="878">
          <cell r="B878">
            <v>250203079</v>
          </cell>
          <cell r="C878" t="str">
            <v>纤维蛋白溶解试验</v>
          </cell>
        </row>
        <row r="878">
          <cell r="F878" t="str">
            <v>项</v>
          </cell>
        </row>
        <row r="879">
          <cell r="B879">
            <v>250203080</v>
          </cell>
          <cell r="C879" t="str">
            <v>血栓弹力图试验(TEG)</v>
          </cell>
        </row>
        <row r="879">
          <cell r="F879" t="str">
            <v>次</v>
          </cell>
          <cell r="G879" t="str">
            <v>最高按16项收取</v>
          </cell>
        </row>
        <row r="880">
          <cell r="B880">
            <v>250203081</v>
          </cell>
          <cell r="C880" t="str">
            <v>血浆组织纤溶酶原活化物抑制物复合物检测(t-PAI.C)</v>
          </cell>
        </row>
        <row r="880">
          <cell r="F880" t="str">
            <v>次</v>
          </cell>
        </row>
        <row r="881">
          <cell r="B881">
            <v>250203082</v>
          </cell>
          <cell r="C881" t="str">
            <v>可溶性纤维蛋白单体FM检测</v>
          </cell>
        </row>
        <row r="881">
          <cell r="F881" t="str">
            <v>项</v>
          </cell>
        </row>
        <row r="882">
          <cell r="B882">
            <v>250203083</v>
          </cell>
          <cell r="C882" t="str">
            <v>血小板P2Y12受体功能检测</v>
          </cell>
        </row>
        <row r="882">
          <cell r="F882" t="str">
            <v>项</v>
          </cell>
        </row>
        <row r="883">
          <cell r="B883">
            <v>250203084</v>
          </cell>
          <cell r="C883" t="str">
            <v>异常凝血酶原(PIVKATI)测定</v>
          </cell>
        </row>
        <row r="883">
          <cell r="F883" t="str">
            <v>次</v>
          </cell>
        </row>
        <row r="884">
          <cell r="B884">
            <v>250203085</v>
          </cell>
          <cell r="C884" t="str">
            <v>连续动态计数多参数血小板功能检测</v>
          </cell>
        </row>
        <row r="884">
          <cell r="F884" t="str">
            <v>次</v>
          </cell>
        </row>
        <row r="885">
          <cell r="B885">
            <v>250203086</v>
          </cell>
          <cell r="C885" t="str">
            <v>肝素诱导血小板减少症定量检测</v>
          </cell>
        </row>
        <row r="885">
          <cell r="F885" t="str">
            <v>次</v>
          </cell>
        </row>
        <row r="886">
          <cell r="B886">
            <v>250203087</v>
          </cell>
          <cell r="C886" t="str">
            <v>凝血酶激活的纤溶抑制物(TAFI)检测</v>
          </cell>
          <cell r="D886" t="str">
            <v>样本类型：血液。样本采集、签收、处理，加免疫试剂，温育，检测，质控，审核结果，录入实验室信息系统或人工登记，发送报告；按规定处理废弃物；接受临床相关咨询。</v>
          </cell>
        </row>
        <row r="886">
          <cell r="F886" t="str">
            <v>次</v>
          </cell>
        </row>
        <row r="887">
          <cell r="B887">
            <v>250203088</v>
          </cell>
          <cell r="C887" t="str">
            <v>肝素结合蛋白测定</v>
          </cell>
          <cell r="D887" t="str">
            <v>样本类型：血液。样本采集、签收、处理，加免疫试剂，检测，质控，审核结果，录入实验室信息系统或人工登记，发送报告；按规定处理废弃物；接受临床相关咨询。</v>
          </cell>
        </row>
        <row r="887">
          <cell r="F887" t="str">
            <v>项</v>
          </cell>
        </row>
        <row r="888">
          <cell r="B888">
            <v>250203089</v>
          </cell>
          <cell r="C888" t="str">
            <v>抗Xa因子活性测定</v>
          </cell>
          <cell r="D888" t="str">
            <v>样本类型：血液。样本采集、签收、处理，检测样本，审核结果，录入实验室信息系统或人工登记，发送报告；按规定处理废弃物；接受临床相关咨询。</v>
          </cell>
        </row>
        <row r="888">
          <cell r="F888" t="str">
            <v>次</v>
          </cell>
        </row>
        <row r="889">
          <cell r="B889">
            <v>2503</v>
          </cell>
          <cell r="C889" t="str">
            <v>3.临床化学检査</v>
          </cell>
        </row>
        <row r="890">
          <cell r="B890">
            <v>250301</v>
          </cell>
          <cell r="C890" t="str">
            <v>蛋白质测定</v>
          </cell>
        </row>
        <row r="891">
          <cell r="B891">
            <v>250301001</v>
          </cell>
          <cell r="C891" t="str">
            <v>血清总蛋白测定</v>
          </cell>
        </row>
        <row r="891">
          <cell r="F891" t="str">
            <v>项</v>
          </cell>
        </row>
        <row r="892">
          <cell r="B892" t="str">
            <v>250301001a</v>
          </cell>
          <cell r="C892" t="str">
            <v>化学法</v>
          </cell>
        </row>
        <row r="892">
          <cell r="F892" t="str">
            <v>项</v>
          </cell>
        </row>
        <row r="893">
          <cell r="B893" t="str">
            <v>250301001b</v>
          </cell>
          <cell r="C893" t="str">
            <v>干化学法</v>
          </cell>
        </row>
        <row r="893">
          <cell r="F893" t="str">
            <v>项</v>
          </cell>
        </row>
        <row r="894">
          <cell r="B894">
            <v>250301002</v>
          </cell>
          <cell r="C894" t="str">
            <v>血清白蛋白测定</v>
          </cell>
        </row>
        <row r="894">
          <cell r="F894" t="str">
            <v>项</v>
          </cell>
        </row>
        <row r="895">
          <cell r="B895" t="str">
            <v>250301002a</v>
          </cell>
          <cell r="C895" t="str">
            <v>化学法</v>
          </cell>
        </row>
        <row r="895">
          <cell r="F895" t="str">
            <v>项</v>
          </cell>
        </row>
        <row r="896">
          <cell r="B896" t="str">
            <v>250301002b</v>
          </cell>
          <cell r="C896" t="str">
            <v>免疫比浊法</v>
          </cell>
        </row>
        <row r="896">
          <cell r="F896" t="str">
            <v>项</v>
          </cell>
        </row>
        <row r="897">
          <cell r="B897" t="str">
            <v>250301002c</v>
          </cell>
          <cell r="C897" t="str">
            <v>干化学法</v>
          </cell>
        </row>
        <row r="897">
          <cell r="F897" t="str">
            <v>项</v>
          </cell>
        </row>
        <row r="898">
          <cell r="B898">
            <v>250301003</v>
          </cell>
          <cell r="C898" t="str">
            <v>血清粘蛋白测定</v>
          </cell>
        </row>
        <row r="898">
          <cell r="F898" t="str">
            <v>项</v>
          </cell>
        </row>
        <row r="899">
          <cell r="B899">
            <v>250301004</v>
          </cell>
          <cell r="C899" t="str">
            <v>血清蛋白电泳</v>
          </cell>
        </row>
        <row r="899">
          <cell r="F899" t="str">
            <v>项</v>
          </cell>
        </row>
        <row r="900">
          <cell r="B900" t="str">
            <v>250301004a</v>
          </cell>
          <cell r="C900" t="str">
            <v>手工法</v>
          </cell>
        </row>
        <row r="900">
          <cell r="F900" t="str">
            <v>项</v>
          </cell>
        </row>
        <row r="901">
          <cell r="B901" t="str">
            <v>250301004b</v>
          </cell>
          <cell r="C901" t="str">
            <v>全自动仪器</v>
          </cell>
        </row>
        <row r="901">
          <cell r="F901" t="str">
            <v>项</v>
          </cell>
        </row>
        <row r="902">
          <cell r="B902">
            <v>250301005</v>
          </cell>
          <cell r="C902" t="str">
            <v>免疫固定电泳</v>
          </cell>
          <cell r="D902" t="str">
            <v>包括血清或尿标本</v>
          </cell>
        </row>
        <row r="902">
          <cell r="F902" t="str">
            <v>项</v>
          </cell>
        </row>
        <row r="903">
          <cell r="B903">
            <v>250301006</v>
          </cell>
          <cell r="C903" t="str">
            <v>血清前白蛋白测定</v>
          </cell>
        </row>
        <row r="903">
          <cell r="F903" t="str">
            <v>项</v>
          </cell>
        </row>
        <row r="904">
          <cell r="B904" t="str">
            <v>250301006a</v>
          </cell>
          <cell r="C904" t="str">
            <v>免疫比浊法</v>
          </cell>
        </row>
        <row r="904">
          <cell r="F904" t="str">
            <v>项</v>
          </cell>
          <cell r="G904" t="str">
            <v>免疫散射比浊法加收30元</v>
          </cell>
        </row>
        <row r="905">
          <cell r="B905" t="str">
            <v>250301006b</v>
          </cell>
          <cell r="C905" t="str">
            <v>化学发光法</v>
          </cell>
        </row>
        <row r="905">
          <cell r="F905" t="str">
            <v>项</v>
          </cell>
        </row>
        <row r="906">
          <cell r="B906">
            <v>250301007</v>
          </cell>
          <cell r="C906" t="str">
            <v>血清转铁蛋白测定</v>
          </cell>
        </row>
        <row r="906">
          <cell r="F906" t="str">
            <v>项</v>
          </cell>
        </row>
        <row r="907">
          <cell r="B907" t="str">
            <v>250301007a</v>
          </cell>
          <cell r="C907" t="str">
            <v>免疫比浊法</v>
          </cell>
        </row>
        <row r="907">
          <cell r="F907" t="str">
            <v>项</v>
          </cell>
          <cell r="G907" t="str">
            <v>免疫散射比浊法加收45元</v>
          </cell>
        </row>
        <row r="908">
          <cell r="B908" t="str">
            <v>250301007b</v>
          </cell>
          <cell r="C908" t="str">
            <v>化学发光法</v>
          </cell>
        </row>
        <row r="908">
          <cell r="F908" t="str">
            <v>项</v>
          </cell>
        </row>
        <row r="909">
          <cell r="B909">
            <v>250301008</v>
          </cell>
          <cell r="C909" t="str">
            <v>血清铁蛋白测定</v>
          </cell>
        </row>
        <row r="909">
          <cell r="F909" t="str">
            <v>项</v>
          </cell>
        </row>
        <row r="910">
          <cell r="B910" t="str">
            <v>250301008a</v>
          </cell>
          <cell r="C910" t="str">
            <v>各种免疫学方法</v>
          </cell>
        </row>
        <row r="910">
          <cell r="F910" t="str">
            <v>项</v>
          </cell>
        </row>
        <row r="911">
          <cell r="B911" t="str">
            <v>250301008b</v>
          </cell>
          <cell r="C911" t="str">
            <v>化学发光法</v>
          </cell>
        </row>
        <row r="911">
          <cell r="F911" t="str">
            <v>项</v>
          </cell>
        </row>
        <row r="912">
          <cell r="B912">
            <v>250301009</v>
          </cell>
          <cell r="C912" t="str">
            <v>可溶性转铁蛋白受体测定</v>
          </cell>
        </row>
        <row r="912">
          <cell r="F912" t="str">
            <v>项</v>
          </cell>
        </row>
        <row r="913">
          <cell r="B913" t="str">
            <v>250301009a</v>
          </cell>
          <cell r="C913" t="str">
            <v>免疫比浊法</v>
          </cell>
        </row>
        <row r="913">
          <cell r="F913" t="str">
            <v>项</v>
          </cell>
          <cell r="G913" t="str">
            <v>免疫散射比浊法加收30元</v>
          </cell>
        </row>
        <row r="914">
          <cell r="B914">
            <v>250301010</v>
          </cell>
          <cell r="C914" t="str">
            <v>脑脊液总蛋白测定</v>
          </cell>
        </row>
        <row r="914">
          <cell r="F914" t="str">
            <v>项</v>
          </cell>
        </row>
        <row r="915">
          <cell r="B915" t="str">
            <v>250301010a</v>
          </cell>
          <cell r="C915" t="str">
            <v>干化学法</v>
          </cell>
        </row>
        <row r="915">
          <cell r="F915" t="str">
            <v>项</v>
          </cell>
        </row>
        <row r="916">
          <cell r="B916" t="str">
            <v>250301010b</v>
          </cell>
          <cell r="C916" t="str">
            <v>免疫比浊法</v>
          </cell>
        </row>
        <row r="916">
          <cell r="F916" t="str">
            <v>项</v>
          </cell>
          <cell r="G916" t="str">
            <v>免疫散射比浊法加收20元</v>
          </cell>
        </row>
        <row r="917">
          <cell r="B917" t="str">
            <v>250301010c</v>
          </cell>
          <cell r="C917" t="str">
            <v>化学法</v>
          </cell>
        </row>
        <row r="917">
          <cell r="F917" t="str">
            <v>项</v>
          </cell>
        </row>
        <row r="918">
          <cell r="B918" t="str">
            <v>250301010d</v>
          </cell>
          <cell r="C918" t="str">
            <v>化学发光法</v>
          </cell>
        </row>
        <row r="918">
          <cell r="F918" t="str">
            <v>项</v>
          </cell>
        </row>
        <row r="919">
          <cell r="B919">
            <v>250301011</v>
          </cell>
          <cell r="C919" t="str">
            <v>脑脊液寡克隆电泳分析</v>
          </cell>
          <cell r="D919" t="str">
            <v>包括血寡克隆电泳分析</v>
          </cell>
        </row>
        <row r="919">
          <cell r="F919" t="str">
            <v>项</v>
          </cell>
        </row>
        <row r="920">
          <cell r="B920">
            <v>250301012</v>
          </cell>
          <cell r="C920" t="str">
            <v>脑脊液白蛋白测定</v>
          </cell>
        </row>
        <row r="920">
          <cell r="F920" t="str">
            <v>项</v>
          </cell>
        </row>
        <row r="921">
          <cell r="B921" t="str">
            <v>250301012a</v>
          </cell>
          <cell r="C921" t="str">
            <v>免疫比浊法</v>
          </cell>
        </row>
        <row r="921">
          <cell r="F921" t="str">
            <v>项</v>
          </cell>
          <cell r="G921" t="str">
            <v>免疫散射比浊法加收20元</v>
          </cell>
        </row>
        <row r="922">
          <cell r="B922" t="str">
            <v>250301012b</v>
          </cell>
          <cell r="C922" t="str">
            <v>免疫电泳法</v>
          </cell>
        </row>
        <row r="922">
          <cell r="F922" t="str">
            <v>项</v>
          </cell>
        </row>
        <row r="923">
          <cell r="B923" t="str">
            <v>250301012c</v>
          </cell>
          <cell r="C923" t="str">
            <v>化学发光法</v>
          </cell>
        </row>
        <row r="923">
          <cell r="F923" t="str">
            <v>项</v>
          </cell>
        </row>
        <row r="924">
          <cell r="B924">
            <v>250301013</v>
          </cell>
          <cell r="C924" t="str">
            <v>脑脊液IgG测定</v>
          </cell>
        </row>
        <row r="924">
          <cell r="F924" t="str">
            <v>项</v>
          </cell>
        </row>
        <row r="925">
          <cell r="B925" t="str">
            <v>250301013a</v>
          </cell>
          <cell r="C925" t="str">
            <v>免疫比浊法</v>
          </cell>
        </row>
        <row r="925">
          <cell r="F925" t="str">
            <v>项</v>
          </cell>
          <cell r="G925" t="str">
            <v>免疫散射比浊法加收20元</v>
          </cell>
        </row>
        <row r="926">
          <cell r="B926" t="str">
            <v>250301013b</v>
          </cell>
          <cell r="C926" t="str">
            <v>免疫电泳法</v>
          </cell>
        </row>
        <row r="926">
          <cell r="F926" t="str">
            <v>项</v>
          </cell>
        </row>
        <row r="927">
          <cell r="B927" t="str">
            <v>250301013c</v>
          </cell>
          <cell r="C927" t="str">
            <v>化学发光法</v>
          </cell>
        </row>
        <row r="927">
          <cell r="F927" t="str">
            <v>项</v>
          </cell>
        </row>
        <row r="928">
          <cell r="B928">
            <v>250301014</v>
          </cell>
          <cell r="C928" t="str">
            <v>B2微球蛋白测定</v>
          </cell>
          <cell r="D928" t="str">
            <v>包括血清和尿标本</v>
          </cell>
        </row>
        <row r="928">
          <cell r="F928" t="str">
            <v>项</v>
          </cell>
        </row>
        <row r="929">
          <cell r="B929" t="str">
            <v>250301014a</v>
          </cell>
          <cell r="C929" t="str">
            <v>免疫比浊法</v>
          </cell>
        </row>
        <row r="929">
          <cell r="F929" t="str">
            <v>项</v>
          </cell>
          <cell r="G929" t="str">
            <v>免疫散射比浊法加收32元</v>
          </cell>
        </row>
        <row r="930">
          <cell r="B930" t="str">
            <v>250301014b</v>
          </cell>
          <cell r="C930" t="str">
            <v>化学发光法</v>
          </cell>
        </row>
        <row r="930">
          <cell r="F930" t="str">
            <v>项</v>
          </cell>
        </row>
        <row r="931">
          <cell r="B931">
            <v>250301015</v>
          </cell>
          <cell r="C931" t="str">
            <v>a1抗胰蛋白酶测定</v>
          </cell>
        </row>
        <row r="931">
          <cell r="F931" t="str">
            <v>项</v>
          </cell>
        </row>
        <row r="932">
          <cell r="B932" t="str">
            <v>250301015a</v>
          </cell>
          <cell r="C932" t="str">
            <v>免疫比浊法</v>
          </cell>
        </row>
        <row r="932">
          <cell r="F932" t="str">
            <v>项</v>
          </cell>
          <cell r="G932" t="str">
            <v>免疫散射比浊法加收20元</v>
          </cell>
        </row>
        <row r="933">
          <cell r="B933" t="str">
            <v>250301015b</v>
          </cell>
          <cell r="C933" t="str">
            <v>化学发光法</v>
          </cell>
        </row>
        <row r="933">
          <cell r="F933" t="str">
            <v>项</v>
          </cell>
        </row>
        <row r="934">
          <cell r="B934">
            <v>250301016</v>
          </cell>
          <cell r="C934" t="str">
            <v>a巨球蛋白测定</v>
          </cell>
          <cell r="D934" t="str">
            <v>免疫比浊法</v>
          </cell>
        </row>
        <row r="934">
          <cell r="F934" t="str">
            <v>项</v>
          </cell>
          <cell r="G934" t="str">
            <v>免疫散射比浊法加收20元</v>
          </cell>
        </row>
        <row r="935">
          <cell r="B935">
            <v>250301017</v>
          </cell>
          <cell r="C935" t="str">
            <v>超敏C反应蛋白测定</v>
          </cell>
          <cell r="D935" t="str">
            <v>免疫比浊法</v>
          </cell>
        </row>
        <row r="935">
          <cell r="F935" t="str">
            <v>项</v>
          </cell>
          <cell r="G935" t="str">
            <v>免疫散射比浊法加收10元</v>
          </cell>
        </row>
        <row r="936">
          <cell r="B936">
            <v>250301018</v>
          </cell>
          <cell r="C936" t="str">
            <v>视黄醇结合蛋白测定</v>
          </cell>
          <cell r="D936" t="str">
            <v>免疫比浊法</v>
          </cell>
        </row>
        <row r="936">
          <cell r="F936" t="str">
            <v>项</v>
          </cell>
          <cell r="G936" t="str">
            <v>免疫散射比浊法加收25元</v>
          </cell>
        </row>
        <row r="937">
          <cell r="B937">
            <v>250301019</v>
          </cell>
          <cell r="C937" t="str">
            <v>血清淀粉样蛋白测定(SAA)</v>
          </cell>
          <cell r="D937" t="str">
            <v>免疫比浊法</v>
          </cell>
        </row>
        <row r="937">
          <cell r="F937" t="str">
            <v>项</v>
          </cell>
        </row>
        <row r="938">
          <cell r="B938">
            <v>250301021</v>
          </cell>
          <cell r="C938" t="str">
            <v>人磷酸化tau-181蛋白检测</v>
          </cell>
        </row>
        <row r="938">
          <cell r="F938" t="str">
            <v>次</v>
          </cell>
        </row>
        <row r="939">
          <cell r="B939">
            <v>250301022</v>
          </cell>
          <cell r="C939" t="str">
            <v>人B淀粉样蛋白1-42(AB1-42)检测</v>
          </cell>
        </row>
        <row r="939">
          <cell r="F939" t="str">
            <v>次</v>
          </cell>
        </row>
        <row r="940">
          <cell r="B940">
            <v>250301023</v>
          </cell>
          <cell r="C940" t="str">
            <v>妊娠期补体因子D子痫前期测定</v>
          </cell>
        </row>
        <row r="940">
          <cell r="F940" t="str">
            <v>次</v>
          </cell>
        </row>
        <row r="941">
          <cell r="B941">
            <v>250301024</v>
          </cell>
          <cell r="C941" t="str">
            <v>寡克隆鞘内合成分析</v>
          </cell>
          <cell r="D941" t="str">
            <v>样本类型：血液。样本采集、签收、处理，检测样本，审核结果，录入实验室信息系统或人工登记，发送报告；按规定处理废弃物；接受临床相关咨询。</v>
          </cell>
        </row>
        <row r="941">
          <cell r="F941" t="str">
            <v>次</v>
          </cell>
        </row>
        <row r="942">
          <cell r="B942">
            <v>250301025</v>
          </cell>
          <cell r="C942" t="str">
            <v>脑脊液寡克隆区带分析</v>
          </cell>
          <cell r="D942" t="str">
            <v>样本类型：脑脊液。样本采集、签收、处理，检测样本，审核结果，录入实验室信息系统或人工登记，发送报告；按规定处理废弃物；接受临床相关咨询。</v>
          </cell>
        </row>
        <row r="942">
          <cell r="F942" t="str">
            <v>次</v>
          </cell>
        </row>
        <row r="943">
          <cell r="B943">
            <v>250301026</v>
          </cell>
          <cell r="C943" t="str">
            <v>结合珠蛋白测定</v>
          </cell>
          <cell r="D943" t="str">
            <v>包括干式法。样本类型：尿液。</v>
          </cell>
        </row>
        <row r="943">
          <cell r="F943" t="str">
            <v>次</v>
          </cell>
        </row>
        <row r="944">
          <cell r="B944">
            <v>250302</v>
          </cell>
          <cell r="C944" t="str">
            <v>糖及其代谢物测定</v>
          </cell>
        </row>
        <row r="945">
          <cell r="B945">
            <v>250302001</v>
          </cell>
          <cell r="C945" t="str">
            <v>葡萄糖测定</v>
          </cell>
          <cell r="D945" t="str">
            <v>包括血清、脑脊液、尿标本</v>
          </cell>
        </row>
        <row r="945">
          <cell r="F945" t="str">
            <v>次</v>
          </cell>
        </row>
        <row r="946">
          <cell r="B946" t="str">
            <v>250302001a</v>
          </cell>
          <cell r="C946" t="str">
            <v>化学法</v>
          </cell>
        </row>
        <row r="946">
          <cell r="F946" t="str">
            <v>次</v>
          </cell>
        </row>
        <row r="947">
          <cell r="B947" t="str">
            <v>250302001b</v>
          </cell>
          <cell r="C947" t="str">
            <v>各种酶法</v>
          </cell>
        </row>
        <row r="947">
          <cell r="F947" t="str">
            <v>次</v>
          </cell>
        </row>
        <row r="948">
          <cell r="B948" t="str">
            <v>250302001c</v>
          </cell>
          <cell r="C948" t="str">
            <v>酶电极法</v>
          </cell>
        </row>
        <row r="948">
          <cell r="F948" t="str">
            <v>次</v>
          </cell>
        </row>
        <row r="949">
          <cell r="B949" t="str">
            <v>250302001d</v>
          </cell>
          <cell r="C949" t="str">
            <v>便携式血糖仪</v>
          </cell>
        </row>
        <row r="949">
          <cell r="F949" t="str">
            <v>次</v>
          </cell>
        </row>
        <row r="950">
          <cell r="B950" t="str">
            <v>250302001e</v>
          </cell>
          <cell r="C950" t="str">
            <v>干化学法</v>
          </cell>
        </row>
        <row r="950">
          <cell r="F950" t="str">
            <v>次</v>
          </cell>
        </row>
        <row r="951">
          <cell r="B951">
            <v>250302002</v>
          </cell>
          <cell r="C951" t="str">
            <v>血清果糖胺测定</v>
          </cell>
          <cell r="D951" t="str">
            <v>指糖化血清蛋白测定</v>
          </cell>
        </row>
        <row r="951">
          <cell r="F951" t="str">
            <v>项</v>
          </cell>
        </row>
        <row r="952">
          <cell r="B952" t="str">
            <v>250302002a</v>
          </cell>
          <cell r="C952" t="str">
            <v>化学法</v>
          </cell>
        </row>
        <row r="952">
          <cell r="F952" t="str">
            <v>项</v>
          </cell>
        </row>
        <row r="953">
          <cell r="B953" t="str">
            <v>250302002b</v>
          </cell>
          <cell r="C953" t="str">
            <v>各种酶法</v>
          </cell>
        </row>
        <row r="953">
          <cell r="F953" t="str">
            <v>项</v>
          </cell>
        </row>
        <row r="954">
          <cell r="B954">
            <v>250302003</v>
          </cell>
          <cell r="C954" t="str">
            <v>糖化血红蛋白测定</v>
          </cell>
        </row>
        <row r="954">
          <cell r="F954" t="str">
            <v>项</v>
          </cell>
        </row>
        <row r="955">
          <cell r="B955" t="str">
            <v>250302003a</v>
          </cell>
          <cell r="C955" t="str">
            <v>色谱法</v>
          </cell>
        </row>
        <row r="955">
          <cell r="F955" t="str">
            <v>项</v>
          </cell>
        </row>
        <row r="956">
          <cell r="B956" t="str">
            <v>250302003b</v>
          </cell>
          <cell r="C956" t="str">
            <v>各种免疫学方法</v>
          </cell>
        </row>
        <row r="956">
          <cell r="F956" t="str">
            <v>项</v>
          </cell>
        </row>
        <row r="957">
          <cell r="B957" t="str">
            <v>250302003c</v>
          </cell>
          <cell r="C957" t="str">
            <v>化学法</v>
          </cell>
        </row>
        <row r="957">
          <cell r="F957" t="str">
            <v>项</v>
          </cell>
        </row>
        <row r="958">
          <cell r="B958">
            <v>250302004</v>
          </cell>
          <cell r="C958" t="str">
            <v>半乳糖测定</v>
          </cell>
          <cell r="D958" t="str">
            <v>包括全血、尿标本</v>
          </cell>
        </row>
        <row r="958">
          <cell r="F958" t="str">
            <v>项</v>
          </cell>
        </row>
        <row r="959">
          <cell r="B959">
            <v>250302005</v>
          </cell>
          <cell r="C959" t="str">
            <v>血清果糖测定</v>
          </cell>
        </row>
        <row r="959">
          <cell r="F959" t="str">
            <v>项</v>
          </cell>
        </row>
        <row r="960">
          <cell r="B960">
            <v>250302006</v>
          </cell>
          <cell r="C960" t="str">
            <v>木糖测定</v>
          </cell>
        </row>
        <row r="960">
          <cell r="F960" t="str">
            <v>项</v>
          </cell>
        </row>
        <row r="961">
          <cell r="B961">
            <v>250302007</v>
          </cell>
          <cell r="C961" t="str">
            <v>血清唾液酸测定</v>
          </cell>
        </row>
        <row r="961">
          <cell r="F961" t="str">
            <v>项</v>
          </cell>
        </row>
        <row r="962">
          <cell r="B962" t="str">
            <v>250302007a</v>
          </cell>
          <cell r="C962" t="str">
            <v>免疫法</v>
          </cell>
        </row>
        <row r="962">
          <cell r="F962" t="str">
            <v>项</v>
          </cell>
        </row>
        <row r="963">
          <cell r="B963" t="str">
            <v>250302007b</v>
          </cell>
          <cell r="C963" t="str">
            <v>化学法</v>
          </cell>
        </row>
        <row r="963">
          <cell r="F963" t="str">
            <v>项</v>
          </cell>
        </row>
        <row r="964">
          <cell r="B964" t="str">
            <v>250302007c</v>
          </cell>
          <cell r="C964" t="str">
            <v>酶法</v>
          </cell>
        </row>
        <row r="964">
          <cell r="F964" t="str">
            <v>项</v>
          </cell>
        </row>
        <row r="965">
          <cell r="B965">
            <v>250302008</v>
          </cell>
          <cell r="C965" t="str">
            <v>血浆乳酸测定</v>
          </cell>
          <cell r="D965" t="str">
            <v>包括体液、分泌物</v>
          </cell>
        </row>
        <row r="965">
          <cell r="F965" t="str">
            <v>项</v>
          </cell>
          <cell r="G965" t="str">
            <v>芯片法50元</v>
          </cell>
        </row>
        <row r="966">
          <cell r="B966">
            <v>250302009</v>
          </cell>
          <cell r="C966" t="str">
            <v>全血丙酮酸测定</v>
          </cell>
        </row>
        <row r="966">
          <cell r="F966" t="str">
            <v>项</v>
          </cell>
        </row>
        <row r="967">
          <cell r="B967">
            <v>250302010</v>
          </cell>
          <cell r="C967" t="str">
            <v>血清表皮生长因子受体-2(HER-2/neu)测定</v>
          </cell>
        </row>
        <row r="967">
          <cell r="F967" t="str">
            <v>次</v>
          </cell>
        </row>
        <row r="968">
          <cell r="B968">
            <v>250302011</v>
          </cell>
          <cell r="C968" t="str">
            <v>抗锌转运蛋白8抗体(ZnT8)测定</v>
          </cell>
          <cell r="D968" t="str">
            <v>样本类型：血清。采全血，标本分离血清，加入相应的监测试剂，温育、检测、打印报告，处理废弃物并接受临床相关咨询。</v>
          </cell>
        </row>
        <row r="968">
          <cell r="F968" t="str">
            <v>次</v>
          </cell>
        </row>
        <row r="969">
          <cell r="B969">
            <v>250303</v>
          </cell>
          <cell r="C969" t="str">
            <v>血脂及脂蛋白测定</v>
          </cell>
        </row>
        <row r="970">
          <cell r="B970">
            <v>250303001</v>
          </cell>
          <cell r="C970" t="str">
            <v>血清总胆固醇测定</v>
          </cell>
        </row>
        <row r="970">
          <cell r="F970" t="str">
            <v>项</v>
          </cell>
        </row>
        <row r="971">
          <cell r="B971" t="str">
            <v>250303001a</v>
          </cell>
          <cell r="C971" t="str">
            <v>化学法或酶法</v>
          </cell>
        </row>
        <row r="971">
          <cell r="F971" t="str">
            <v>项</v>
          </cell>
        </row>
        <row r="972">
          <cell r="B972" t="str">
            <v>250303001b</v>
          </cell>
          <cell r="C972" t="str">
            <v>干化学法</v>
          </cell>
        </row>
        <row r="972">
          <cell r="F972" t="str">
            <v>项</v>
          </cell>
        </row>
        <row r="973">
          <cell r="B973">
            <v>250303002</v>
          </cell>
          <cell r="C973" t="str">
            <v>血清甘油三酯测定</v>
          </cell>
        </row>
        <row r="973">
          <cell r="F973" t="str">
            <v>项</v>
          </cell>
        </row>
        <row r="974">
          <cell r="B974" t="str">
            <v>250303002a</v>
          </cell>
          <cell r="C974" t="str">
            <v>化学法或酶法</v>
          </cell>
        </row>
        <row r="974">
          <cell r="F974" t="str">
            <v>项</v>
          </cell>
        </row>
        <row r="975">
          <cell r="B975" t="str">
            <v>250303002b</v>
          </cell>
          <cell r="C975" t="str">
            <v>干化学法</v>
          </cell>
        </row>
        <row r="975">
          <cell r="F975" t="str">
            <v>项</v>
          </cell>
        </row>
        <row r="976">
          <cell r="B976">
            <v>250303003</v>
          </cell>
          <cell r="C976" t="str">
            <v>血清磷脂测定</v>
          </cell>
        </row>
        <row r="976">
          <cell r="F976" t="str">
            <v>项</v>
          </cell>
        </row>
        <row r="977">
          <cell r="B977">
            <v>250303004</v>
          </cell>
          <cell r="C977" t="str">
            <v>血清高密度脂蛋白胆固醇测定</v>
          </cell>
        </row>
        <row r="977">
          <cell r="F977" t="str">
            <v>项</v>
          </cell>
        </row>
        <row r="978">
          <cell r="B978" t="str">
            <v>250303004a</v>
          </cell>
          <cell r="C978" t="str">
            <v>干化学法</v>
          </cell>
        </row>
        <row r="978">
          <cell r="F978" t="str">
            <v>项</v>
          </cell>
        </row>
        <row r="979">
          <cell r="B979" t="str">
            <v>250303004b</v>
          </cell>
          <cell r="C979" t="str">
            <v>其他方法</v>
          </cell>
        </row>
        <row r="979">
          <cell r="F979" t="str">
            <v>项</v>
          </cell>
        </row>
        <row r="980">
          <cell r="B980">
            <v>250303005</v>
          </cell>
          <cell r="C980" t="str">
            <v>血清低密度脂蛋白胆固醇测定</v>
          </cell>
        </row>
        <row r="980">
          <cell r="F980" t="str">
            <v>项</v>
          </cell>
          <cell r="G980" t="str">
            <v>酶法</v>
          </cell>
        </row>
        <row r="981">
          <cell r="B981">
            <v>250303006</v>
          </cell>
          <cell r="C981" t="str">
            <v>血清脂蛋白电泳分析</v>
          </cell>
          <cell r="D981" t="str">
            <v>包括酯质、胆固醇染色</v>
          </cell>
        </row>
        <row r="981">
          <cell r="F981" t="str">
            <v>项</v>
          </cell>
        </row>
        <row r="982">
          <cell r="B982" t="str">
            <v>250303006a</v>
          </cell>
          <cell r="C982" t="str">
            <v>普通凝胶电泳法</v>
          </cell>
        </row>
        <row r="982">
          <cell r="F982" t="str">
            <v>项</v>
          </cell>
        </row>
        <row r="983">
          <cell r="B983" t="str">
            <v>250303006b</v>
          </cell>
          <cell r="C983" t="str">
            <v>自动凝胶电泳法</v>
          </cell>
        </row>
        <row r="983">
          <cell r="F983" t="str">
            <v>项</v>
          </cell>
        </row>
        <row r="984">
          <cell r="B984">
            <v>250303007</v>
          </cell>
          <cell r="C984" t="str">
            <v>血清载脂蛋白AI测定</v>
          </cell>
        </row>
        <row r="984">
          <cell r="F984" t="str">
            <v>项</v>
          </cell>
        </row>
        <row r="985">
          <cell r="B985">
            <v>250303008</v>
          </cell>
          <cell r="C985" t="str">
            <v>血清载脂蛋白All测定</v>
          </cell>
        </row>
        <row r="985">
          <cell r="F985" t="str">
            <v>项</v>
          </cell>
        </row>
        <row r="986">
          <cell r="B986">
            <v>250303009</v>
          </cell>
          <cell r="C986" t="str">
            <v>血清载脂蛋白B测定</v>
          </cell>
        </row>
        <row r="986">
          <cell r="F986" t="str">
            <v>项</v>
          </cell>
        </row>
        <row r="987">
          <cell r="B987">
            <v>250303010</v>
          </cell>
          <cell r="C987" t="str">
            <v>血清载脂蛋白CII测定</v>
          </cell>
        </row>
        <row r="987">
          <cell r="F987" t="str">
            <v>项</v>
          </cell>
        </row>
        <row r="988">
          <cell r="B988">
            <v>250303011</v>
          </cell>
          <cell r="C988" t="str">
            <v>血清载脂蛋白CIII测定</v>
          </cell>
        </row>
        <row r="988">
          <cell r="F988" t="str">
            <v>项</v>
          </cell>
        </row>
        <row r="989">
          <cell r="B989">
            <v>250303012</v>
          </cell>
          <cell r="C989" t="str">
            <v>血清载脂蛋白E测定</v>
          </cell>
        </row>
        <row r="989">
          <cell r="F989" t="str">
            <v>项</v>
          </cell>
        </row>
        <row r="990">
          <cell r="B990">
            <v>250303013</v>
          </cell>
          <cell r="C990" t="str">
            <v>血清载脂蛋白a测定</v>
          </cell>
        </row>
        <row r="990">
          <cell r="F990" t="str">
            <v>项</v>
          </cell>
        </row>
        <row r="991">
          <cell r="B991">
            <v>250303014</v>
          </cell>
          <cell r="C991" t="str">
            <v>血清羟基丁酸测定</v>
          </cell>
        </row>
        <row r="991">
          <cell r="F991" t="str">
            <v>项</v>
          </cell>
        </row>
        <row r="992">
          <cell r="B992">
            <v>250303015</v>
          </cell>
          <cell r="C992" t="str">
            <v>血游离脂肪酸测定</v>
          </cell>
        </row>
        <row r="992">
          <cell r="F992" t="str">
            <v>项</v>
          </cell>
          <cell r="G992" t="str">
            <v>酶法50元</v>
          </cell>
        </row>
        <row r="993">
          <cell r="B993">
            <v>250303016</v>
          </cell>
          <cell r="C993" t="str">
            <v>甘油测定</v>
          </cell>
        </row>
        <row r="993">
          <cell r="F993" t="str">
            <v>项</v>
          </cell>
        </row>
        <row r="994">
          <cell r="B994">
            <v>250303017</v>
          </cell>
          <cell r="C994" t="str">
            <v>载脂蛋白E基因分型</v>
          </cell>
        </row>
        <row r="994">
          <cell r="F994" t="str">
            <v>项</v>
          </cell>
        </row>
        <row r="995">
          <cell r="B995">
            <v>250303018</v>
          </cell>
          <cell r="C995" t="str">
            <v>小密低密度脂蛋白(sdlDL)测定</v>
          </cell>
        </row>
        <row r="995">
          <cell r="F995" t="str">
            <v>项</v>
          </cell>
        </row>
        <row r="996">
          <cell r="B996">
            <v>250303019</v>
          </cell>
          <cell r="C996" t="str">
            <v>血酮体测定</v>
          </cell>
          <cell r="D996" t="str">
            <v>包括血酮体快速测定</v>
          </cell>
        </row>
        <row r="996">
          <cell r="F996" t="str">
            <v>项</v>
          </cell>
          <cell r="G996" t="str">
            <v>血酮体定量收50元</v>
          </cell>
        </row>
        <row r="997">
          <cell r="B997">
            <v>250303020</v>
          </cell>
          <cell r="C997" t="str">
            <v>人血浆脂蛋白磷脂酶A2定量测定(LP-PLA2)</v>
          </cell>
        </row>
        <row r="997">
          <cell r="F997" t="str">
            <v>次</v>
          </cell>
        </row>
        <row r="998">
          <cell r="B998">
            <v>250303021</v>
          </cell>
          <cell r="C998" t="str">
            <v>氧化低密度脂蛋白定量检测</v>
          </cell>
        </row>
        <row r="998">
          <cell r="F998" t="str">
            <v>次</v>
          </cell>
        </row>
        <row r="999">
          <cell r="B999">
            <v>250303022</v>
          </cell>
          <cell r="C999" t="str">
            <v>VAP血脂亚组分检测</v>
          </cell>
          <cell r="D999" t="str">
            <v>样本类型：血清。</v>
          </cell>
        </row>
        <row r="999">
          <cell r="F999" t="str">
            <v>次</v>
          </cell>
        </row>
        <row r="1000">
          <cell r="B1000">
            <v>250303023</v>
          </cell>
          <cell r="C1000" t="str">
            <v>脂联素检测</v>
          </cell>
          <cell r="D1000" t="str">
            <v>样本类型：血清。</v>
          </cell>
        </row>
        <row r="1000">
          <cell r="F1000" t="str">
            <v>次</v>
          </cell>
        </row>
        <row r="1001">
          <cell r="B1001">
            <v>250304</v>
          </cell>
          <cell r="C1001" t="str">
            <v>无机元素测定</v>
          </cell>
          <cell r="D1001" t="str">
            <v>包括血、尿、脑脊液等标本</v>
          </cell>
        </row>
        <row r="1002">
          <cell r="B1002">
            <v>250304001</v>
          </cell>
          <cell r="C1002" t="str">
            <v>钾测定</v>
          </cell>
        </row>
        <row r="1002">
          <cell r="F1002" t="str">
            <v>项</v>
          </cell>
        </row>
        <row r="1003">
          <cell r="B1003" t="str">
            <v>250304001a</v>
          </cell>
          <cell r="C1003" t="str">
            <v>干化学法</v>
          </cell>
        </row>
        <row r="1003">
          <cell r="F1003" t="str">
            <v>项</v>
          </cell>
        </row>
        <row r="1004">
          <cell r="B1004" t="str">
            <v>250304001b</v>
          </cell>
          <cell r="C1004" t="str">
            <v>火焰分光光度法</v>
          </cell>
        </row>
        <row r="1004">
          <cell r="F1004" t="str">
            <v>项</v>
          </cell>
        </row>
        <row r="1005">
          <cell r="B1005" t="str">
            <v>250304001c</v>
          </cell>
          <cell r="C1005" t="str">
            <v>酶促动力学法</v>
          </cell>
        </row>
        <row r="1005">
          <cell r="F1005" t="str">
            <v>项</v>
          </cell>
        </row>
        <row r="1006">
          <cell r="B1006" t="str">
            <v>250304001d</v>
          </cell>
          <cell r="C1006" t="str">
            <v>离子选择电极法</v>
          </cell>
        </row>
        <row r="1006">
          <cell r="F1006" t="str">
            <v>项</v>
          </cell>
        </row>
        <row r="1007">
          <cell r="B1007">
            <v>250304002</v>
          </cell>
          <cell r="C1007" t="str">
            <v>钠测定</v>
          </cell>
        </row>
        <row r="1007">
          <cell r="F1007" t="str">
            <v>项</v>
          </cell>
        </row>
        <row r="1008">
          <cell r="B1008" t="str">
            <v>250304002a</v>
          </cell>
          <cell r="C1008" t="str">
            <v>干化学法</v>
          </cell>
        </row>
        <row r="1008">
          <cell r="F1008" t="str">
            <v>项</v>
          </cell>
        </row>
        <row r="1009">
          <cell r="B1009" t="str">
            <v>250304002b</v>
          </cell>
          <cell r="C1009" t="str">
            <v>火焰分光光度法</v>
          </cell>
        </row>
        <row r="1009">
          <cell r="F1009" t="str">
            <v>项</v>
          </cell>
        </row>
        <row r="1010">
          <cell r="B1010" t="str">
            <v>250304002c</v>
          </cell>
          <cell r="C1010" t="str">
            <v>酶促动力学法</v>
          </cell>
        </row>
        <row r="1010">
          <cell r="F1010" t="str">
            <v>项</v>
          </cell>
        </row>
        <row r="1011">
          <cell r="B1011" t="str">
            <v>250304002d</v>
          </cell>
          <cell r="C1011" t="str">
            <v>离子选择电极法</v>
          </cell>
        </row>
        <row r="1011">
          <cell r="F1011" t="str">
            <v>项</v>
          </cell>
        </row>
        <row r="1012">
          <cell r="B1012">
            <v>250304003</v>
          </cell>
          <cell r="C1012" t="str">
            <v>氯测定</v>
          </cell>
        </row>
        <row r="1012">
          <cell r="F1012" t="str">
            <v>项</v>
          </cell>
        </row>
        <row r="1013">
          <cell r="B1013" t="str">
            <v>250304003a</v>
          </cell>
          <cell r="C1013" t="str">
            <v>干化学法</v>
          </cell>
        </row>
        <row r="1013">
          <cell r="F1013" t="str">
            <v>项</v>
          </cell>
        </row>
        <row r="1014">
          <cell r="B1014" t="str">
            <v>250304003b</v>
          </cell>
          <cell r="C1014" t="str">
            <v>离子选择电极法</v>
          </cell>
        </row>
        <row r="1014">
          <cell r="F1014" t="str">
            <v>项</v>
          </cell>
        </row>
        <row r="1015">
          <cell r="B1015">
            <v>250304004</v>
          </cell>
          <cell r="C1015" t="str">
            <v>钙测定</v>
          </cell>
        </row>
        <row r="1015">
          <cell r="F1015" t="str">
            <v>项</v>
          </cell>
        </row>
        <row r="1016">
          <cell r="B1016" t="str">
            <v>250304004a</v>
          </cell>
          <cell r="C1016" t="str">
            <v>干化学法</v>
          </cell>
        </row>
        <row r="1016">
          <cell r="F1016" t="str">
            <v>项</v>
          </cell>
        </row>
        <row r="1017">
          <cell r="B1017" t="str">
            <v>250304004b</v>
          </cell>
          <cell r="C1017" t="str">
            <v>比色法</v>
          </cell>
        </row>
        <row r="1017">
          <cell r="F1017" t="str">
            <v>项</v>
          </cell>
        </row>
        <row r="1018">
          <cell r="B1018" t="str">
            <v>250304004c</v>
          </cell>
          <cell r="C1018" t="str">
            <v>离子选择电极法</v>
          </cell>
        </row>
        <row r="1018">
          <cell r="F1018" t="str">
            <v>项</v>
          </cell>
        </row>
        <row r="1019">
          <cell r="B1019">
            <v>250304005</v>
          </cell>
          <cell r="C1019" t="str">
            <v>无机磷测定</v>
          </cell>
        </row>
        <row r="1019">
          <cell r="F1019" t="str">
            <v>项</v>
          </cell>
        </row>
        <row r="1020">
          <cell r="B1020" t="str">
            <v>250304005a</v>
          </cell>
          <cell r="C1020" t="str">
            <v>干化学法</v>
          </cell>
        </row>
        <row r="1020">
          <cell r="F1020" t="str">
            <v>项</v>
          </cell>
        </row>
        <row r="1021">
          <cell r="B1021" t="str">
            <v>250304005b</v>
          </cell>
          <cell r="C1021" t="str">
            <v>比色法</v>
          </cell>
        </row>
        <row r="1021">
          <cell r="F1021" t="str">
            <v>项</v>
          </cell>
        </row>
        <row r="1022">
          <cell r="B1022">
            <v>250304006</v>
          </cell>
          <cell r="C1022" t="str">
            <v>镁测定</v>
          </cell>
        </row>
        <row r="1022">
          <cell r="F1022" t="str">
            <v>项</v>
          </cell>
        </row>
        <row r="1023">
          <cell r="B1023" t="str">
            <v>250304006a</v>
          </cell>
          <cell r="C1023" t="str">
            <v>干化学法</v>
          </cell>
        </row>
        <row r="1023">
          <cell r="F1023" t="str">
            <v>项</v>
          </cell>
        </row>
        <row r="1024">
          <cell r="B1024" t="str">
            <v>250304006b</v>
          </cell>
          <cell r="C1024" t="str">
            <v>比色法</v>
          </cell>
        </row>
        <row r="1024">
          <cell r="F1024" t="str">
            <v>项</v>
          </cell>
        </row>
        <row r="1025">
          <cell r="B1025" t="str">
            <v>250304006c</v>
          </cell>
          <cell r="C1025" t="str">
            <v>离子选择电极法</v>
          </cell>
        </row>
        <row r="1025">
          <cell r="F1025" t="str">
            <v>项</v>
          </cell>
        </row>
        <row r="1026">
          <cell r="B1026">
            <v>250304007</v>
          </cell>
          <cell r="C1026" t="str">
            <v>铁测定</v>
          </cell>
        </row>
        <row r="1026">
          <cell r="F1026" t="str">
            <v>项</v>
          </cell>
        </row>
        <row r="1027">
          <cell r="B1027" t="str">
            <v>250304007a</v>
          </cell>
          <cell r="C1027" t="str">
            <v>干化学法</v>
          </cell>
        </row>
        <row r="1027">
          <cell r="F1027" t="str">
            <v>项</v>
          </cell>
        </row>
        <row r="1028">
          <cell r="B1028" t="str">
            <v>250304007b</v>
          </cell>
          <cell r="C1028" t="str">
            <v>比色法</v>
          </cell>
        </row>
        <row r="1028">
          <cell r="F1028" t="str">
            <v>项</v>
          </cell>
        </row>
        <row r="1029">
          <cell r="B1029" t="str">
            <v>250304007c</v>
          </cell>
          <cell r="C1029" t="str">
            <v>光谱法</v>
          </cell>
        </row>
        <row r="1029">
          <cell r="F1029" t="str">
            <v>项</v>
          </cell>
        </row>
        <row r="1030">
          <cell r="B1030">
            <v>250304008</v>
          </cell>
          <cell r="C1030" t="str">
            <v>血清总铁结合力测定</v>
          </cell>
        </row>
        <row r="1030">
          <cell r="F1030" t="str">
            <v>项</v>
          </cell>
        </row>
        <row r="1031">
          <cell r="B1031">
            <v>250304009</v>
          </cell>
          <cell r="C1031" t="str">
            <v>全血铅测定</v>
          </cell>
        </row>
        <row r="1031">
          <cell r="F1031" t="str">
            <v>项</v>
          </cell>
        </row>
        <row r="1032">
          <cell r="B1032" t="str">
            <v>250304009a</v>
          </cell>
          <cell r="C1032" t="str">
            <v>比色法</v>
          </cell>
        </row>
        <row r="1032">
          <cell r="F1032" t="str">
            <v>项</v>
          </cell>
        </row>
        <row r="1033">
          <cell r="B1033" t="str">
            <v>250304009b</v>
          </cell>
          <cell r="C1033" t="str">
            <v>光谱法</v>
          </cell>
        </row>
        <row r="1033">
          <cell r="F1033" t="str">
            <v>项</v>
          </cell>
        </row>
        <row r="1034">
          <cell r="B1034">
            <v>250304010</v>
          </cell>
          <cell r="C1034" t="str">
            <v>血清碳酸氢盐(HCO3)测定</v>
          </cell>
          <cell r="D1034" t="str">
            <v>含血清总二氧化碳(TCO2)测定</v>
          </cell>
        </row>
        <row r="1034">
          <cell r="F1034" t="str">
            <v>项</v>
          </cell>
        </row>
        <row r="1035">
          <cell r="B1035" t="str">
            <v>250304010a</v>
          </cell>
          <cell r="C1035" t="str">
            <v>电极法'酶法</v>
          </cell>
        </row>
        <row r="1035">
          <cell r="F1035" t="str">
            <v>项</v>
          </cell>
        </row>
        <row r="1036">
          <cell r="B1036" t="str">
            <v>250304010b</v>
          </cell>
          <cell r="C1036" t="str">
            <v>干化学法</v>
          </cell>
        </row>
        <row r="1036">
          <cell r="F1036" t="str">
            <v>项</v>
          </cell>
        </row>
        <row r="1037">
          <cell r="B1037">
            <v>250304011</v>
          </cell>
          <cell r="C1037" t="str">
            <v>血一氧化碳分析</v>
          </cell>
        </row>
        <row r="1037">
          <cell r="F1037" t="str">
            <v>项</v>
          </cell>
        </row>
        <row r="1038">
          <cell r="B1038" t="str">
            <v>250304011a</v>
          </cell>
          <cell r="C1038" t="str">
            <v>干化学法</v>
          </cell>
        </row>
        <row r="1038">
          <cell r="F1038" t="str">
            <v>项</v>
          </cell>
        </row>
        <row r="1039">
          <cell r="B1039" t="str">
            <v>250304011b</v>
          </cell>
          <cell r="C1039" t="str">
            <v>电极法'酶法</v>
          </cell>
        </row>
        <row r="1039">
          <cell r="F1039" t="str">
            <v>项</v>
          </cell>
        </row>
        <row r="1040">
          <cell r="B1040">
            <v>250304012</v>
          </cell>
          <cell r="C1040" t="str">
            <v>血一氧化氮分析</v>
          </cell>
        </row>
        <row r="1040">
          <cell r="F1040" t="str">
            <v>项</v>
          </cell>
        </row>
        <row r="1041">
          <cell r="B1041">
            <v>250304013</v>
          </cell>
          <cell r="C1041" t="str">
            <v>微量元素测定</v>
          </cell>
          <cell r="D1041" t="str">
            <v>包括铜、硒、锌、锶、镉、汞、铝、锰、钼、锂、砷、碘、铁、铅等</v>
          </cell>
        </row>
        <row r="1041">
          <cell r="F1041" t="str">
            <v>项</v>
          </cell>
        </row>
        <row r="1042">
          <cell r="B1042" t="str">
            <v>250304013a</v>
          </cell>
          <cell r="C1042" t="str">
            <v>比色法</v>
          </cell>
        </row>
        <row r="1042">
          <cell r="F1042" t="str">
            <v>项</v>
          </cell>
        </row>
        <row r="1043">
          <cell r="B1043" t="str">
            <v>250304013b</v>
          </cell>
          <cell r="C1043" t="str">
            <v>光谱法</v>
          </cell>
        </row>
        <row r="1043">
          <cell r="F1043" t="str">
            <v>项</v>
          </cell>
        </row>
        <row r="1044">
          <cell r="B1044" t="str">
            <v>250304013c</v>
          </cell>
          <cell r="C1044" t="str">
            <v>原子吸收法</v>
          </cell>
        </row>
        <row r="1044">
          <cell r="F1044" t="str">
            <v>项</v>
          </cell>
        </row>
        <row r="1045">
          <cell r="B1045">
            <v>250304014</v>
          </cell>
          <cell r="C1045" t="str">
            <v>血清游离钙测定</v>
          </cell>
        </row>
        <row r="1045">
          <cell r="F1045" t="str">
            <v>项</v>
          </cell>
        </row>
        <row r="1046">
          <cell r="B1046">
            <v>250305</v>
          </cell>
          <cell r="C1046" t="str">
            <v>肝病的实验诊断</v>
          </cell>
        </row>
        <row r="1047">
          <cell r="B1047">
            <v>250305001</v>
          </cell>
          <cell r="C1047" t="str">
            <v>血清总胆红素测定</v>
          </cell>
        </row>
        <row r="1047">
          <cell r="F1047" t="str">
            <v>项</v>
          </cell>
        </row>
        <row r="1048">
          <cell r="B1048" t="str">
            <v>250305001a</v>
          </cell>
          <cell r="C1048" t="str">
            <v>化学法或酶促法</v>
          </cell>
        </row>
        <row r="1048">
          <cell r="F1048" t="str">
            <v>项</v>
          </cell>
        </row>
        <row r="1049">
          <cell r="B1049" t="str">
            <v>250305001b</v>
          </cell>
          <cell r="C1049" t="str">
            <v>干化学法</v>
          </cell>
        </row>
        <row r="1049">
          <cell r="F1049" t="str">
            <v>项</v>
          </cell>
        </row>
        <row r="1050">
          <cell r="B1050">
            <v>250305002</v>
          </cell>
          <cell r="C1050" t="str">
            <v>血清直接胆红素测定</v>
          </cell>
        </row>
        <row r="1050">
          <cell r="F1050" t="str">
            <v>项</v>
          </cell>
        </row>
        <row r="1051">
          <cell r="B1051" t="str">
            <v>250305002a</v>
          </cell>
          <cell r="C1051" t="str">
            <v>化学法或酶促法</v>
          </cell>
        </row>
        <row r="1051">
          <cell r="F1051" t="str">
            <v>项</v>
          </cell>
        </row>
        <row r="1052">
          <cell r="B1052" t="str">
            <v>250305002b</v>
          </cell>
          <cell r="C1052" t="str">
            <v>干化学法</v>
          </cell>
        </row>
        <row r="1052">
          <cell r="F1052" t="str">
            <v>项</v>
          </cell>
        </row>
        <row r="1053">
          <cell r="B1053">
            <v>250305003</v>
          </cell>
          <cell r="C1053" t="str">
            <v>血清间接胆红素测定</v>
          </cell>
        </row>
        <row r="1053">
          <cell r="F1053" t="str">
            <v>项</v>
          </cell>
        </row>
        <row r="1054">
          <cell r="B1054" t="str">
            <v>250305003a</v>
          </cell>
          <cell r="C1054" t="str">
            <v>干化学法</v>
          </cell>
        </row>
        <row r="1054">
          <cell r="F1054" t="str">
            <v>项</v>
          </cell>
        </row>
        <row r="1055">
          <cell r="B1055" t="str">
            <v>250305003b</v>
          </cell>
          <cell r="C1055" t="str">
            <v>化学法或酶促法</v>
          </cell>
        </row>
        <row r="1055">
          <cell r="F1055" t="str">
            <v>项</v>
          </cell>
        </row>
        <row r="1056">
          <cell r="B1056">
            <v>250305004</v>
          </cell>
          <cell r="C1056" t="str">
            <v>血清6-胆红素测定</v>
          </cell>
        </row>
        <row r="1056">
          <cell r="F1056" t="str">
            <v>项</v>
          </cell>
        </row>
        <row r="1057">
          <cell r="B1057">
            <v>250305005</v>
          </cell>
          <cell r="C1057" t="str">
            <v>血清总胆汁酸测定</v>
          </cell>
        </row>
        <row r="1057">
          <cell r="F1057" t="str">
            <v>项</v>
          </cell>
        </row>
        <row r="1058">
          <cell r="B1058" t="str">
            <v>250305005a</v>
          </cell>
          <cell r="C1058" t="str">
            <v>干化学法</v>
          </cell>
        </row>
        <row r="1058">
          <cell r="F1058" t="str">
            <v>项</v>
          </cell>
        </row>
        <row r="1059">
          <cell r="B1059" t="str">
            <v>250305005b</v>
          </cell>
          <cell r="C1059" t="str">
            <v>化学法或酶促法</v>
          </cell>
        </row>
        <row r="1059">
          <cell r="F1059" t="str">
            <v>项</v>
          </cell>
        </row>
        <row r="1060">
          <cell r="B1060">
            <v>250305006</v>
          </cell>
          <cell r="C1060" t="str">
            <v>血浆氨测定</v>
          </cell>
        </row>
        <row r="1060">
          <cell r="F1060" t="str">
            <v>项</v>
          </cell>
        </row>
        <row r="1061">
          <cell r="B1061" t="str">
            <v>250305006a</v>
          </cell>
          <cell r="C1061" t="str">
            <v>化学法或酶促法</v>
          </cell>
        </row>
        <row r="1061">
          <cell r="F1061" t="str">
            <v>项</v>
          </cell>
        </row>
        <row r="1062">
          <cell r="B1062" t="str">
            <v>250305006b</v>
          </cell>
          <cell r="C1062" t="str">
            <v>干化学法</v>
          </cell>
        </row>
        <row r="1062">
          <cell r="F1062" t="str">
            <v>项</v>
          </cell>
        </row>
        <row r="1063">
          <cell r="B1063">
            <v>250305007</v>
          </cell>
          <cell r="C1063" t="str">
            <v>血清丙氨酸氨基转移酶测定</v>
          </cell>
        </row>
        <row r="1063">
          <cell r="F1063" t="str">
            <v>项</v>
          </cell>
        </row>
        <row r="1064">
          <cell r="B1064" t="str">
            <v>250305007a</v>
          </cell>
          <cell r="C1064" t="str">
            <v>化学法或酶促法</v>
          </cell>
        </row>
        <row r="1064">
          <cell r="F1064" t="str">
            <v>项</v>
          </cell>
        </row>
        <row r="1065">
          <cell r="B1065" t="str">
            <v>250305007b</v>
          </cell>
          <cell r="C1065" t="str">
            <v>干化学法</v>
          </cell>
        </row>
        <row r="1065">
          <cell r="F1065" t="str">
            <v>项</v>
          </cell>
        </row>
        <row r="1066">
          <cell r="B1066">
            <v>250305008</v>
          </cell>
          <cell r="C1066" t="str">
            <v>血清天门冬氨酸氨基转移酶测定</v>
          </cell>
        </row>
        <row r="1066">
          <cell r="F1066" t="str">
            <v>项</v>
          </cell>
        </row>
        <row r="1067">
          <cell r="B1067" t="str">
            <v>250305008a</v>
          </cell>
          <cell r="C1067" t="str">
            <v>化学法或酶促法</v>
          </cell>
        </row>
        <row r="1067">
          <cell r="F1067" t="str">
            <v>项</v>
          </cell>
          <cell r="G1067" t="str">
            <v>血清天门冬氨酸氨基转移酶线粒体同功酶测定18元</v>
          </cell>
        </row>
        <row r="1068">
          <cell r="B1068" t="str">
            <v>250305008b</v>
          </cell>
          <cell r="C1068" t="str">
            <v>干化学法</v>
          </cell>
        </row>
        <row r="1068">
          <cell r="F1068" t="str">
            <v>项</v>
          </cell>
        </row>
        <row r="1069">
          <cell r="B1069">
            <v>250305009</v>
          </cell>
          <cell r="C1069" t="str">
            <v>血清Y-谷氨酰基转移酶测定</v>
          </cell>
        </row>
        <row r="1069">
          <cell r="F1069" t="str">
            <v>项</v>
          </cell>
        </row>
        <row r="1070">
          <cell r="B1070" t="str">
            <v>250305009a</v>
          </cell>
          <cell r="C1070" t="str">
            <v>化学法或酶促法</v>
          </cell>
        </row>
        <row r="1070">
          <cell r="F1070" t="str">
            <v>项</v>
          </cell>
        </row>
        <row r="1071">
          <cell r="B1071" t="str">
            <v>250305009b</v>
          </cell>
          <cell r="C1071" t="str">
            <v>干化学法</v>
          </cell>
        </row>
        <row r="1071">
          <cell r="F1071" t="str">
            <v>项</v>
          </cell>
        </row>
        <row r="1072">
          <cell r="B1072">
            <v>250305010</v>
          </cell>
          <cell r="C1072" t="str">
            <v>血清Y-谷氨酰基转移酶同工酶电泳</v>
          </cell>
          <cell r="D1072" t="str">
            <v>包括血清Y-谷氨酰转肽酶同工酶II检测</v>
          </cell>
        </row>
        <row r="1072">
          <cell r="F1072" t="str">
            <v>项</v>
          </cell>
          <cell r="G1072" t="str">
            <v>包括血清Y-谷氨酰转肽酶同工酶I检测220元</v>
          </cell>
        </row>
        <row r="1073">
          <cell r="B1073" t="str">
            <v>250305010a</v>
          </cell>
          <cell r="C1073" t="str">
            <v>手工法</v>
          </cell>
        </row>
        <row r="1073">
          <cell r="F1073" t="str">
            <v>项</v>
          </cell>
        </row>
        <row r="1074">
          <cell r="B1074" t="str">
            <v>250305010b</v>
          </cell>
          <cell r="C1074" t="str">
            <v>仪器法</v>
          </cell>
        </row>
        <row r="1074">
          <cell r="F1074" t="str">
            <v>项</v>
          </cell>
        </row>
        <row r="1075">
          <cell r="B1075">
            <v>250305011</v>
          </cell>
          <cell r="C1075" t="str">
            <v>血清碱性磷酸酶测定</v>
          </cell>
        </row>
        <row r="1075">
          <cell r="F1075" t="str">
            <v>项</v>
          </cell>
        </row>
        <row r="1076">
          <cell r="B1076" t="str">
            <v>250305011a</v>
          </cell>
          <cell r="C1076" t="str">
            <v>化学法或酶促法</v>
          </cell>
        </row>
        <row r="1076">
          <cell r="F1076" t="str">
            <v>项</v>
          </cell>
        </row>
        <row r="1077">
          <cell r="B1077" t="str">
            <v>250305011b</v>
          </cell>
          <cell r="C1077" t="str">
            <v>干化学法</v>
          </cell>
        </row>
        <row r="1077">
          <cell r="F1077" t="str">
            <v>项</v>
          </cell>
        </row>
        <row r="1078">
          <cell r="B1078">
            <v>250305012</v>
          </cell>
          <cell r="C1078" t="str">
            <v>血清碱性磷酸酶同工酶电泳分析</v>
          </cell>
        </row>
        <row r="1078">
          <cell r="F1078" t="str">
            <v>项</v>
          </cell>
        </row>
        <row r="1079">
          <cell r="B1079" t="str">
            <v>250305012a</v>
          </cell>
          <cell r="C1079" t="str">
            <v>手工法</v>
          </cell>
        </row>
        <row r="1079">
          <cell r="F1079" t="str">
            <v>项</v>
          </cell>
        </row>
        <row r="1080">
          <cell r="B1080" t="str">
            <v>250305012b</v>
          </cell>
          <cell r="C1080" t="str">
            <v>仪器法</v>
          </cell>
        </row>
        <row r="1080">
          <cell r="F1080" t="str">
            <v>项</v>
          </cell>
        </row>
        <row r="1081">
          <cell r="B1081">
            <v>250305013</v>
          </cell>
          <cell r="C1081" t="str">
            <v>血清骨型碱性磷酸酶质量测定</v>
          </cell>
        </row>
        <row r="1081">
          <cell r="F1081" t="str">
            <v>项</v>
          </cell>
        </row>
        <row r="1082">
          <cell r="B1082">
            <v>250305014</v>
          </cell>
          <cell r="C1082" t="str">
            <v>血清胆碱脂酶测定</v>
          </cell>
        </row>
        <row r="1082">
          <cell r="F1082" t="str">
            <v>项</v>
          </cell>
        </row>
        <row r="1083">
          <cell r="B1083" t="str">
            <v>250305014a</v>
          </cell>
          <cell r="C1083" t="str">
            <v>干化学法</v>
          </cell>
        </row>
        <row r="1083">
          <cell r="F1083" t="str">
            <v>项</v>
          </cell>
        </row>
        <row r="1084">
          <cell r="B1084" t="str">
            <v>250305014b</v>
          </cell>
          <cell r="C1084" t="str">
            <v>速率法</v>
          </cell>
        </row>
        <row r="1084">
          <cell r="F1084" t="str">
            <v>项</v>
          </cell>
        </row>
        <row r="1085">
          <cell r="B1085">
            <v>250305015</v>
          </cell>
          <cell r="C1085" t="str">
            <v>血清单胺氧化酶测定</v>
          </cell>
        </row>
        <row r="1085">
          <cell r="F1085" t="str">
            <v>项</v>
          </cell>
        </row>
        <row r="1086">
          <cell r="B1086">
            <v>250305016</v>
          </cell>
          <cell r="C1086" t="str">
            <v>血清5，核苷酸酶测定</v>
          </cell>
        </row>
        <row r="1086">
          <cell r="F1086" t="str">
            <v>项</v>
          </cell>
        </row>
        <row r="1087">
          <cell r="B1087">
            <v>250305017</v>
          </cell>
          <cell r="C1087" t="str">
            <v>血清a-L-岩藻糖苷酶测定</v>
          </cell>
        </row>
        <row r="1087">
          <cell r="F1087" t="str">
            <v>项</v>
          </cell>
        </row>
        <row r="1088">
          <cell r="B1088" t="str">
            <v>250305017a</v>
          </cell>
          <cell r="C1088" t="str">
            <v>酶免法</v>
          </cell>
        </row>
        <row r="1088">
          <cell r="F1088" t="str">
            <v>项</v>
          </cell>
        </row>
        <row r="1089">
          <cell r="B1089" t="str">
            <v>250305017b</v>
          </cell>
          <cell r="C1089" t="str">
            <v>全自动仪器法</v>
          </cell>
        </row>
        <row r="1089">
          <cell r="F1089" t="str">
            <v>项</v>
          </cell>
        </row>
        <row r="1090">
          <cell r="B1090">
            <v>250305018</v>
          </cell>
          <cell r="C1090" t="str">
            <v>血清IV型胶原测定</v>
          </cell>
        </row>
        <row r="1090">
          <cell r="F1090" t="str">
            <v>项</v>
          </cell>
        </row>
        <row r="1091">
          <cell r="B1091" t="str">
            <v>250305018a</v>
          </cell>
          <cell r="C1091" t="str">
            <v>放免法或酶免法</v>
          </cell>
        </row>
        <row r="1091">
          <cell r="F1091" t="str">
            <v>项</v>
          </cell>
        </row>
        <row r="1092">
          <cell r="B1092" t="str">
            <v>250305018b</v>
          </cell>
          <cell r="C1092" t="str">
            <v>化学发光法</v>
          </cell>
        </row>
        <row r="1092">
          <cell r="F1092" t="str">
            <v>项</v>
          </cell>
        </row>
        <row r="1093">
          <cell r="B1093">
            <v>250305019</v>
          </cell>
          <cell r="C1093" t="str">
            <v>血清III型胶原测定</v>
          </cell>
        </row>
        <row r="1093">
          <cell r="F1093" t="str">
            <v>项</v>
          </cell>
        </row>
        <row r="1094">
          <cell r="B1094" t="str">
            <v>250305019a</v>
          </cell>
          <cell r="C1094" t="str">
            <v>放免法或酶免法</v>
          </cell>
        </row>
        <row r="1094">
          <cell r="F1094" t="str">
            <v>项</v>
          </cell>
        </row>
        <row r="1095">
          <cell r="B1095" t="str">
            <v>250305019b</v>
          </cell>
          <cell r="C1095" t="str">
            <v>化学发光法</v>
          </cell>
        </row>
        <row r="1095">
          <cell r="F1095" t="str">
            <v>项</v>
          </cell>
        </row>
        <row r="1096">
          <cell r="B1096">
            <v>250305020</v>
          </cell>
          <cell r="C1096" t="str">
            <v>血清层粘连蛋白测定</v>
          </cell>
        </row>
        <row r="1096">
          <cell r="F1096" t="str">
            <v>项</v>
          </cell>
        </row>
        <row r="1097">
          <cell r="B1097" t="str">
            <v>250305020a</v>
          </cell>
          <cell r="C1097" t="str">
            <v>放免法或酶免法</v>
          </cell>
        </row>
        <row r="1097">
          <cell r="F1097" t="str">
            <v>项</v>
          </cell>
        </row>
        <row r="1098">
          <cell r="B1098" t="str">
            <v>250305020b</v>
          </cell>
          <cell r="C1098" t="str">
            <v>化学发光法</v>
          </cell>
        </row>
        <row r="1098">
          <cell r="F1098" t="str">
            <v>项</v>
          </cell>
        </row>
        <row r="1099">
          <cell r="B1099">
            <v>250305021</v>
          </cell>
          <cell r="C1099" t="str">
            <v>血清纤维连接蛋白测定</v>
          </cell>
        </row>
        <row r="1099">
          <cell r="F1099" t="str">
            <v>项</v>
          </cell>
        </row>
        <row r="1100">
          <cell r="B1100" t="str">
            <v>250305021a</v>
          </cell>
          <cell r="C1100" t="str">
            <v>放免法或酶免法</v>
          </cell>
        </row>
        <row r="1100">
          <cell r="F1100" t="str">
            <v>项</v>
          </cell>
        </row>
        <row r="1101">
          <cell r="B1101" t="str">
            <v>250305021b</v>
          </cell>
          <cell r="C1101" t="str">
            <v>化学发光法</v>
          </cell>
        </row>
        <row r="1101">
          <cell r="F1101" t="str">
            <v>项</v>
          </cell>
        </row>
        <row r="1102">
          <cell r="B1102">
            <v>250305022</v>
          </cell>
          <cell r="C1102" t="str">
            <v>血清透明质酸酶测定</v>
          </cell>
        </row>
        <row r="1102">
          <cell r="F1102" t="str">
            <v>项</v>
          </cell>
        </row>
        <row r="1103">
          <cell r="B1103" t="str">
            <v>250305022a</v>
          </cell>
          <cell r="C1103" t="str">
            <v>放免法或酶免法</v>
          </cell>
        </row>
        <row r="1103">
          <cell r="F1103" t="str">
            <v>项</v>
          </cell>
        </row>
        <row r="1104">
          <cell r="B1104" t="str">
            <v>250305022b</v>
          </cell>
          <cell r="C1104" t="str">
            <v>化学发光法</v>
          </cell>
        </row>
        <row r="1104">
          <cell r="F1104" t="str">
            <v>项</v>
          </cell>
        </row>
        <row r="1105">
          <cell r="B1105">
            <v>250305023</v>
          </cell>
          <cell r="C1105" t="str">
            <v>腺苷脱氨酶测定</v>
          </cell>
          <cell r="D1105" t="str">
            <v>包括血清、脑脊液和胸水标本</v>
          </cell>
        </row>
        <row r="1105">
          <cell r="F1105" t="str">
            <v>项</v>
          </cell>
        </row>
        <row r="1106">
          <cell r="B1106">
            <v>250305024</v>
          </cell>
          <cell r="C1106" t="str">
            <v>血清亮氨酰氨基肽酶测定</v>
          </cell>
        </row>
        <row r="1106">
          <cell r="F1106" t="str">
            <v>项</v>
          </cell>
        </row>
        <row r="1107">
          <cell r="B1107">
            <v>250305025</v>
          </cell>
          <cell r="C1107" t="str">
            <v>胆酸测定</v>
          </cell>
        </row>
        <row r="1107">
          <cell r="F1107" t="str">
            <v>项</v>
          </cell>
        </row>
        <row r="1108">
          <cell r="B1108">
            <v>250305026</v>
          </cell>
          <cell r="C1108" t="str">
            <v>人III型前胶原肽(PIIIP)测定</v>
          </cell>
        </row>
        <row r="1108">
          <cell r="F1108" t="str">
            <v>项</v>
          </cell>
        </row>
        <row r="1109">
          <cell r="B1109">
            <v>250305027</v>
          </cell>
          <cell r="C1109" t="str">
            <v>谷胱苷肽还原酶(PIIIP)测定</v>
          </cell>
        </row>
        <row r="1109">
          <cell r="F1109" t="str">
            <v>项</v>
          </cell>
        </row>
        <row r="1110">
          <cell r="B1110">
            <v>250305028</v>
          </cell>
          <cell r="C1110" t="str">
            <v>血清谷氨酸脱氢酶测定</v>
          </cell>
        </row>
        <row r="1110">
          <cell r="F1110" t="str">
            <v>项</v>
          </cell>
        </row>
        <row r="1111">
          <cell r="B1111">
            <v>250305029</v>
          </cell>
          <cell r="C1111" t="str">
            <v>甘胆酸(CG)检测</v>
          </cell>
        </row>
        <row r="1111">
          <cell r="F1111" t="str">
            <v>项</v>
          </cell>
        </row>
        <row r="1112">
          <cell r="B1112">
            <v>250305030</v>
          </cell>
          <cell r="C1112" t="str">
            <v>糖缺失性转铁蛋白(CDT)检测</v>
          </cell>
        </row>
        <row r="1112">
          <cell r="F1112" t="str">
            <v>项</v>
          </cell>
          <cell r="G1112" t="str">
            <v>散射比浊加收230元</v>
          </cell>
        </row>
        <row r="1113">
          <cell r="B1113">
            <v>250305031</v>
          </cell>
          <cell r="C1113" t="str">
            <v>壳多糖酶3样蛋白1检测</v>
          </cell>
          <cell r="D1113" t="str">
            <v>样本类型：血液。样本采集，签收，处理；加免疫试剂；样本温育，检测，质控；审核结果，系统录入或人工登记；发送报告；废物处理；接受临床咨询；试剂管理；工作间整理，消毒。</v>
          </cell>
        </row>
        <row r="1113">
          <cell r="F1113" t="str">
            <v>次</v>
          </cell>
        </row>
        <row r="1114">
          <cell r="B1114">
            <v>250306</v>
          </cell>
          <cell r="C1114" t="str">
            <v>心肌疾病的实验诊hpr断</v>
          </cell>
        </row>
        <row r="1115">
          <cell r="B1115">
            <v>250306001</v>
          </cell>
          <cell r="C1115" t="str">
            <v>血清肌酸激酶测定</v>
          </cell>
        </row>
        <row r="1115">
          <cell r="F1115" t="str">
            <v>项</v>
          </cell>
        </row>
        <row r="1116">
          <cell r="B1116" t="str">
            <v>250306001a</v>
          </cell>
          <cell r="C1116" t="str">
            <v>速率法</v>
          </cell>
        </row>
        <row r="1116">
          <cell r="F1116" t="str">
            <v>项</v>
          </cell>
          <cell r="G1116" t="str">
            <v>20分钟内岀具检测报告加收100%</v>
          </cell>
        </row>
        <row r="1117">
          <cell r="B1117" t="str">
            <v>250306001b</v>
          </cell>
          <cell r="C1117" t="str">
            <v>化学发光法</v>
          </cell>
        </row>
        <row r="1117">
          <cell r="F1117" t="str">
            <v>项</v>
          </cell>
        </row>
        <row r="1118">
          <cell r="B1118">
            <v>250306002</v>
          </cell>
          <cell r="C1118" t="str">
            <v>血清肌酸激酶一MB同工酶活性测定</v>
          </cell>
        </row>
        <row r="1118">
          <cell r="F1118" t="str">
            <v>项</v>
          </cell>
        </row>
        <row r="1119">
          <cell r="B1119" t="str">
            <v>250306002a</v>
          </cell>
          <cell r="C1119" t="str">
            <v>速率法</v>
          </cell>
        </row>
        <row r="1119">
          <cell r="F1119" t="str">
            <v>项</v>
          </cell>
          <cell r="G1119" t="str">
            <v>20分钟内岀具检测报告加收100%</v>
          </cell>
        </row>
        <row r="1120">
          <cell r="B1120" t="str">
            <v>250306002b</v>
          </cell>
          <cell r="C1120" t="str">
            <v>金标法</v>
          </cell>
        </row>
        <row r="1120">
          <cell r="F1120" t="str">
            <v>项</v>
          </cell>
        </row>
        <row r="1121">
          <cell r="B1121">
            <v>250306003</v>
          </cell>
          <cell r="C1121" t="str">
            <v>血清肌酸激酶一MB同工酶质量测定</v>
          </cell>
        </row>
        <row r="1121">
          <cell r="F1121" t="str">
            <v>项</v>
          </cell>
          <cell r="G1121" t="str">
            <v>20分钟内岀具检测报告加收100%</v>
          </cell>
        </row>
        <row r="1122">
          <cell r="B1122">
            <v>250306004</v>
          </cell>
          <cell r="C1122" t="str">
            <v>血清肌酸激酶同工酶电泳分析</v>
          </cell>
        </row>
        <row r="1122">
          <cell r="F1122" t="str">
            <v>项</v>
          </cell>
        </row>
        <row r="1123">
          <cell r="B1123" t="str">
            <v>250306004a</v>
          </cell>
          <cell r="C1123" t="str">
            <v>手工法</v>
          </cell>
        </row>
        <row r="1123">
          <cell r="F1123" t="str">
            <v>项</v>
          </cell>
        </row>
        <row r="1124">
          <cell r="B1124" t="str">
            <v>250306004b</v>
          </cell>
          <cell r="C1124" t="str">
            <v>全自动仪器法</v>
          </cell>
          <cell r="D1124" t="str">
            <v>包括缺血修饰白蛋白</v>
          </cell>
        </row>
        <row r="1124">
          <cell r="F1124" t="str">
            <v>项</v>
          </cell>
          <cell r="G1124" t="str">
            <v>缺血修饰白蛋白收50元</v>
          </cell>
        </row>
        <row r="1125">
          <cell r="B1125">
            <v>250306005</v>
          </cell>
          <cell r="C1125" t="str">
            <v>乳酸脱氢酶测定</v>
          </cell>
          <cell r="D1125" t="str">
            <v>包括血清、脑脊液及胸腹水标本</v>
          </cell>
        </row>
        <row r="1125">
          <cell r="F1125" t="str">
            <v>项</v>
          </cell>
        </row>
        <row r="1126">
          <cell r="B1126" t="str">
            <v>250306005a</v>
          </cell>
          <cell r="C1126" t="str">
            <v>速率法</v>
          </cell>
        </row>
        <row r="1126">
          <cell r="F1126" t="str">
            <v>项</v>
          </cell>
        </row>
        <row r="1127">
          <cell r="B1127" t="str">
            <v>250306005b</v>
          </cell>
          <cell r="C1127" t="str">
            <v>干化学法</v>
          </cell>
        </row>
        <row r="1127">
          <cell r="F1127" t="str">
            <v>项</v>
          </cell>
        </row>
        <row r="1128">
          <cell r="B1128">
            <v>250306006</v>
          </cell>
          <cell r="C1128" t="str">
            <v>血清乳酸脱氢酶同工酶</v>
          </cell>
        </row>
        <row r="1128">
          <cell r="F1128" t="str">
            <v>项</v>
          </cell>
        </row>
        <row r="1129">
          <cell r="B1129" t="str">
            <v>250306006a</v>
          </cell>
          <cell r="C1129" t="str">
            <v>手工法</v>
          </cell>
        </row>
        <row r="1129">
          <cell r="F1129" t="str">
            <v>项</v>
          </cell>
        </row>
        <row r="1130">
          <cell r="B1130" t="str">
            <v>250306006b</v>
          </cell>
          <cell r="C1130" t="str">
            <v>全自动仪器法</v>
          </cell>
        </row>
        <row r="1130">
          <cell r="F1130" t="str">
            <v>项</v>
          </cell>
        </row>
        <row r="1131">
          <cell r="B1131" t="str">
            <v>250306006c</v>
          </cell>
          <cell r="C1131" t="str">
            <v>速率法</v>
          </cell>
        </row>
        <row r="1131">
          <cell r="F1131" t="str">
            <v>项</v>
          </cell>
          <cell r="G1131" t="str">
            <v>20分钟内岀具检测报告加收100%</v>
          </cell>
        </row>
        <row r="1132">
          <cell r="B1132">
            <v>250306007</v>
          </cell>
          <cell r="C1132" t="str">
            <v>血清a羟基丁酸脱氢酶测定</v>
          </cell>
        </row>
        <row r="1132">
          <cell r="F1132" t="str">
            <v>项</v>
          </cell>
        </row>
        <row r="1133">
          <cell r="B1133">
            <v>250306008</v>
          </cell>
          <cell r="C1133" t="str">
            <v>血清肌钙蛋白T测定</v>
          </cell>
        </row>
        <row r="1133">
          <cell r="F1133" t="str">
            <v>项</v>
          </cell>
        </row>
        <row r="1134">
          <cell r="B1134" t="str">
            <v>250306008a</v>
          </cell>
          <cell r="C1134" t="str">
            <v>干化学法</v>
          </cell>
        </row>
        <row r="1134">
          <cell r="F1134" t="str">
            <v>项</v>
          </cell>
        </row>
        <row r="1135">
          <cell r="B1135" t="str">
            <v>250306008b</v>
          </cell>
          <cell r="C1135" t="str">
            <v>化学发光法</v>
          </cell>
        </row>
        <row r="1135">
          <cell r="F1135" t="str">
            <v>项</v>
          </cell>
        </row>
        <row r="1136">
          <cell r="B1136" t="str">
            <v>250306008c</v>
          </cell>
          <cell r="C1136" t="str">
            <v>免疫法</v>
          </cell>
        </row>
        <row r="1136">
          <cell r="F1136" t="str">
            <v>项</v>
          </cell>
        </row>
        <row r="1137">
          <cell r="B1137">
            <v>250306009</v>
          </cell>
          <cell r="C1137" t="str">
            <v>血清肌钙蛋白I测定</v>
          </cell>
        </row>
        <row r="1137">
          <cell r="F1137" t="str">
            <v>项</v>
          </cell>
        </row>
        <row r="1138">
          <cell r="B1138" t="str">
            <v>250306009a</v>
          </cell>
          <cell r="C1138" t="str">
            <v>干化学法</v>
          </cell>
        </row>
        <row r="1138">
          <cell r="F1138" t="str">
            <v>项</v>
          </cell>
        </row>
        <row r="1139">
          <cell r="B1139" t="str">
            <v>250306009b</v>
          </cell>
          <cell r="C1139" t="str">
            <v>化学发光法</v>
          </cell>
        </row>
        <row r="1139">
          <cell r="F1139" t="str">
            <v>项</v>
          </cell>
        </row>
        <row r="1140">
          <cell r="B1140">
            <v>250306010</v>
          </cell>
          <cell r="C1140" t="str">
            <v>血清肌红蛋白测定</v>
          </cell>
        </row>
        <row r="1140">
          <cell r="F1140" t="str">
            <v>项</v>
          </cell>
        </row>
        <row r="1141">
          <cell r="B1141" t="str">
            <v>250306010a</v>
          </cell>
          <cell r="C1141" t="str">
            <v>各种免疫学方法</v>
          </cell>
        </row>
        <row r="1141">
          <cell r="F1141" t="str">
            <v>项</v>
          </cell>
        </row>
        <row r="1142">
          <cell r="B1142" t="str">
            <v>250306010b</v>
          </cell>
          <cell r="C1142" t="str">
            <v>化学发光法</v>
          </cell>
        </row>
        <row r="1142">
          <cell r="F1142" t="str">
            <v>项</v>
          </cell>
        </row>
        <row r="1143">
          <cell r="B1143" t="str">
            <v>250306010c</v>
          </cell>
          <cell r="C1143" t="str">
            <v>干化学法</v>
          </cell>
        </row>
        <row r="1143">
          <cell r="F1143" t="str">
            <v>项</v>
          </cell>
        </row>
        <row r="1144">
          <cell r="B1144">
            <v>250306011</v>
          </cell>
          <cell r="C1144" t="str">
            <v>血同型半胱氨酸测定</v>
          </cell>
        </row>
        <row r="1144">
          <cell r="F1144" t="str">
            <v>项</v>
          </cell>
        </row>
        <row r="1145">
          <cell r="B1145" t="str">
            <v>250306011a</v>
          </cell>
          <cell r="C1145" t="str">
            <v>各种免疫学方法</v>
          </cell>
        </row>
        <row r="1145">
          <cell r="F1145" t="str">
            <v>项</v>
          </cell>
        </row>
        <row r="1146">
          <cell r="B1146" t="str">
            <v>250306011b</v>
          </cell>
          <cell r="C1146" t="str">
            <v>色谱法，散射比浊法</v>
          </cell>
        </row>
        <row r="1146">
          <cell r="F1146" t="str">
            <v>项</v>
          </cell>
        </row>
        <row r="1147">
          <cell r="B1147" t="str">
            <v>250306011c</v>
          </cell>
          <cell r="C1147" t="str">
            <v>荧光法</v>
          </cell>
        </row>
        <row r="1147">
          <cell r="F1147" t="str">
            <v>项</v>
          </cell>
        </row>
        <row r="1148">
          <cell r="B1148">
            <v>250306012</v>
          </cell>
          <cell r="C1148" t="str">
            <v>B型钠尿肽(BNP)测定</v>
          </cell>
        </row>
        <row r="1148">
          <cell r="F1148" t="str">
            <v>项</v>
          </cell>
        </row>
        <row r="1149">
          <cell r="B1149" t="str">
            <v>250306012a</v>
          </cell>
          <cell r="C1149" t="str">
            <v>荧光法</v>
          </cell>
        </row>
        <row r="1149">
          <cell r="F1149" t="str">
            <v>项</v>
          </cell>
        </row>
        <row r="1150">
          <cell r="B1150">
            <v>250306013</v>
          </cell>
          <cell r="C1150" t="str">
            <v>B型钠尿肽前体(PRO-BNP)测定</v>
          </cell>
        </row>
        <row r="1150">
          <cell r="F1150" t="str">
            <v>项</v>
          </cell>
        </row>
        <row r="1151">
          <cell r="B1151">
            <v>250306014</v>
          </cell>
          <cell r="C1151" t="str">
            <v>胸苷激酶(TK)检测</v>
          </cell>
        </row>
        <row r="1151">
          <cell r="F1151" t="str">
            <v>次</v>
          </cell>
        </row>
        <row r="1152">
          <cell r="B1152">
            <v>250306015</v>
          </cell>
          <cell r="C1152" t="str">
            <v>心型脂肪酸结合蛋白检测</v>
          </cell>
        </row>
        <row r="1152">
          <cell r="F1152" t="str">
            <v>次</v>
          </cell>
        </row>
        <row r="1153">
          <cell r="B1153">
            <v>250307</v>
          </cell>
          <cell r="C1153" t="str">
            <v>肾脏疾病的实验诊断</v>
          </cell>
        </row>
        <row r="1154">
          <cell r="B1154">
            <v>250307001</v>
          </cell>
          <cell r="C1154" t="str">
            <v>尿素测定</v>
          </cell>
          <cell r="D1154" t="str">
            <v>包括血清或尿标本</v>
          </cell>
        </row>
        <row r="1154">
          <cell r="F1154" t="str">
            <v>项</v>
          </cell>
        </row>
        <row r="1155">
          <cell r="B1155" t="str">
            <v>250307001a</v>
          </cell>
          <cell r="C1155" t="str">
            <v>化学法</v>
          </cell>
        </row>
        <row r="1155">
          <cell r="F1155" t="str">
            <v>项</v>
          </cell>
        </row>
        <row r="1156">
          <cell r="B1156" t="str">
            <v>250307001b</v>
          </cell>
          <cell r="C1156" t="str">
            <v>酶促动力学法</v>
          </cell>
        </row>
        <row r="1156">
          <cell r="F1156" t="str">
            <v>项</v>
          </cell>
        </row>
        <row r="1157">
          <cell r="B1157" t="str">
            <v>250307001c</v>
          </cell>
          <cell r="C1157" t="str">
            <v>干化学法</v>
          </cell>
        </row>
        <row r="1157">
          <cell r="F1157" t="str">
            <v>项</v>
          </cell>
        </row>
        <row r="1158">
          <cell r="B1158">
            <v>250307002</v>
          </cell>
          <cell r="C1158" t="str">
            <v>肌酐测定</v>
          </cell>
          <cell r="D1158" t="str">
            <v>包括血清或尿标本</v>
          </cell>
        </row>
        <row r="1158">
          <cell r="F1158" t="str">
            <v>项</v>
          </cell>
        </row>
        <row r="1159">
          <cell r="B1159" t="str">
            <v>250307002a</v>
          </cell>
          <cell r="C1159" t="str">
            <v>化学法</v>
          </cell>
        </row>
        <row r="1159">
          <cell r="F1159" t="str">
            <v>项</v>
          </cell>
        </row>
        <row r="1160">
          <cell r="B1160" t="str">
            <v>250307002b</v>
          </cell>
          <cell r="C1160" t="str">
            <v>酶促动力学法</v>
          </cell>
        </row>
        <row r="1160">
          <cell r="F1160" t="str">
            <v>项</v>
          </cell>
        </row>
        <row r="1161">
          <cell r="B1161" t="str">
            <v>250307002c</v>
          </cell>
          <cell r="C1161" t="str">
            <v>干化学法</v>
          </cell>
        </row>
        <row r="1161">
          <cell r="F1161" t="str">
            <v>项</v>
          </cell>
        </row>
        <row r="1162">
          <cell r="B1162">
            <v>250307003</v>
          </cell>
          <cell r="C1162" t="str">
            <v>内生肌酐清除率试验</v>
          </cell>
        </row>
        <row r="1162">
          <cell r="F1162" t="str">
            <v>项</v>
          </cell>
        </row>
        <row r="1163">
          <cell r="B1163" t="str">
            <v>250307003a</v>
          </cell>
          <cell r="C1163" t="str">
            <v>化学法</v>
          </cell>
        </row>
        <row r="1163">
          <cell r="F1163" t="str">
            <v>项</v>
          </cell>
        </row>
        <row r="1164">
          <cell r="B1164" t="str">
            <v>250307003b</v>
          </cell>
          <cell r="C1164" t="str">
            <v>酶促动力学法</v>
          </cell>
        </row>
        <row r="1164">
          <cell r="F1164" t="str">
            <v>项</v>
          </cell>
        </row>
        <row r="1165">
          <cell r="B1165">
            <v>250307004</v>
          </cell>
          <cell r="C1165" t="str">
            <v>指甲肌酐测定</v>
          </cell>
        </row>
        <row r="1165">
          <cell r="F1165" t="str">
            <v>项</v>
          </cell>
        </row>
        <row r="1166">
          <cell r="B1166">
            <v>250307005</v>
          </cell>
          <cell r="C1166" t="str">
            <v>血清尿酸测定</v>
          </cell>
        </row>
        <row r="1166">
          <cell r="F1166" t="str">
            <v>项</v>
          </cell>
        </row>
        <row r="1167">
          <cell r="B1167">
            <v>250307006</v>
          </cell>
          <cell r="C1167" t="str">
            <v>尿微量白蛋白测定</v>
          </cell>
        </row>
        <row r="1167">
          <cell r="F1167" t="str">
            <v>项</v>
          </cell>
          <cell r="G1167" t="str">
            <v>报告尿TF/gCr比值时应另加收尿肌酐测定费用</v>
          </cell>
        </row>
        <row r="1168">
          <cell r="B1168" t="str">
            <v>250307006a</v>
          </cell>
          <cell r="C1168" t="str">
            <v>免疫比浊法</v>
          </cell>
        </row>
        <row r="1168">
          <cell r="F1168" t="str">
            <v>项</v>
          </cell>
          <cell r="G1168" t="str">
            <v>免疫散射比浊法加收20元</v>
          </cell>
        </row>
        <row r="1169">
          <cell r="B1169" t="str">
            <v>250307006b</v>
          </cell>
          <cell r="C1169" t="str">
            <v>化学发光法</v>
          </cell>
        </row>
        <row r="1169">
          <cell r="F1169" t="str">
            <v>项</v>
          </cell>
        </row>
        <row r="1170">
          <cell r="B1170">
            <v>250307007</v>
          </cell>
          <cell r="C1170" t="str">
            <v>尿转尿铁蛋白测定</v>
          </cell>
          <cell r="D1170" t="str">
            <v>包括各种标本</v>
          </cell>
        </row>
        <row r="1170">
          <cell r="F1170" t="str">
            <v>项</v>
          </cell>
          <cell r="G1170" t="str">
            <v>报告尿TF/gCr比值时应另加收尿肌酐测定费用</v>
          </cell>
        </row>
        <row r="1171">
          <cell r="B1171" t="str">
            <v>250307007a</v>
          </cell>
          <cell r="C1171" t="str">
            <v>免疫比浊法</v>
          </cell>
        </row>
        <row r="1171">
          <cell r="F1171" t="str">
            <v>项</v>
          </cell>
          <cell r="G1171" t="str">
            <v>免疫散射比浊法加收20元</v>
          </cell>
        </row>
        <row r="1172">
          <cell r="B1172" t="str">
            <v>250307007b</v>
          </cell>
          <cell r="C1172" t="str">
            <v>化学发光法</v>
          </cell>
        </row>
        <row r="1172">
          <cell r="F1172" t="str">
            <v>项</v>
          </cell>
        </row>
        <row r="1173">
          <cell r="B1173">
            <v>250307008</v>
          </cell>
          <cell r="C1173" t="str">
            <v>尿a1微量球蛋白测定</v>
          </cell>
        </row>
        <row r="1173">
          <cell r="F1173" t="str">
            <v>项</v>
          </cell>
          <cell r="G1173" t="str">
            <v>报告g-尿Cr比值时应加尿肌酐测定费用</v>
          </cell>
        </row>
        <row r="1174">
          <cell r="B1174" t="str">
            <v>250307008a</v>
          </cell>
          <cell r="C1174" t="str">
            <v>免疫比浊法</v>
          </cell>
        </row>
        <row r="1174">
          <cell r="F1174" t="str">
            <v>项</v>
          </cell>
          <cell r="G1174" t="str">
            <v>免疫散射比浊法加收20元</v>
          </cell>
        </row>
        <row r="1175">
          <cell r="B1175" t="str">
            <v>250307008b</v>
          </cell>
          <cell r="C1175" t="str">
            <v>化学发光法</v>
          </cell>
        </row>
        <row r="1175">
          <cell r="F1175" t="str">
            <v>项</v>
          </cell>
        </row>
        <row r="1176">
          <cell r="B1176">
            <v>250307009</v>
          </cell>
          <cell r="C1176" t="str">
            <v>B2微球蛋白测定</v>
          </cell>
          <cell r="D1176" t="str">
            <v>包括血清或尿标本</v>
          </cell>
        </row>
        <row r="1176">
          <cell r="F1176" t="str">
            <v>项</v>
          </cell>
        </row>
        <row r="1177">
          <cell r="B1177" t="str">
            <v>250307009a</v>
          </cell>
          <cell r="C1177" t="str">
            <v>免疫比浊法</v>
          </cell>
        </row>
        <row r="1177">
          <cell r="F1177" t="str">
            <v>项</v>
          </cell>
          <cell r="G1177" t="str">
            <v>免疫散射比浊法加收40元</v>
          </cell>
        </row>
        <row r="1178">
          <cell r="B1178" t="str">
            <v>250307009b</v>
          </cell>
          <cell r="C1178" t="str">
            <v>化学发光法</v>
          </cell>
        </row>
        <row r="1178">
          <cell r="F1178" t="str">
            <v>项</v>
          </cell>
        </row>
        <row r="1179">
          <cell r="B1179">
            <v>250307010</v>
          </cell>
          <cell r="C1179" t="str">
            <v>尿蛋白电泳分析</v>
          </cell>
        </row>
        <row r="1179">
          <cell r="F1179" t="str">
            <v>项</v>
          </cell>
        </row>
        <row r="1180">
          <cell r="B1180" t="str">
            <v>250307010a</v>
          </cell>
          <cell r="C1180" t="str">
            <v>手工法</v>
          </cell>
        </row>
        <row r="1180">
          <cell r="F1180" t="str">
            <v>项</v>
          </cell>
        </row>
        <row r="1181">
          <cell r="B1181" t="str">
            <v>250307010b</v>
          </cell>
          <cell r="C1181" t="str">
            <v>全自动法</v>
          </cell>
        </row>
        <row r="1181">
          <cell r="F1181" t="str">
            <v>项</v>
          </cell>
        </row>
        <row r="1182">
          <cell r="B1182">
            <v>250307011</v>
          </cell>
          <cell r="C1182" t="str">
            <v>尿N-酰氨基葡萄糖苷酶测定</v>
          </cell>
        </row>
        <row r="1182">
          <cell r="F1182" t="str">
            <v>项</v>
          </cell>
        </row>
        <row r="1183">
          <cell r="B1183">
            <v>250307012</v>
          </cell>
          <cell r="C1183" t="str">
            <v>尿B-D-半乳糖苷酶测定</v>
          </cell>
        </row>
        <row r="1183">
          <cell r="F1183" t="str">
            <v>项</v>
          </cell>
        </row>
        <row r="1184">
          <cell r="B1184">
            <v>250307013</v>
          </cell>
          <cell r="C1184" t="str">
            <v>尿Y-谷氨酰转移酶测定</v>
          </cell>
        </row>
        <row r="1184">
          <cell r="F1184" t="str">
            <v>项</v>
          </cell>
        </row>
        <row r="1185">
          <cell r="B1185">
            <v>250307014</v>
          </cell>
          <cell r="C1185" t="str">
            <v>尿丙氨酰氨基肽酶</v>
          </cell>
        </row>
        <row r="1185">
          <cell r="F1185" t="str">
            <v>项</v>
          </cell>
        </row>
        <row r="1186">
          <cell r="B1186">
            <v>250307015</v>
          </cell>
          <cell r="C1186" t="str">
            <v>尿亮氨酰氨基肽酶</v>
          </cell>
        </row>
        <row r="1186">
          <cell r="F1186" t="str">
            <v>项</v>
          </cell>
        </row>
        <row r="1187">
          <cell r="B1187">
            <v>250307016</v>
          </cell>
          <cell r="C1187" t="str">
            <v>尿碱性磷酸酶测定</v>
          </cell>
        </row>
        <row r="1187">
          <cell r="F1187" t="str">
            <v>项</v>
          </cell>
        </row>
        <row r="1188">
          <cell r="B1188">
            <v>250307017</v>
          </cell>
          <cell r="C1188" t="str">
            <v>尿浓缩试验</v>
          </cell>
        </row>
        <row r="1188">
          <cell r="F1188" t="str">
            <v>项</v>
          </cell>
        </row>
        <row r="1189">
          <cell r="B1189">
            <v>250307018</v>
          </cell>
          <cell r="C1189" t="str">
            <v>酸负荷试验</v>
          </cell>
        </row>
        <row r="1189">
          <cell r="F1189" t="str">
            <v>项</v>
          </cell>
        </row>
        <row r="1190">
          <cell r="B1190">
            <v>250307019</v>
          </cell>
          <cell r="C1190" t="str">
            <v>碱负荷试验</v>
          </cell>
        </row>
        <row r="1190">
          <cell r="F1190" t="str">
            <v>项</v>
          </cell>
        </row>
        <row r="1191">
          <cell r="B1191">
            <v>250307020</v>
          </cell>
          <cell r="C1191" t="str">
            <v>尿碳酸氢盐(HCO3)测定</v>
          </cell>
        </row>
        <row r="1191">
          <cell r="F1191" t="str">
            <v>项</v>
          </cell>
        </row>
        <row r="1192">
          <cell r="B1192">
            <v>250307021</v>
          </cell>
          <cell r="C1192" t="str">
            <v>尿氨测定</v>
          </cell>
        </row>
        <row r="1192">
          <cell r="F1192" t="str">
            <v>项</v>
          </cell>
        </row>
        <row r="1193">
          <cell r="B1193">
            <v>250307022</v>
          </cell>
          <cell r="C1193" t="str">
            <v>尿可滴定酸测定</v>
          </cell>
        </row>
        <row r="1193">
          <cell r="F1193" t="str">
            <v>项</v>
          </cell>
        </row>
        <row r="1194">
          <cell r="B1194">
            <v>250307023</v>
          </cell>
          <cell r="C1194" t="str">
            <v>尿结石成份分析</v>
          </cell>
        </row>
        <row r="1194">
          <cell r="F1194" t="str">
            <v>项</v>
          </cell>
        </row>
        <row r="1195">
          <cell r="B1195" t="str">
            <v>250307023a</v>
          </cell>
          <cell r="C1195" t="str">
            <v>化学法</v>
          </cell>
        </row>
        <row r="1195">
          <cell r="F1195" t="str">
            <v>项</v>
          </cell>
        </row>
        <row r="1196">
          <cell r="B1196" t="str">
            <v>250307023b</v>
          </cell>
          <cell r="C1196" t="str">
            <v>红外光谱法</v>
          </cell>
        </row>
        <row r="1196">
          <cell r="F1196" t="str">
            <v>项</v>
          </cell>
        </row>
        <row r="1197">
          <cell r="B1197">
            <v>250307024</v>
          </cell>
          <cell r="C1197" t="str">
            <v>尿尿酸测定</v>
          </cell>
        </row>
        <row r="1197">
          <cell r="F1197" t="str">
            <v>项</v>
          </cell>
        </row>
        <row r="1198">
          <cell r="B1198">
            <v>250307025</v>
          </cell>
          <cell r="C1198" t="str">
            <v>尿草酸测定</v>
          </cell>
        </row>
        <row r="1198">
          <cell r="F1198" t="str">
            <v>项</v>
          </cell>
        </row>
        <row r="1199">
          <cell r="B1199">
            <v>250307026</v>
          </cell>
          <cell r="C1199" t="str">
            <v>尿透明质酸酶测定</v>
          </cell>
        </row>
        <row r="1199">
          <cell r="F1199" t="str">
            <v>项</v>
          </cell>
        </row>
        <row r="1200">
          <cell r="B1200">
            <v>250307027</v>
          </cell>
          <cell r="C1200" t="str">
            <v>超氧化物歧化酶(SOD)测定</v>
          </cell>
        </row>
        <row r="1200">
          <cell r="F1200" t="str">
            <v>项</v>
          </cell>
        </row>
        <row r="1201">
          <cell r="B1201">
            <v>250307028</v>
          </cell>
          <cell r="C1201" t="str">
            <v>血清胱抑素(CystatinC)测定</v>
          </cell>
        </row>
        <row r="1201">
          <cell r="F1201" t="str">
            <v>项</v>
          </cell>
        </row>
        <row r="1202">
          <cell r="B1202" t="str">
            <v>250307028a</v>
          </cell>
          <cell r="C1202" t="str">
            <v>透射比浊法</v>
          </cell>
        </row>
        <row r="1202">
          <cell r="F1202" t="str">
            <v>项</v>
          </cell>
          <cell r="G1202" t="str">
            <v>仪器法60元</v>
          </cell>
        </row>
        <row r="1203">
          <cell r="B1203" t="str">
            <v>250307028b</v>
          </cell>
          <cell r="C1203" t="str">
            <v>散射比浊法</v>
          </cell>
        </row>
        <row r="1203">
          <cell r="F1203" t="str">
            <v>项</v>
          </cell>
        </row>
        <row r="1204">
          <cell r="B1204">
            <v>250307029</v>
          </cell>
          <cell r="C1204" t="str">
            <v>a1-微球蛋白测定</v>
          </cell>
          <cell r="D1204" t="str">
            <v>包括血清及尿标本</v>
          </cell>
        </row>
        <row r="1204">
          <cell r="F1204" t="str">
            <v>项</v>
          </cell>
        </row>
        <row r="1205">
          <cell r="B1205">
            <v>250307030</v>
          </cell>
          <cell r="C1205" t="str">
            <v>T-H糖蛋白测定</v>
          </cell>
        </row>
        <row r="1205">
          <cell r="F1205" t="str">
            <v>项</v>
          </cell>
        </row>
        <row r="1206">
          <cell r="B1206">
            <v>250307031</v>
          </cell>
          <cell r="C1206" t="str">
            <v>可溶性生长刺激表达基因2蛋白测定</v>
          </cell>
        </row>
        <row r="1206">
          <cell r="F1206" t="str">
            <v>次</v>
          </cell>
        </row>
        <row r="1207">
          <cell r="B1207">
            <v>250307032</v>
          </cell>
          <cell r="C1207" t="str">
            <v>抗磷脂酶A2受体(PLA2R)抗体检测</v>
          </cell>
        </row>
        <row r="1207">
          <cell r="F1207" t="str">
            <v>次</v>
          </cell>
        </row>
        <row r="1208">
          <cell r="B1208">
            <v>250307033</v>
          </cell>
          <cell r="C1208" t="str">
            <v>补体因子H检测</v>
          </cell>
          <cell r="D1208" t="str">
            <v>样本类型：尿液。样本采集、签收、处理，质控，分析，判断并审核结果，录入实验室信息系统或人工登记，发送报告；按规定处理废弃物；接受临床相关咨询</v>
          </cell>
        </row>
        <row r="1208">
          <cell r="F1208" t="str">
            <v>项</v>
          </cell>
        </row>
        <row r="1209">
          <cell r="B1209">
            <v>250308</v>
          </cell>
          <cell r="C1209" t="str">
            <v>其它血清酶类测定</v>
          </cell>
        </row>
        <row r="1210">
          <cell r="B1210">
            <v>250308001</v>
          </cell>
          <cell r="C1210" t="str">
            <v>血清酸性磷酸酶测定</v>
          </cell>
        </row>
        <row r="1210">
          <cell r="F1210" t="str">
            <v>项</v>
          </cell>
        </row>
        <row r="1211">
          <cell r="B1211" t="str">
            <v>250308001a</v>
          </cell>
          <cell r="C1211" t="str">
            <v>干化学法</v>
          </cell>
        </row>
        <row r="1211">
          <cell r="F1211" t="str">
            <v>项</v>
          </cell>
        </row>
        <row r="1212">
          <cell r="B1212" t="str">
            <v>250308001b</v>
          </cell>
          <cell r="C1212" t="str">
            <v>比色法</v>
          </cell>
        </row>
        <row r="1212">
          <cell r="F1212" t="str">
            <v>项</v>
          </cell>
        </row>
        <row r="1213">
          <cell r="B1213" t="str">
            <v>250308001c</v>
          </cell>
          <cell r="C1213" t="str">
            <v>速率法</v>
          </cell>
        </row>
        <row r="1213">
          <cell r="F1213" t="str">
            <v>项</v>
          </cell>
        </row>
        <row r="1214">
          <cell r="B1214" t="str">
            <v>250308001d</v>
          </cell>
          <cell r="C1214" t="str">
            <v>免疫法</v>
          </cell>
        </row>
        <row r="1214">
          <cell r="F1214" t="str">
            <v>项</v>
          </cell>
        </row>
        <row r="1215">
          <cell r="B1215">
            <v>250308002</v>
          </cell>
          <cell r="C1215" t="str">
            <v>血清酒石酸抑制酸性磷酸酶测定</v>
          </cell>
        </row>
        <row r="1215">
          <cell r="F1215" t="str">
            <v>项</v>
          </cell>
        </row>
        <row r="1216">
          <cell r="B1216">
            <v>250308003</v>
          </cell>
          <cell r="C1216" t="str">
            <v>血清前列腺酸性磷酸酶质量测定</v>
          </cell>
        </row>
        <row r="1216">
          <cell r="F1216" t="str">
            <v>项</v>
          </cell>
        </row>
        <row r="1217">
          <cell r="B1217">
            <v>250308004</v>
          </cell>
          <cell r="C1217" t="str">
            <v>淀粉酶测定</v>
          </cell>
          <cell r="D1217" t="str">
            <v>包括血清、尿或腹水</v>
          </cell>
        </row>
        <row r="1217">
          <cell r="F1217" t="str">
            <v>项</v>
          </cell>
        </row>
        <row r="1218">
          <cell r="B1218" t="str">
            <v>250308004a</v>
          </cell>
          <cell r="C1218" t="str">
            <v>速率法</v>
          </cell>
        </row>
        <row r="1218">
          <cell r="F1218" t="str">
            <v>项</v>
          </cell>
          <cell r="G1218" t="str">
            <v>20分钟内岀具检测报告加收100%</v>
          </cell>
        </row>
        <row r="1219">
          <cell r="B1219">
            <v>250308005</v>
          </cell>
          <cell r="C1219" t="str">
            <v>血清淀粉酶同工酶电泳</v>
          </cell>
        </row>
        <row r="1219">
          <cell r="F1219" t="str">
            <v>项</v>
          </cell>
        </row>
        <row r="1220">
          <cell r="B1220" t="str">
            <v>250308005a</v>
          </cell>
          <cell r="C1220" t="str">
            <v>手工法</v>
          </cell>
        </row>
        <row r="1220">
          <cell r="F1220" t="str">
            <v>项</v>
          </cell>
        </row>
        <row r="1221">
          <cell r="B1221" t="str">
            <v>250308005b</v>
          </cell>
          <cell r="C1221" t="str">
            <v>自动法</v>
          </cell>
        </row>
        <row r="1221">
          <cell r="F1221" t="str">
            <v>项</v>
          </cell>
        </row>
        <row r="1222">
          <cell r="B1222">
            <v>250308006</v>
          </cell>
          <cell r="C1222" t="str">
            <v>血清脂肪酶测定</v>
          </cell>
        </row>
        <row r="1222">
          <cell r="F1222" t="str">
            <v>项</v>
          </cell>
        </row>
        <row r="1223">
          <cell r="B1223" t="str">
            <v>250308006a</v>
          </cell>
          <cell r="C1223" t="str">
            <v>干化学法</v>
          </cell>
        </row>
        <row r="1223">
          <cell r="F1223" t="str">
            <v>项</v>
          </cell>
        </row>
        <row r="1224">
          <cell r="B1224" t="str">
            <v>250308006b</v>
          </cell>
          <cell r="C1224" t="str">
            <v>比浊法</v>
          </cell>
        </row>
        <row r="1224">
          <cell r="F1224" t="str">
            <v>项</v>
          </cell>
        </row>
        <row r="1225">
          <cell r="B1225">
            <v>250308007</v>
          </cell>
          <cell r="C1225" t="str">
            <v>血清血管紧张转化酶测定</v>
          </cell>
        </row>
        <row r="1225">
          <cell r="F1225" t="str">
            <v>项</v>
          </cell>
        </row>
        <row r="1226">
          <cell r="B1226">
            <v>250308008</v>
          </cell>
          <cell r="C1226" t="str">
            <v>血清骨钙素测定</v>
          </cell>
        </row>
        <row r="1226">
          <cell r="F1226" t="str">
            <v>项</v>
          </cell>
        </row>
        <row r="1227">
          <cell r="B1227" t="str">
            <v>250308008a</v>
          </cell>
          <cell r="C1227" t="str">
            <v>化学发光法</v>
          </cell>
        </row>
        <row r="1227">
          <cell r="F1227" t="str">
            <v>项</v>
          </cell>
        </row>
        <row r="1228">
          <cell r="B1228" t="str">
            <v>250308008b</v>
          </cell>
          <cell r="C1228" t="str">
            <v>酶免疫法</v>
          </cell>
        </row>
        <row r="1228">
          <cell r="F1228" t="str">
            <v>项</v>
          </cell>
        </row>
        <row r="1229">
          <cell r="B1229" t="str">
            <v>250308008c</v>
          </cell>
          <cell r="C1229" t="str">
            <v>放免法</v>
          </cell>
        </row>
        <row r="1229">
          <cell r="F1229" t="str">
            <v>项</v>
          </cell>
        </row>
        <row r="1230">
          <cell r="B1230">
            <v>250308009</v>
          </cell>
          <cell r="C1230" t="str">
            <v>醛缩酶测定</v>
          </cell>
        </row>
        <row r="1230">
          <cell r="F1230" t="str">
            <v>项</v>
          </cell>
        </row>
        <row r="1231">
          <cell r="B1231">
            <v>250308010</v>
          </cell>
          <cell r="C1231" t="str">
            <v>髓过氧化物酶测定</v>
          </cell>
        </row>
        <row r="1231">
          <cell r="F1231" t="str">
            <v>次</v>
          </cell>
        </row>
        <row r="1232">
          <cell r="B1232">
            <v>250308011</v>
          </cell>
          <cell r="C1232" t="str">
            <v>硫氧还蛋白还原酶（TR）活性检测</v>
          </cell>
        </row>
        <row r="1232">
          <cell r="F1232" t="str">
            <v>次</v>
          </cell>
        </row>
        <row r="1233">
          <cell r="B1233">
            <v>250309</v>
          </cell>
          <cell r="C1233" t="str">
            <v>维生素、氨基酸与血药浓度测定</v>
          </cell>
        </row>
        <row r="1234">
          <cell r="B1234">
            <v>250309001</v>
          </cell>
          <cell r="C1234" t="str">
            <v>25羟维生素D测定</v>
          </cell>
        </row>
        <row r="1234">
          <cell r="F1234" t="str">
            <v>项</v>
          </cell>
          <cell r="G1234" t="str">
            <v>免疫学法</v>
          </cell>
        </row>
        <row r="1235">
          <cell r="B1235">
            <v>250309002</v>
          </cell>
          <cell r="C1235" t="str">
            <v>1,25双羟维生素D测定</v>
          </cell>
        </row>
        <row r="1235">
          <cell r="F1235" t="str">
            <v>项</v>
          </cell>
          <cell r="G1235" t="str">
            <v>免疫学法</v>
          </cell>
        </row>
        <row r="1236">
          <cell r="B1236">
            <v>250309003</v>
          </cell>
          <cell r="C1236" t="str">
            <v>叶酸测定</v>
          </cell>
        </row>
        <row r="1236">
          <cell r="F1236" t="str">
            <v>项</v>
          </cell>
          <cell r="G1236" t="str">
            <v>免疫学法</v>
          </cell>
        </row>
        <row r="1237">
          <cell r="B1237" t="str">
            <v>250309003a</v>
          </cell>
          <cell r="C1237" t="str">
            <v>化学发光法</v>
          </cell>
        </row>
        <row r="1237">
          <cell r="F1237" t="str">
            <v>项</v>
          </cell>
        </row>
        <row r="1238">
          <cell r="B1238">
            <v>250309004</v>
          </cell>
          <cell r="C1238" t="str">
            <v>血清维生素测定</v>
          </cell>
          <cell r="D1238" t="str">
            <v>包括维生素D以外的各类维生素</v>
          </cell>
        </row>
        <row r="1238">
          <cell r="F1238" t="str">
            <v>每种维生素</v>
          </cell>
        </row>
        <row r="1239">
          <cell r="B1239" t="str">
            <v>250309004a</v>
          </cell>
          <cell r="C1239" t="str">
            <v>化学发光法</v>
          </cell>
        </row>
        <row r="1239">
          <cell r="F1239" t="str">
            <v>每种维生素</v>
          </cell>
        </row>
        <row r="1240">
          <cell r="B1240">
            <v>250309005</v>
          </cell>
          <cell r="C1240" t="str">
            <v>血清药物浓度测定</v>
          </cell>
        </row>
        <row r="1240">
          <cell r="F1240" t="str">
            <v>每种药物</v>
          </cell>
        </row>
        <row r="1241">
          <cell r="B1241" t="str">
            <v>250309005a</v>
          </cell>
          <cell r="C1241" t="str">
            <v>一般药物（免疫学法）</v>
          </cell>
        </row>
        <row r="1241">
          <cell r="F1241" t="str">
            <v>每种药物</v>
          </cell>
          <cell r="G1241" t="str">
            <v>色谱法100元</v>
          </cell>
        </row>
        <row r="1242">
          <cell r="B1242" t="str">
            <v>250309005b</v>
          </cell>
          <cell r="C1242" t="str">
            <v>环胞素A（免疫学法）</v>
          </cell>
        </row>
        <row r="1242">
          <cell r="F1242" t="str">
            <v>每种药物</v>
          </cell>
          <cell r="G1242" t="str">
            <v>色谱法260元</v>
          </cell>
        </row>
        <row r="1243">
          <cell r="B1243" t="str">
            <v>250309005c</v>
          </cell>
          <cell r="C1243" t="str">
            <v>FK506</v>
          </cell>
        </row>
        <row r="1243">
          <cell r="F1243" t="str">
            <v>每种药物</v>
          </cell>
        </row>
        <row r="1244">
          <cell r="B1244">
            <v>250309006</v>
          </cell>
          <cell r="C1244" t="str">
            <v>各类滥用药物筛查</v>
          </cell>
        </row>
        <row r="1244">
          <cell r="F1244" t="str">
            <v>每种药物</v>
          </cell>
        </row>
        <row r="1245">
          <cell r="B1245" t="str">
            <v>250309006a</v>
          </cell>
          <cell r="C1245" t="str">
            <v>免疫学法</v>
          </cell>
        </row>
        <row r="1245">
          <cell r="F1245" t="str">
            <v>每种药物</v>
          </cell>
        </row>
        <row r="1246">
          <cell r="B1246" t="str">
            <v>250309006b</v>
          </cell>
          <cell r="C1246" t="str">
            <v>色谱法</v>
          </cell>
        </row>
        <row r="1246">
          <cell r="F1246" t="str">
            <v>每种药物</v>
          </cell>
        </row>
        <row r="1247">
          <cell r="B1247">
            <v>250309007</v>
          </cell>
          <cell r="C1247" t="str">
            <v>血清各类氨基酸测定</v>
          </cell>
        </row>
        <row r="1247">
          <cell r="F1247" t="str">
            <v>每种氨基酸</v>
          </cell>
        </row>
        <row r="1248">
          <cell r="B1248">
            <v>250309008</v>
          </cell>
          <cell r="C1248" t="str">
            <v>血清乙醇测定</v>
          </cell>
        </row>
        <row r="1248">
          <cell r="F1248" t="str">
            <v>项</v>
          </cell>
          <cell r="G1248" t="str">
            <v>色谱法，散射比浊法50元</v>
          </cell>
        </row>
        <row r="1249">
          <cell r="B1249">
            <v>250309009</v>
          </cell>
          <cell r="C1249" t="str">
            <v>排泄物的毒物测定</v>
          </cell>
          <cell r="D1249" t="str">
            <v>含呕吐物</v>
          </cell>
        </row>
        <row r="1249">
          <cell r="F1249" t="str">
            <v>项</v>
          </cell>
          <cell r="G1249" t="str">
            <v>不同检测方法分别计价</v>
          </cell>
        </row>
        <row r="1250">
          <cell r="B1250">
            <v>250309010</v>
          </cell>
          <cell r="C1250" t="str">
            <v>中枢神经特异蛋白(S100B)测定</v>
          </cell>
        </row>
        <row r="1250">
          <cell r="F1250" t="str">
            <v>项</v>
          </cell>
        </row>
        <row r="1251">
          <cell r="B1251">
            <v>250309011</v>
          </cell>
          <cell r="C1251" t="str">
            <v>尿羟脯氨酸测定</v>
          </cell>
        </row>
        <row r="1251">
          <cell r="F1251" t="str">
            <v>项</v>
          </cell>
        </row>
        <row r="1252">
          <cell r="B1252">
            <v>250309012</v>
          </cell>
          <cell r="C1252" t="str">
            <v>对羟基苯丙氨酸(酪氨酸)尿液检测</v>
          </cell>
        </row>
        <row r="1252">
          <cell r="F1252" t="str">
            <v>次</v>
          </cell>
        </row>
        <row r="1253">
          <cell r="B1253">
            <v>250309013</v>
          </cell>
          <cell r="C1253" t="str">
            <v>人半胱氨酸蛋白酶抑制剂S(CST4)检测</v>
          </cell>
          <cell r="D1253" t="str">
            <v>样本类型：血液。样本采集、签收、处理，检测样本，审核结果，录入实验室信息系统或人工登记，发送报告；按规定处理废弃物；接受临床相关咨询。</v>
          </cell>
        </row>
        <row r="1253">
          <cell r="F1253" t="str">
            <v>次</v>
          </cell>
        </row>
        <row r="1254">
          <cell r="B1254">
            <v>250309014</v>
          </cell>
          <cell r="C1254" t="str">
            <v>亚甲基四氢叶酸还原酶基因检测</v>
          </cell>
          <cell r="D1254" t="str">
            <v>样本类型：血液。样本采集、签收、处理，检测样本，审核结果，录入实验室信息系统或人工登记，发送报告；按规定处理废弃物；接受临床相关咨询。</v>
          </cell>
        </row>
        <row r="1254">
          <cell r="F1254" t="str">
            <v>项</v>
          </cell>
        </row>
        <row r="1255">
          <cell r="B1255">
            <v>250309017</v>
          </cell>
          <cell r="C1255" t="str">
            <v>红细胞叶酸(FA)定量检测</v>
          </cell>
          <cell r="D1255" t="str">
            <v>样本类型：血液。样本采集、签收、处理，检测样本，审核结果，录入实验室信息系统或人工登记，发送报告；按规定处理废弃物；接受临床相关咨询。</v>
          </cell>
        </row>
        <row r="1255">
          <cell r="F1255" t="str">
            <v>项</v>
          </cell>
        </row>
        <row r="1256">
          <cell r="B1256">
            <v>250309018</v>
          </cell>
          <cell r="C1256" t="str">
            <v>抗血小板药物活性检测</v>
          </cell>
          <cell r="D1256" t="str">
            <v>样本类型：血液。样本采集，检测抗血小板药物的活性，判断抗血小板药物的效果。审核结果，录入实验室信息系统或人工登记，发送报告；按规定处理废弃物；接受临床相关咨询。</v>
          </cell>
        </row>
        <row r="1256">
          <cell r="F1256" t="str">
            <v>次</v>
          </cell>
        </row>
        <row r="1257">
          <cell r="B1257">
            <v>250310</v>
          </cell>
          <cell r="C1257" t="str">
            <v>激素测定</v>
          </cell>
        </row>
        <row r="1258">
          <cell r="B1258">
            <v>250310001</v>
          </cell>
          <cell r="C1258" t="str">
            <v>血清促甲状腺激素测定</v>
          </cell>
        </row>
        <row r="1258">
          <cell r="F1258" t="str">
            <v>项</v>
          </cell>
        </row>
        <row r="1259">
          <cell r="B1259" t="str">
            <v>250310001a</v>
          </cell>
          <cell r="C1259" t="str">
            <v>各种免疫学方法</v>
          </cell>
        </row>
        <row r="1259">
          <cell r="F1259" t="str">
            <v>项</v>
          </cell>
        </row>
        <row r="1260">
          <cell r="B1260" t="str">
            <v>250310001b</v>
          </cell>
          <cell r="C1260" t="str">
            <v>化学发光法</v>
          </cell>
        </row>
        <row r="1260">
          <cell r="F1260" t="str">
            <v>项</v>
          </cell>
        </row>
        <row r="1261">
          <cell r="B1261">
            <v>250310002</v>
          </cell>
          <cell r="C1261" t="str">
            <v>血清泌乳素测定</v>
          </cell>
        </row>
        <row r="1261">
          <cell r="F1261" t="str">
            <v>项</v>
          </cell>
        </row>
        <row r="1262">
          <cell r="B1262" t="str">
            <v>250310002a</v>
          </cell>
          <cell r="C1262" t="str">
            <v>各种免疫学方法</v>
          </cell>
        </row>
        <row r="1262">
          <cell r="F1262" t="str">
            <v>项</v>
          </cell>
        </row>
        <row r="1263">
          <cell r="B1263" t="str">
            <v>250310002b</v>
          </cell>
          <cell r="C1263" t="str">
            <v>化学发光法</v>
          </cell>
        </row>
        <row r="1263">
          <cell r="F1263" t="str">
            <v>项</v>
          </cell>
        </row>
        <row r="1264">
          <cell r="B1264">
            <v>250310003</v>
          </cell>
          <cell r="C1264" t="str">
            <v>血清生长激素测定</v>
          </cell>
          <cell r="D1264" t="str">
            <v>包括胰岛素样生长因子一1(IGF—1)、胰岛素样生长因子结合蛋白-3</v>
          </cell>
        </row>
        <row r="1264">
          <cell r="F1264" t="str">
            <v>项</v>
          </cell>
          <cell r="G1264" t="str">
            <v>胰岛素样生长因子一1(IGF—1)收80元，胰岛素样生长因子结合蛋白-3收80元</v>
          </cell>
        </row>
        <row r="1265">
          <cell r="B1265" t="str">
            <v>250310003a</v>
          </cell>
          <cell r="C1265" t="str">
            <v>各种免疫学方法</v>
          </cell>
        </row>
        <row r="1265">
          <cell r="F1265" t="str">
            <v>项</v>
          </cell>
        </row>
        <row r="1266">
          <cell r="B1266" t="str">
            <v>250310003b</v>
          </cell>
          <cell r="C1266" t="str">
            <v>化学发光法</v>
          </cell>
        </row>
        <row r="1266">
          <cell r="F1266" t="str">
            <v>项</v>
          </cell>
        </row>
        <row r="1267">
          <cell r="B1267">
            <v>250310004</v>
          </cell>
          <cell r="C1267" t="str">
            <v>血清促卵泡刺激素测定</v>
          </cell>
        </row>
        <row r="1267">
          <cell r="F1267" t="str">
            <v>项</v>
          </cell>
        </row>
        <row r="1268">
          <cell r="B1268" t="str">
            <v>250310004a</v>
          </cell>
          <cell r="C1268" t="str">
            <v>各种免疫学方法</v>
          </cell>
        </row>
        <row r="1268">
          <cell r="F1268" t="str">
            <v>项</v>
          </cell>
        </row>
        <row r="1269">
          <cell r="B1269" t="str">
            <v>250310004b</v>
          </cell>
          <cell r="C1269" t="str">
            <v>化学发光法</v>
          </cell>
        </row>
        <row r="1269">
          <cell r="F1269" t="str">
            <v>项</v>
          </cell>
        </row>
        <row r="1270">
          <cell r="B1270">
            <v>250310005</v>
          </cell>
          <cell r="C1270" t="str">
            <v>血清促黄体生成素测定</v>
          </cell>
        </row>
        <row r="1270">
          <cell r="F1270" t="str">
            <v>项</v>
          </cell>
        </row>
        <row r="1271">
          <cell r="B1271" t="str">
            <v>250310005a</v>
          </cell>
          <cell r="C1271" t="str">
            <v>各种免疫学方法</v>
          </cell>
        </row>
        <row r="1271">
          <cell r="F1271" t="str">
            <v>项</v>
          </cell>
        </row>
        <row r="1272">
          <cell r="B1272" t="str">
            <v>250310005b</v>
          </cell>
          <cell r="C1272" t="str">
            <v>化学发光法</v>
          </cell>
        </row>
        <row r="1272">
          <cell r="F1272" t="str">
            <v>项</v>
          </cell>
        </row>
        <row r="1273">
          <cell r="B1273">
            <v>250310006</v>
          </cell>
          <cell r="C1273" t="str">
            <v>血清促肾上腺皮质激素测定</v>
          </cell>
        </row>
        <row r="1273">
          <cell r="F1273" t="str">
            <v>项</v>
          </cell>
        </row>
        <row r="1274">
          <cell r="B1274" t="str">
            <v>250310006a</v>
          </cell>
          <cell r="C1274" t="str">
            <v>各种免疫学方法</v>
          </cell>
        </row>
        <row r="1274">
          <cell r="F1274" t="str">
            <v>项</v>
          </cell>
        </row>
        <row r="1275">
          <cell r="B1275" t="str">
            <v>250310006b</v>
          </cell>
          <cell r="C1275" t="str">
            <v>化学发光法</v>
          </cell>
        </row>
        <row r="1275">
          <cell r="F1275" t="str">
            <v>项</v>
          </cell>
        </row>
        <row r="1276">
          <cell r="B1276">
            <v>250310007</v>
          </cell>
          <cell r="C1276" t="str">
            <v>抗利尿激素测定</v>
          </cell>
        </row>
        <row r="1276">
          <cell r="F1276" t="str">
            <v>项</v>
          </cell>
        </row>
        <row r="1277">
          <cell r="B1277" t="str">
            <v>250310007a</v>
          </cell>
          <cell r="C1277" t="str">
            <v>各种免疫学方法</v>
          </cell>
        </row>
        <row r="1277">
          <cell r="F1277" t="str">
            <v>项</v>
          </cell>
        </row>
        <row r="1278">
          <cell r="B1278" t="str">
            <v>250310007b</v>
          </cell>
          <cell r="C1278" t="str">
            <v>化学发光法</v>
          </cell>
        </row>
        <row r="1278">
          <cell r="F1278" t="str">
            <v>项</v>
          </cell>
        </row>
        <row r="1279">
          <cell r="B1279">
            <v>250310008</v>
          </cell>
          <cell r="C1279" t="str">
            <v>降钙素测定</v>
          </cell>
        </row>
        <row r="1279">
          <cell r="F1279" t="str">
            <v>项</v>
          </cell>
        </row>
        <row r="1280">
          <cell r="B1280" t="str">
            <v>250310008a</v>
          </cell>
          <cell r="C1280" t="str">
            <v>各种免疫学方法</v>
          </cell>
        </row>
        <row r="1280">
          <cell r="F1280" t="str">
            <v>项</v>
          </cell>
        </row>
        <row r="1281">
          <cell r="B1281" t="str">
            <v>250310008b</v>
          </cell>
          <cell r="C1281" t="str">
            <v>化学发光法</v>
          </cell>
        </row>
        <row r="1281">
          <cell r="F1281" t="str">
            <v>项</v>
          </cell>
        </row>
        <row r="1282">
          <cell r="B1282">
            <v>250310009</v>
          </cell>
          <cell r="C1282" t="str">
            <v>甲状旁腺激素测定</v>
          </cell>
        </row>
        <row r="1282">
          <cell r="F1282" t="str">
            <v>项</v>
          </cell>
        </row>
        <row r="1283">
          <cell r="B1283" t="str">
            <v>250310009a</v>
          </cell>
          <cell r="C1283" t="str">
            <v>各种免疫学方法</v>
          </cell>
        </row>
        <row r="1283">
          <cell r="F1283" t="str">
            <v>项</v>
          </cell>
        </row>
        <row r="1284">
          <cell r="B1284" t="str">
            <v>250310009b</v>
          </cell>
          <cell r="C1284" t="str">
            <v>化学发光法</v>
          </cell>
        </row>
        <row r="1284">
          <cell r="F1284" t="str">
            <v>项</v>
          </cell>
        </row>
        <row r="1285">
          <cell r="B1285">
            <v>250310010</v>
          </cell>
          <cell r="C1285" t="str">
            <v>血清甲状腺素(T4)测定</v>
          </cell>
        </row>
        <row r="1285">
          <cell r="F1285" t="str">
            <v>项</v>
          </cell>
        </row>
        <row r="1286">
          <cell r="B1286" t="str">
            <v>250310010a</v>
          </cell>
          <cell r="C1286" t="str">
            <v>各种免疫学方法</v>
          </cell>
        </row>
        <row r="1286">
          <cell r="F1286" t="str">
            <v>项</v>
          </cell>
        </row>
        <row r="1287">
          <cell r="B1287" t="str">
            <v>250310010b</v>
          </cell>
          <cell r="C1287" t="str">
            <v>化学发光法</v>
          </cell>
        </row>
        <row r="1287">
          <cell r="F1287" t="str">
            <v>项</v>
          </cell>
        </row>
        <row r="1288">
          <cell r="B1288">
            <v>250310011</v>
          </cell>
          <cell r="C1288" t="str">
            <v>血清三碘甲状原氨酸(T3)测定</v>
          </cell>
        </row>
        <row r="1288">
          <cell r="F1288" t="str">
            <v>项</v>
          </cell>
        </row>
        <row r="1289">
          <cell r="B1289" t="str">
            <v>250310011a</v>
          </cell>
          <cell r="C1289" t="str">
            <v>各种免疫学方法</v>
          </cell>
        </row>
        <row r="1289">
          <cell r="F1289" t="str">
            <v>项</v>
          </cell>
        </row>
        <row r="1290">
          <cell r="B1290" t="str">
            <v>250310011b</v>
          </cell>
          <cell r="C1290" t="str">
            <v>化学发光法</v>
          </cell>
        </row>
        <row r="1290">
          <cell r="F1290" t="str">
            <v>项</v>
          </cell>
        </row>
        <row r="1291">
          <cell r="B1291">
            <v>250310012</v>
          </cell>
          <cell r="C1291" t="str">
            <v>血清反T3测定</v>
          </cell>
        </row>
        <row r="1291">
          <cell r="F1291" t="str">
            <v>项</v>
          </cell>
        </row>
        <row r="1292">
          <cell r="B1292" t="str">
            <v>250310012a</v>
          </cell>
          <cell r="C1292" t="str">
            <v>各种免疫学方法</v>
          </cell>
        </row>
        <row r="1292">
          <cell r="F1292" t="str">
            <v>项</v>
          </cell>
        </row>
        <row r="1293">
          <cell r="B1293" t="str">
            <v>250310012b</v>
          </cell>
          <cell r="C1293" t="str">
            <v>化学发光法</v>
          </cell>
        </row>
        <row r="1293">
          <cell r="F1293" t="str">
            <v>项</v>
          </cell>
        </row>
        <row r="1294">
          <cell r="B1294">
            <v>250310013</v>
          </cell>
          <cell r="C1294" t="str">
            <v>血清游离甲状腺素(FT4)测定</v>
          </cell>
        </row>
        <row r="1294">
          <cell r="F1294" t="str">
            <v>项</v>
          </cell>
        </row>
        <row r="1295">
          <cell r="B1295" t="str">
            <v>250310013a</v>
          </cell>
          <cell r="C1295" t="str">
            <v>各种免疫学方法</v>
          </cell>
        </row>
        <row r="1295">
          <cell r="F1295" t="str">
            <v>项</v>
          </cell>
        </row>
        <row r="1296">
          <cell r="B1296" t="str">
            <v>250310013b</v>
          </cell>
          <cell r="C1296" t="str">
            <v>化学发光法</v>
          </cell>
        </row>
        <row r="1296">
          <cell r="F1296" t="str">
            <v>项</v>
          </cell>
        </row>
        <row r="1297">
          <cell r="B1297">
            <v>250310014</v>
          </cell>
          <cell r="C1297" t="str">
            <v>血清游离三碘甲状原氨酸(FT3)测定</v>
          </cell>
        </row>
        <row r="1297">
          <cell r="F1297" t="str">
            <v>项</v>
          </cell>
        </row>
        <row r="1298">
          <cell r="B1298" t="str">
            <v>250310014a</v>
          </cell>
          <cell r="C1298" t="str">
            <v>各种免疫学方法</v>
          </cell>
        </row>
        <row r="1298">
          <cell r="F1298" t="str">
            <v>项</v>
          </cell>
        </row>
        <row r="1299">
          <cell r="B1299" t="str">
            <v>250310014b</v>
          </cell>
          <cell r="C1299" t="str">
            <v>化学发光法</v>
          </cell>
        </row>
        <row r="1299">
          <cell r="F1299" t="str">
            <v>项</v>
          </cell>
        </row>
        <row r="1300">
          <cell r="B1300">
            <v>250310015</v>
          </cell>
          <cell r="C1300" t="str">
            <v>血清T3摄取实验</v>
          </cell>
        </row>
        <row r="1300">
          <cell r="F1300" t="str">
            <v>项</v>
          </cell>
        </row>
        <row r="1301">
          <cell r="B1301" t="str">
            <v>250310015a</v>
          </cell>
          <cell r="C1301" t="str">
            <v>各种免疫学方法</v>
          </cell>
        </row>
        <row r="1301">
          <cell r="F1301" t="str">
            <v>项</v>
          </cell>
        </row>
        <row r="1302">
          <cell r="B1302" t="str">
            <v>250310015b</v>
          </cell>
          <cell r="C1302" t="str">
            <v>化学发光法</v>
          </cell>
        </row>
        <row r="1302">
          <cell r="F1302" t="str">
            <v>项</v>
          </cell>
        </row>
        <row r="1303">
          <cell r="B1303">
            <v>250310016</v>
          </cell>
          <cell r="C1303" t="str">
            <v>血清甲状腺结合球蛋白测定</v>
          </cell>
        </row>
        <row r="1303">
          <cell r="F1303" t="str">
            <v>项</v>
          </cell>
        </row>
        <row r="1304">
          <cell r="B1304" t="str">
            <v>250310016a</v>
          </cell>
          <cell r="C1304" t="str">
            <v>各种免疫学方法</v>
          </cell>
        </row>
        <row r="1304">
          <cell r="F1304" t="str">
            <v>项</v>
          </cell>
        </row>
        <row r="1305">
          <cell r="B1305" t="str">
            <v>250310016b</v>
          </cell>
          <cell r="C1305" t="str">
            <v>化学发光法</v>
          </cell>
        </row>
        <row r="1305">
          <cell r="F1305" t="str">
            <v>项</v>
          </cell>
        </row>
        <row r="1306">
          <cell r="B1306">
            <v>250310017</v>
          </cell>
          <cell r="C1306" t="str">
            <v>促甲状腺素受体抗体测定</v>
          </cell>
        </row>
        <row r="1306">
          <cell r="F1306" t="str">
            <v>项</v>
          </cell>
        </row>
        <row r="1307">
          <cell r="B1307" t="str">
            <v>250310017a</v>
          </cell>
          <cell r="C1307" t="str">
            <v>各种免疫学方法</v>
          </cell>
        </row>
        <row r="1307">
          <cell r="F1307" t="str">
            <v>项</v>
          </cell>
        </row>
        <row r="1308">
          <cell r="B1308" t="str">
            <v>250310017b</v>
          </cell>
          <cell r="C1308" t="str">
            <v>化学发光法</v>
          </cell>
        </row>
        <row r="1308">
          <cell r="F1308" t="str">
            <v>项</v>
          </cell>
        </row>
        <row r="1309">
          <cell r="B1309">
            <v>250310018</v>
          </cell>
          <cell r="C1309" t="str">
            <v>血浆皮质醇测定</v>
          </cell>
        </row>
        <row r="1309">
          <cell r="F1309" t="str">
            <v>项</v>
          </cell>
        </row>
        <row r="1310">
          <cell r="B1310" t="str">
            <v>250310018a</v>
          </cell>
          <cell r="C1310" t="str">
            <v>各种免疫学方法</v>
          </cell>
        </row>
        <row r="1310">
          <cell r="F1310" t="str">
            <v>项</v>
          </cell>
        </row>
        <row r="1311">
          <cell r="B1311" t="str">
            <v>250310018b</v>
          </cell>
          <cell r="C1311" t="str">
            <v>化学发光法</v>
          </cell>
        </row>
        <row r="1311">
          <cell r="F1311" t="str">
            <v>项</v>
          </cell>
        </row>
        <row r="1312">
          <cell r="B1312">
            <v>250310019</v>
          </cell>
          <cell r="C1312" t="str">
            <v>24小时尿游离皮质醇测定</v>
          </cell>
        </row>
        <row r="1312">
          <cell r="F1312" t="str">
            <v>项</v>
          </cell>
        </row>
        <row r="1313">
          <cell r="B1313" t="str">
            <v>250310019a</v>
          </cell>
          <cell r="C1313" t="str">
            <v>各种免疫学方法</v>
          </cell>
        </row>
        <row r="1313">
          <cell r="F1313" t="str">
            <v>项</v>
          </cell>
        </row>
        <row r="1314">
          <cell r="B1314" t="str">
            <v>250310019b</v>
          </cell>
          <cell r="C1314" t="str">
            <v>化学发光法</v>
          </cell>
        </row>
        <row r="1314">
          <cell r="F1314" t="str">
            <v>项</v>
          </cell>
        </row>
        <row r="1315">
          <cell r="B1315">
            <v>250310020</v>
          </cell>
          <cell r="C1315" t="str">
            <v>尿17-羟皮质类固醇测定</v>
          </cell>
        </row>
        <row r="1315">
          <cell r="F1315" t="str">
            <v>项</v>
          </cell>
          <cell r="G1315" t="str">
            <v>化学发光法</v>
          </cell>
        </row>
        <row r="1316">
          <cell r="B1316">
            <v>250310021</v>
          </cell>
          <cell r="C1316" t="str">
            <v>尿17-酮类固醇测定</v>
          </cell>
        </row>
        <row r="1316">
          <cell r="F1316" t="str">
            <v>项</v>
          </cell>
          <cell r="G1316" t="str">
            <v>化学发光法</v>
          </cell>
        </row>
        <row r="1317">
          <cell r="B1317">
            <v>250310022</v>
          </cell>
          <cell r="C1317" t="str">
            <v>血清脱氢表雄酮及硫酸酯测定</v>
          </cell>
        </row>
        <row r="1317">
          <cell r="F1317" t="str">
            <v>项</v>
          </cell>
        </row>
        <row r="1318">
          <cell r="B1318" t="str">
            <v>250310022a</v>
          </cell>
          <cell r="C1318" t="str">
            <v>各种免疫学方法</v>
          </cell>
        </row>
        <row r="1318">
          <cell r="F1318" t="str">
            <v>项</v>
          </cell>
        </row>
        <row r="1319">
          <cell r="B1319" t="str">
            <v>250310022b</v>
          </cell>
          <cell r="C1319" t="str">
            <v>化学发光法</v>
          </cell>
        </row>
        <row r="1319">
          <cell r="F1319" t="str">
            <v>项</v>
          </cell>
        </row>
        <row r="1320">
          <cell r="B1320">
            <v>250310023</v>
          </cell>
          <cell r="C1320" t="str">
            <v>醛固酮测定</v>
          </cell>
        </row>
        <row r="1320">
          <cell r="F1320" t="str">
            <v>项</v>
          </cell>
        </row>
        <row r="1321">
          <cell r="B1321" t="str">
            <v>250310023a</v>
          </cell>
          <cell r="C1321" t="str">
            <v>各种免疫学方法</v>
          </cell>
        </row>
        <row r="1321">
          <cell r="F1321" t="str">
            <v>项</v>
          </cell>
        </row>
        <row r="1322">
          <cell r="B1322" t="str">
            <v>250310023b</v>
          </cell>
          <cell r="C1322" t="str">
            <v>化学发光法</v>
          </cell>
        </row>
        <row r="1322">
          <cell r="F1322" t="str">
            <v>项</v>
          </cell>
        </row>
        <row r="1323">
          <cell r="B1323">
            <v>250310024</v>
          </cell>
          <cell r="C1323" t="str">
            <v>儿茶酚胺及其代谢物测定</v>
          </cell>
          <cell r="D1323" t="str">
            <v>包括血液和尿标本</v>
          </cell>
        </row>
        <row r="1323">
          <cell r="F1323" t="str">
            <v>项</v>
          </cell>
        </row>
        <row r="1324">
          <cell r="B1324" t="str">
            <v>250310024a</v>
          </cell>
          <cell r="C1324" t="str">
            <v>色谱法</v>
          </cell>
        </row>
        <row r="1324">
          <cell r="F1324" t="str">
            <v>项</v>
          </cell>
        </row>
        <row r="1325">
          <cell r="B1325" t="str">
            <v>250310024b</v>
          </cell>
          <cell r="C1325" t="str">
            <v>各种免疫学方法</v>
          </cell>
        </row>
        <row r="1325">
          <cell r="F1325" t="str">
            <v>项</v>
          </cell>
        </row>
        <row r="1326">
          <cell r="B1326">
            <v>250310025</v>
          </cell>
          <cell r="C1326" t="str">
            <v>尿香草苦杏仁酸(VMA)测定</v>
          </cell>
          <cell r="D1326" t="str">
            <v>包括血香草苦杏仁酸检测</v>
          </cell>
        </row>
        <row r="1326">
          <cell r="F1326" t="str">
            <v>项</v>
          </cell>
        </row>
        <row r="1327">
          <cell r="B1327" t="str">
            <v>250310025a</v>
          </cell>
          <cell r="C1327" t="str">
            <v>色谱法</v>
          </cell>
        </row>
        <row r="1327">
          <cell r="F1327" t="str">
            <v>项</v>
          </cell>
        </row>
        <row r="1328">
          <cell r="B1328" t="str">
            <v>250310025b</v>
          </cell>
          <cell r="C1328" t="str">
            <v>各种免疫学方法</v>
          </cell>
        </row>
        <row r="1328">
          <cell r="F1328" t="str">
            <v>项</v>
          </cell>
        </row>
        <row r="1329">
          <cell r="B1329">
            <v>250310026</v>
          </cell>
          <cell r="C1329" t="str">
            <v>血浆肾素活性测定</v>
          </cell>
        </row>
        <row r="1329">
          <cell r="F1329" t="str">
            <v>项</v>
          </cell>
        </row>
        <row r="1330">
          <cell r="B1330" t="str">
            <v>250310026a</v>
          </cell>
          <cell r="C1330" t="str">
            <v>放免法</v>
          </cell>
        </row>
        <row r="1330">
          <cell r="F1330" t="str">
            <v>项</v>
          </cell>
        </row>
        <row r="1331">
          <cell r="B1331" t="str">
            <v>250310026b</v>
          </cell>
          <cell r="C1331" t="str">
            <v>酶免法</v>
          </cell>
        </row>
        <row r="1331">
          <cell r="F1331" t="str">
            <v>项</v>
          </cell>
        </row>
        <row r="1332">
          <cell r="B1332">
            <v>250310027</v>
          </cell>
          <cell r="C1332" t="str">
            <v>血管紧张素I测定</v>
          </cell>
        </row>
        <row r="1332">
          <cell r="F1332" t="str">
            <v>项</v>
          </cell>
        </row>
        <row r="1333">
          <cell r="B1333" t="str">
            <v>250310027a</v>
          </cell>
          <cell r="C1333" t="str">
            <v>放免法</v>
          </cell>
        </row>
        <row r="1333">
          <cell r="F1333" t="str">
            <v>项</v>
          </cell>
        </row>
        <row r="1334">
          <cell r="B1334" t="str">
            <v>250310027b</v>
          </cell>
          <cell r="C1334" t="str">
            <v>酶免法</v>
          </cell>
        </row>
        <row r="1334">
          <cell r="F1334" t="str">
            <v>项</v>
          </cell>
        </row>
        <row r="1335">
          <cell r="B1335">
            <v>250310028</v>
          </cell>
          <cell r="C1335" t="str">
            <v>血管紧张素II测定</v>
          </cell>
        </row>
        <row r="1335">
          <cell r="F1335" t="str">
            <v>项</v>
          </cell>
        </row>
        <row r="1336">
          <cell r="B1336" t="str">
            <v>250310028a</v>
          </cell>
          <cell r="C1336" t="str">
            <v>放免法</v>
          </cell>
        </row>
        <row r="1336">
          <cell r="F1336" t="str">
            <v>项</v>
          </cell>
        </row>
        <row r="1337">
          <cell r="B1337" t="str">
            <v>250310028b</v>
          </cell>
          <cell r="C1337" t="str">
            <v>酶免法</v>
          </cell>
        </row>
        <row r="1337">
          <cell r="F1337" t="str">
            <v>项</v>
          </cell>
        </row>
        <row r="1338">
          <cell r="B1338">
            <v>250310029</v>
          </cell>
          <cell r="C1338" t="str">
            <v>促红细胞生成素测定</v>
          </cell>
        </row>
        <row r="1338">
          <cell r="F1338" t="str">
            <v>项</v>
          </cell>
          <cell r="G1338" t="str">
            <v>发光法60元</v>
          </cell>
        </row>
        <row r="1339">
          <cell r="B1339">
            <v>250310030</v>
          </cell>
          <cell r="C1339" t="str">
            <v>睾酮测定</v>
          </cell>
        </row>
        <row r="1339">
          <cell r="F1339" t="str">
            <v>项</v>
          </cell>
        </row>
        <row r="1340">
          <cell r="B1340" t="str">
            <v>250310030a</v>
          </cell>
          <cell r="C1340" t="str">
            <v>各种免疫学方法</v>
          </cell>
        </row>
        <row r="1340">
          <cell r="F1340" t="str">
            <v>项</v>
          </cell>
        </row>
        <row r="1341">
          <cell r="B1341" t="str">
            <v>250310030b</v>
          </cell>
          <cell r="C1341" t="str">
            <v>化学发光法</v>
          </cell>
        </row>
        <row r="1341">
          <cell r="F1341" t="str">
            <v>项</v>
          </cell>
        </row>
        <row r="1342">
          <cell r="B1342">
            <v>250310031</v>
          </cell>
          <cell r="C1342" t="str">
            <v>血清双氢睾酮测定</v>
          </cell>
        </row>
        <row r="1342">
          <cell r="F1342" t="str">
            <v>项</v>
          </cell>
        </row>
        <row r="1343">
          <cell r="B1343" t="str">
            <v>250310031a</v>
          </cell>
          <cell r="C1343" t="str">
            <v>各种免疫学方法</v>
          </cell>
        </row>
        <row r="1343">
          <cell r="F1343" t="str">
            <v>项</v>
          </cell>
        </row>
        <row r="1344">
          <cell r="B1344" t="str">
            <v>250310031b</v>
          </cell>
          <cell r="C1344" t="str">
            <v>化学发光法</v>
          </cell>
        </row>
        <row r="1344">
          <cell r="F1344" t="str">
            <v>项</v>
          </cell>
        </row>
        <row r="1345">
          <cell r="B1345">
            <v>250310032</v>
          </cell>
          <cell r="C1345" t="str">
            <v>雄烯二酮测定</v>
          </cell>
        </row>
        <row r="1345">
          <cell r="F1345" t="str">
            <v>项</v>
          </cell>
        </row>
        <row r="1346">
          <cell r="B1346" t="str">
            <v>250310032a</v>
          </cell>
          <cell r="C1346" t="str">
            <v>各种免疫学方法</v>
          </cell>
        </row>
        <row r="1346">
          <cell r="F1346" t="str">
            <v>项</v>
          </cell>
        </row>
        <row r="1347">
          <cell r="B1347" t="str">
            <v>250310032b</v>
          </cell>
          <cell r="C1347" t="str">
            <v>化学发光法</v>
          </cell>
        </row>
        <row r="1347">
          <cell r="F1347" t="str">
            <v>项</v>
          </cell>
        </row>
        <row r="1348">
          <cell r="B1348">
            <v>250310033</v>
          </cell>
          <cell r="C1348" t="str">
            <v>17a羟孕酮测定</v>
          </cell>
        </row>
        <row r="1348">
          <cell r="F1348" t="str">
            <v>项</v>
          </cell>
        </row>
        <row r="1349">
          <cell r="B1349" t="str">
            <v>250310033a</v>
          </cell>
          <cell r="C1349" t="str">
            <v>各种免疫学方法</v>
          </cell>
        </row>
        <row r="1349">
          <cell r="F1349" t="str">
            <v>项</v>
          </cell>
        </row>
        <row r="1350">
          <cell r="B1350" t="str">
            <v>250310033b</v>
          </cell>
          <cell r="C1350" t="str">
            <v>化学发光法</v>
          </cell>
        </row>
        <row r="1350">
          <cell r="F1350" t="str">
            <v>项</v>
          </cell>
        </row>
        <row r="1351">
          <cell r="B1351">
            <v>250310034</v>
          </cell>
          <cell r="C1351" t="str">
            <v>雌酮测定</v>
          </cell>
        </row>
        <row r="1351">
          <cell r="F1351" t="str">
            <v>项</v>
          </cell>
        </row>
        <row r="1352">
          <cell r="B1352" t="str">
            <v>250310034a</v>
          </cell>
          <cell r="C1352" t="str">
            <v>各种免疫学方法</v>
          </cell>
        </row>
        <row r="1352">
          <cell r="F1352" t="str">
            <v>项</v>
          </cell>
        </row>
        <row r="1353">
          <cell r="B1353" t="str">
            <v>250310034b</v>
          </cell>
          <cell r="C1353" t="str">
            <v>化学发光法</v>
          </cell>
        </row>
        <row r="1353">
          <cell r="F1353" t="str">
            <v>项</v>
          </cell>
        </row>
        <row r="1354">
          <cell r="B1354">
            <v>250310035</v>
          </cell>
          <cell r="C1354" t="str">
            <v>雌三醇测定</v>
          </cell>
        </row>
        <row r="1354">
          <cell r="F1354" t="str">
            <v>项</v>
          </cell>
        </row>
        <row r="1355">
          <cell r="B1355" t="str">
            <v>250310035a</v>
          </cell>
          <cell r="C1355" t="str">
            <v>各种免疫学方法</v>
          </cell>
        </row>
        <row r="1355">
          <cell r="F1355" t="str">
            <v>项</v>
          </cell>
        </row>
        <row r="1356">
          <cell r="B1356" t="str">
            <v>250310035b</v>
          </cell>
          <cell r="C1356" t="str">
            <v>化学发光法</v>
          </cell>
        </row>
        <row r="1356">
          <cell r="F1356" t="str">
            <v>项</v>
          </cell>
        </row>
        <row r="1357">
          <cell r="B1357">
            <v>250310036</v>
          </cell>
          <cell r="C1357" t="str">
            <v>雌二醇测定</v>
          </cell>
        </row>
        <row r="1357">
          <cell r="F1357" t="str">
            <v>项</v>
          </cell>
        </row>
        <row r="1358">
          <cell r="B1358" t="str">
            <v>250310036a</v>
          </cell>
          <cell r="C1358" t="str">
            <v>各种免疫学方法</v>
          </cell>
        </row>
        <row r="1358">
          <cell r="F1358" t="str">
            <v>项</v>
          </cell>
        </row>
        <row r="1359">
          <cell r="B1359" t="str">
            <v>250310036b</v>
          </cell>
          <cell r="C1359" t="str">
            <v>化学发光法</v>
          </cell>
        </row>
        <row r="1359">
          <cell r="F1359" t="str">
            <v>项</v>
          </cell>
        </row>
        <row r="1360">
          <cell r="B1360">
            <v>250310037</v>
          </cell>
          <cell r="C1360" t="str">
            <v>孕酮测定</v>
          </cell>
        </row>
        <row r="1360">
          <cell r="F1360" t="str">
            <v>项</v>
          </cell>
        </row>
        <row r="1361">
          <cell r="B1361" t="str">
            <v>250310037a</v>
          </cell>
          <cell r="C1361" t="str">
            <v>各种免疫学方法</v>
          </cell>
        </row>
        <row r="1361">
          <cell r="F1361" t="str">
            <v>项</v>
          </cell>
        </row>
        <row r="1362">
          <cell r="B1362" t="str">
            <v>250310037b</v>
          </cell>
          <cell r="C1362" t="str">
            <v>化学发光法</v>
          </cell>
        </row>
        <row r="1362">
          <cell r="F1362" t="str">
            <v>项</v>
          </cell>
        </row>
        <row r="1363">
          <cell r="B1363">
            <v>250310038</v>
          </cell>
          <cell r="C1363" t="str">
            <v>血清人绒毛膜促性腺激素测定</v>
          </cell>
          <cell r="D1363" t="str">
            <v>包括尿人绒毛膜促性腺激素测定</v>
          </cell>
        </row>
        <row r="1363">
          <cell r="F1363" t="str">
            <v>项</v>
          </cell>
        </row>
        <row r="1364">
          <cell r="B1364" t="str">
            <v>250310038a</v>
          </cell>
          <cell r="C1364" t="str">
            <v>各种免疫学方法</v>
          </cell>
        </row>
        <row r="1364">
          <cell r="F1364" t="str">
            <v>项</v>
          </cell>
        </row>
        <row r="1365">
          <cell r="B1365" t="str">
            <v>250310038b</v>
          </cell>
          <cell r="C1365" t="str">
            <v>化学发光法</v>
          </cell>
        </row>
        <row r="1365">
          <cell r="F1365" t="str">
            <v>项</v>
          </cell>
        </row>
        <row r="1366">
          <cell r="B1366">
            <v>250310039</v>
          </cell>
          <cell r="C1366" t="str">
            <v>血清胰岛素测定</v>
          </cell>
        </row>
        <row r="1366">
          <cell r="F1366" t="str">
            <v>项</v>
          </cell>
        </row>
        <row r="1367">
          <cell r="B1367" t="str">
            <v>250310039a</v>
          </cell>
          <cell r="C1367" t="str">
            <v>各种免疫学方法</v>
          </cell>
        </row>
        <row r="1367">
          <cell r="F1367" t="str">
            <v>项</v>
          </cell>
        </row>
        <row r="1368">
          <cell r="B1368" t="str">
            <v>250310039b</v>
          </cell>
          <cell r="C1368" t="str">
            <v>化学发光法</v>
          </cell>
        </row>
        <row r="1368">
          <cell r="F1368" t="str">
            <v>项</v>
          </cell>
        </row>
        <row r="1369">
          <cell r="B1369">
            <v>250310040</v>
          </cell>
          <cell r="C1369" t="str">
            <v>血清胰高血糖测定</v>
          </cell>
        </row>
        <row r="1369">
          <cell r="F1369" t="str">
            <v>项</v>
          </cell>
        </row>
        <row r="1370">
          <cell r="B1370" t="str">
            <v>250310040a</v>
          </cell>
          <cell r="C1370" t="str">
            <v>各种免疫学方法</v>
          </cell>
        </row>
        <row r="1370">
          <cell r="F1370" t="str">
            <v>项</v>
          </cell>
        </row>
        <row r="1371">
          <cell r="B1371" t="str">
            <v>250310040b</v>
          </cell>
          <cell r="C1371" t="str">
            <v>化学发光法</v>
          </cell>
        </row>
        <row r="1371">
          <cell r="F1371" t="str">
            <v>项</v>
          </cell>
        </row>
        <row r="1372">
          <cell r="B1372">
            <v>250310041</v>
          </cell>
          <cell r="C1372" t="str">
            <v>血清C肽测定</v>
          </cell>
        </row>
        <row r="1372">
          <cell r="F1372" t="str">
            <v>项</v>
          </cell>
        </row>
        <row r="1373">
          <cell r="B1373" t="str">
            <v>250310041a</v>
          </cell>
          <cell r="C1373" t="str">
            <v>各种免疫学方法</v>
          </cell>
        </row>
        <row r="1373">
          <cell r="F1373" t="str">
            <v>项</v>
          </cell>
        </row>
        <row r="1374">
          <cell r="B1374" t="str">
            <v>250310041b</v>
          </cell>
          <cell r="C1374" t="str">
            <v>化学发光法</v>
          </cell>
        </row>
        <row r="1374">
          <cell r="F1374" t="str">
            <v>项</v>
          </cell>
        </row>
        <row r="1375">
          <cell r="B1375">
            <v>250310042</v>
          </cell>
          <cell r="C1375" t="str">
            <v>C肽兴奋试验</v>
          </cell>
        </row>
        <row r="1375">
          <cell r="F1375" t="str">
            <v>次</v>
          </cell>
        </row>
        <row r="1376">
          <cell r="B1376" t="str">
            <v>250310042a</v>
          </cell>
          <cell r="C1376" t="str">
            <v>各种免疫学方法</v>
          </cell>
        </row>
        <row r="1376">
          <cell r="F1376" t="str">
            <v>次</v>
          </cell>
        </row>
        <row r="1377">
          <cell r="B1377" t="str">
            <v>250310042b</v>
          </cell>
          <cell r="C1377" t="str">
            <v>化学发光法</v>
          </cell>
        </row>
        <row r="1377">
          <cell r="F1377" t="str">
            <v>次</v>
          </cell>
        </row>
        <row r="1378">
          <cell r="B1378">
            <v>250310043</v>
          </cell>
          <cell r="C1378" t="str">
            <v>血清抗谷氨酸脱羧酶抗体测定</v>
          </cell>
        </row>
        <row r="1378">
          <cell r="F1378" t="str">
            <v>项</v>
          </cell>
        </row>
        <row r="1379">
          <cell r="B1379">
            <v>250310044</v>
          </cell>
          <cell r="C1379" t="str">
            <v>胃泌素测定</v>
          </cell>
        </row>
        <row r="1379">
          <cell r="F1379" t="str">
            <v>项</v>
          </cell>
        </row>
        <row r="1380">
          <cell r="B1380" t="str">
            <v>250310044a</v>
          </cell>
          <cell r="C1380" t="str">
            <v>各种免疫学方法</v>
          </cell>
        </row>
        <row r="1380">
          <cell r="F1380" t="str">
            <v>项</v>
          </cell>
        </row>
        <row r="1381">
          <cell r="B1381" t="str">
            <v>250310044b</v>
          </cell>
          <cell r="C1381" t="str">
            <v>化学发光法</v>
          </cell>
        </row>
        <row r="1381">
          <cell r="F1381" t="str">
            <v>项</v>
          </cell>
        </row>
        <row r="1382">
          <cell r="B1382">
            <v>250310045</v>
          </cell>
          <cell r="C1382" t="str">
            <v>血浆前列腺素(PG)测定</v>
          </cell>
        </row>
        <row r="1382">
          <cell r="F1382" t="str">
            <v>项</v>
          </cell>
        </row>
        <row r="1383">
          <cell r="B1383">
            <v>250310046</v>
          </cell>
          <cell r="C1383" t="str">
            <v>血浆6-酮前列腺素F1a测定</v>
          </cell>
        </row>
        <row r="1383">
          <cell r="F1383" t="str">
            <v>项</v>
          </cell>
        </row>
        <row r="1384">
          <cell r="B1384">
            <v>250310047</v>
          </cell>
          <cell r="C1384" t="str">
            <v>肾上腺素测定</v>
          </cell>
        </row>
        <row r="1384">
          <cell r="F1384" t="str">
            <v>项</v>
          </cell>
        </row>
        <row r="1385">
          <cell r="B1385">
            <v>250310048</v>
          </cell>
          <cell r="C1385" t="str">
            <v>去甲肾上腺素测定</v>
          </cell>
        </row>
        <row r="1385">
          <cell r="F1385" t="str">
            <v>项</v>
          </cell>
        </row>
        <row r="1386">
          <cell r="B1386">
            <v>250310049</v>
          </cell>
          <cell r="C1386" t="str">
            <v>胆囊收缩素测定</v>
          </cell>
        </row>
        <row r="1386">
          <cell r="F1386" t="str">
            <v>项</v>
          </cell>
        </row>
        <row r="1387">
          <cell r="B1387">
            <v>250310050</v>
          </cell>
          <cell r="C1387" t="str">
            <v>心纳素测定</v>
          </cell>
        </row>
        <row r="1387">
          <cell r="F1387" t="str">
            <v>项</v>
          </cell>
        </row>
        <row r="1388">
          <cell r="B1388" t="str">
            <v>250310050a</v>
          </cell>
          <cell r="C1388" t="str">
            <v>各种免疫学方法</v>
          </cell>
        </row>
        <row r="1388">
          <cell r="F1388" t="str">
            <v>项</v>
          </cell>
        </row>
        <row r="1389">
          <cell r="B1389" t="str">
            <v>250310050b</v>
          </cell>
          <cell r="C1389" t="str">
            <v>化学发光法</v>
          </cell>
        </row>
        <row r="1389">
          <cell r="F1389" t="str">
            <v>项</v>
          </cell>
        </row>
        <row r="1390">
          <cell r="B1390">
            <v>250310051</v>
          </cell>
          <cell r="C1390" t="str">
            <v>环磷酸腺＜(cAMP)测定</v>
          </cell>
        </row>
        <row r="1390">
          <cell r="F1390" t="str">
            <v>项</v>
          </cell>
        </row>
        <row r="1391">
          <cell r="B1391">
            <v>250310052</v>
          </cell>
          <cell r="C1391" t="str">
            <v>环磷酸鸟苷(cGMP)测定</v>
          </cell>
        </row>
        <row r="1391">
          <cell r="F1391" t="str">
            <v>项</v>
          </cell>
        </row>
        <row r="1392">
          <cell r="B1392">
            <v>250310053</v>
          </cell>
          <cell r="C1392" t="str">
            <v>甲状腺球蛋白(TG)测定</v>
          </cell>
        </row>
        <row r="1392">
          <cell r="F1392" t="str">
            <v>项</v>
          </cell>
        </row>
        <row r="1393">
          <cell r="B1393">
            <v>250310054</v>
          </cell>
          <cell r="C1393" t="str">
            <v>降钙素原检测</v>
          </cell>
        </row>
        <row r="1393">
          <cell r="F1393" t="str">
            <v>项</v>
          </cell>
        </row>
        <row r="1394">
          <cell r="B1394">
            <v>250310055</v>
          </cell>
          <cell r="C1394" t="str">
            <v>特异B人绒毛膜促性腺激素(B-HCG)测定</v>
          </cell>
        </row>
        <row r="1394">
          <cell r="F1394" t="str">
            <v>项</v>
          </cell>
        </row>
        <row r="1395">
          <cell r="B1395">
            <v>250310056</v>
          </cell>
          <cell r="C1395" t="str">
            <v>甾体激素受体测定</v>
          </cell>
          <cell r="D1395" t="str">
            <v>包括皮质激素、雌激素、孕激素、雄激素等</v>
          </cell>
        </row>
        <row r="1395">
          <cell r="F1395" t="str">
            <v>项</v>
          </cell>
        </row>
        <row r="1396">
          <cell r="B1396">
            <v>250310057</v>
          </cell>
          <cell r="C1396" t="str">
            <v>血清胃泌素释放肽前体(ProGRP)测定</v>
          </cell>
        </row>
        <row r="1396">
          <cell r="F1396" t="str">
            <v>项</v>
          </cell>
        </row>
        <row r="1397">
          <cell r="B1397">
            <v>250310058</v>
          </cell>
          <cell r="C1397" t="str">
            <v>生长抑素测定</v>
          </cell>
        </row>
        <row r="1397">
          <cell r="F1397" t="str">
            <v>项</v>
          </cell>
        </row>
        <row r="1398">
          <cell r="B1398">
            <v>250310059</v>
          </cell>
          <cell r="C1398" t="str">
            <v>促胰液素测定</v>
          </cell>
        </row>
        <row r="1398">
          <cell r="F1398" t="str">
            <v>项</v>
          </cell>
        </row>
        <row r="1399">
          <cell r="B1399">
            <v>250310060</v>
          </cell>
          <cell r="C1399" t="str">
            <v>组织胺测定</v>
          </cell>
        </row>
        <row r="1399">
          <cell r="F1399" t="str">
            <v>项</v>
          </cell>
        </row>
        <row r="1400">
          <cell r="B1400">
            <v>250310061</v>
          </cell>
          <cell r="C1400" t="str">
            <v>5羟色胺测定</v>
          </cell>
        </row>
        <row r="1400">
          <cell r="F1400" t="str">
            <v>项</v>
          </cell>
        </row>
        <row r="1401">
          <cell r="B1401">
            <v>250310062</v>
          </cell>
          <cell r="C1401" t="str">
            <v>抑制素B测定</v>
          </cell>
        </row>
        <row r="1401">
          <cell r="F1401" t="str">
            <v>次</v>
          </cell>
        </row>
        <row r="1402">
          <cell r="B1402">
            <v>250310063</v>
          </cell>
          <cell r="C1402" t="str">
            <v>抗缪勒氏管激素测定</v>
          </cell>
        </row>
        <row r="1402">
          <cell r="F1402" t="str">
            <v>次</v>
          </cell>
        </row>
        <row r="1403">
          <cell r="B1403">
            <v>250310064</v>
          </cell>
          <cell r="C1403" t="str">
            <v>可溶性fms样酪氨酸激酶TElecsyssFlt-1测定</v>
          </cell>
        </row>
        <row r="1403">
          <cell r="F1403" t="str">
            <v>次</v>
          </cell>
        </row>
        <row r="1404">
          <cell r="B1404">
            <v>250311</v>
          </cell>
          <cell r="C1404" t="str">
            <v>骨质疏松的实验诊断</v>
          </cell>
        </row>
        <row r="1405">
          <cell r="B1405">
            <v>250311001</v>
          </cell>
          <cell r="C1405" t="str">
            <v>尿CTx测定</v>
          </cell>
        </row>
        <row r="1405">
          <cell r="F1405" t="str">
            <v>项</v>
          </cell>
        </row>
        <row r="1406">
          <cell r="B1406">
            <v>250311002</v>
          </cell>
          <cell r="C1406" t="str">
            <v>尿NTx测定</v>
          </cell>
        </row>
        <row r="1406">
          <cell r="F1406" t="str">
            <v>项</v>
          </cell>
          <cell r="G1406" t="str">
            <v>报告g-尿Cr比值时，应加尿肌酐测定费用</v>
          </cell>
        </row>
        <row r="1407">
          <cell r="B1407">
            <v>250311003</v>
          </cell>
          <cell r="C1407" t="str">
            <v>尿吡啶酚测定</v>
          </cell>
        </row>
        <row r="1407">
          <cell r="F1407" t="str">
            <v>项</v>
          </cell>
          <cell r="G1407" t="str">
            <v>报告g-尿Cr比值时，应加尿肌酐测定费用</v>
          </cell>
        </row>
        <row r="1408">
          <cell r="B1408">
            <v>250311004</v>
          </cell>
          <cell r="C1408" t="str">
            <v>尿脱氧吡啶酚测定</v>
          </cell>
        </row>
        <row r="1408">
          <cell r="F1408" t="str">
            <v>项</v>
          </cell>
          <cell r="G1408" t="str">
            <v>报告g-尿Cr比值时，应加尿肌酐测定费用</v>
          </cell>
        </row>
        <row r="1409">
          <cell r="B1409">
            <v>250311005</v>
          </cell>
          <cell r="C1409" t="str">
            <v>I型胶原羧基端前肽(PICP)测定</v>
          </cell>
          <cell r="D1409" t="str">
            <v>包括氨基端前肽PINP</v>
          </cell>
        </row>
        <row r="1409">
          <cell r="F1409" t="str">
            <v>项</v>
          </cell>
          <cell r="G1409" t="str">
            <v>氨基端前肽PINP收140元/项</v>
          </cell>
        </row>
        <row r="1410">
          <cell r="B1410">
            <v>250311006</v>
          </cell>
          <cell r="C1410" t="str">
            <v>骨钙素N端中分子片段测定(N-MID)</v>
          </cell>
        </row>
        <row r="1410">
          <cell r="F1410" t="str">
            <v>项</v>
          </cell>
        </row>
        <row r="1411">
          <cell r="B1411">
            <v>250311007</v>
          </cell>
          <cell r="C1411" t="str">
            <v>B-胶原降解产物测定(B-CTX)</v>
          </cell>
        </row>
        <row r="1411">
          <cell r="F1411" t="str">
            <v>项</v>
          </cell>
        </row>
        <row r="1412">
          <cell r="B1412">
            <v>2504</v>
          </cell>
          <cell r="C1412" t="str">
            <v>4.临床免疫学检査</v>
          </cell>
        </row>
        <row r="1412">
          <cell r="E1412" t="str">
            <v>特殊采血管</v>
          </cell>
        </row>
        <row r="1413">
          <cell r="B1413">
            <v>250401</v>
          </cell>
          <cell r="C1413" t="str">
            <v>免疫功能测定</v>
          </cell>
        </row>
        <row r="1414">
          <cell r="B1414">
            <v>250401001</v>
          </cell>
          <cell r="C1414" t="str">
            <v>T淋巴细胞转化试验</v>
          </cell>
        </row>
        <row r="1414">
          <cell r="F1414" t="str">
            <v>项</v>
          </cell>
        </row>
        <row r="1415">
          <cell r="B1415">
            <v>250401002</v>
          </cell>
          <cell r="C1415" t="str">
            <v>T淋巴细胞花环试验</v>
          </cell>
        </row>
        <row r="1415">
          <cell r="F1415" t="str">
            <v>项</v>
          </cell>
        </row>
        <row r="1416">
          <cell r="B1416">
            <v>250401003</v>
          </cell>
          <cell r="C1416" t="str">
            <v>红细胞花环试验</v>
          </cell>
        </row>
        <row r="1416">
          <cell r="F1416" t="str">
            <v>项</v>
          </cell>
        </row>
        <row r="1417">
          <cell r="B1417">
            <v>250401004</v>
          </cell>
          <cell r="C1417" t="str">
            <v>细胞膜表面免疫球蛋白测定(SmIg)</v>
          </cell>
        </row>
        <row r="1417">
          <cell r="F1417" t="str">
            <v>项</v>
          </cell>
        </row>
        <row r="1418">
          <cell r="B1418">
            <v>250401005</v>
          </cell>
          <cell r="C1418" t="str">
            <v>中性粒细胞趋化功能试验</v>
          </cell>
        </row>
        <row r="1418">
          <cell r="F1418" t="str">
            <v>项</v>
          </cell>
        </row>
        <row r="1419">
          <cell r="B1419">
            <v>250401006</v>
          </cell>
          <cell r="C1419" t="str">
            <v>硝基四氮唑蓝还原试验</v>
          </cell>
        </row>
        <row r="1419">
          <cell r="F1419" t="str">
            <v>项</v>
          </cell>
        </row>
        <row r="1420">
          <cell r="B1420">
            <v>250401007</v>
          </cell>
          <cell r="C1420" t="str">
            <v>白细胞粘附抑制试验</v>
          </cell>
        </row>
        <row r="1420">
          <cell r="F1420" t="str">
            <v>项</v>
          </cell>
        </row>
        <row r="1421">
          <cell r="B1421">
            <v>250401008</v>
          </cell>
          <cell r="C1421" t="str">
            <v>白细胞杀菌功能试验</v>
          </cell>
        </row>
        <row r="1421">
          <cell r="F1421" t="str">
            <v>项</v>
          </cell>
        </row>
        <row r="1422">
          <cell r="B1422">
            <v>250401009</v>
          </cell>
          <cell r="C1422" t="str">
            <v>白细胞吞噬功能试验</v>
          </cell>
        </row>
        <row r="1422">
          <cell r="F1422" t="str">
            <v>项</v>
          </cell>
        </row>
        <row r="1423">
          <cell r="B1423">
            <v>250401010</v>
          </cell>
          <cell r="C1423" t="str">
            <v>巨噬细胞吞噬功能试验</v>
          </cell>
        </row>
        <row r="1423">
          <cell r="F1423" t="str">
            <v>项</v>
          </cell>
        </row>
        <row r="1424">
          <cell r="B1424">
            <v>250401011</v>
          </cell>
          <cell r="C1424" t="str">
            <v>自然杀伤淋巴细胞功能试验</v>
          </cell>
        </row>
        <row r="1424">
          <cell r="F1424" t="str">
            <v>项</v>
          </cell>
        </row>
        <row r="1425">
          <cell r="B1425">
            <v>250401012</v>
          </cell>
          <cell r="C1425" t="str">
            <v>抗体依赖性细胞毒性试验</v>
          </cell>
        </row>
        <row r="1425">
          <cell r="F1425" t="str">
            <v>项</v>
          </cell>
        </row>
        <row r="1426">
          <cell r="B1426">
            <v>250401013</v>
          </cell>
          <cell r="C1426" t="str">
            <v>干扰素测定</v>
          </cell>
        </row>
        <row r="1426">
          <cell r="F1426" t="str">
            <v>项</v>
          </cell>
          <cell r="G1426" t="str">
            <v>每类干扰素测定计价一次</v>
          </cell>
        </row>
        <row r="1427">
          <cell r="B1427">
            <v>250401014</v>
          </cell>
          <cell r="C1427" t="str">
            <v>各种白介素测定</v>
          </cell>
        </row>
        <row r="1427">
          <cell r="F1427" t="str">
            <v>项</v>
          </cell>
          <cell r="G1427" t="str">
            <v>每种测定计费一次</v>
          </cell>
        </row>
        <row r="1428">
          <cell r="B1428" t="str">
            <v>250401014a</v>
          </cell>
          <cell r="C1428" t="str">
            <v>各种免疫学方法</v>
          </cell>
        </row>
        <row r="1428">
          <cell r="F1428" t="str">
            <v>项</v>
          </cell>
        </row>
        <row r="1429">
          <cell r="B1429" t="str">
            <v>250401014b</v>
          </cell>
          <cell r="C1429" t="str">
            <v>化学发光法</v>
          </cell>
        </row>
        <row r="1429">
          <cell r="F1429" t="str">
            <v>项</v>
          </cell>
        </row>
        <row r="1430">
          <cell r="B1430">
            <v>250401015</v>
          </cell>
          <cell r="C1430" t="str">
            <v>溶菌酶测定</v>
          </cell>
        </row>
        <row r="1430">
          <cell r="F1430" t="str">
            <v>项</v>
          </cell>
        </row>
        <row r="1431">
          <cell r="B1431">
            <v>250401016</v>
          </cell>
          <cell r="C1431" t="str">
            <v>抗淋巴细胞抗体试验</v>
          </cell>
        </row>
        <row r="1431">
          <cell r="F1431" t="str">
            <v>项</v>
          </cell>
        </row>
        <row r="1432">
          <cell r="B1432">
            <v>250401017</v>
          </cell>
          <cell r="C1432" t="str">
            <v>肥大细胞脱颗粒试验</v>
          </cell>
        </row>
        <row r="1432">
          <cell r="F1432" t="str">
            <v>项</v>
          </cell>
        </row>
        <row r="1433">
          <cell r="B1433">
            <v>250401018</v>
          </cell>
          <cell r="C1433" t="str">
            <v>B因子测定</v>
          </cell>
        </row>
        <row r="1433">
          <cell r="F1433" t="str">
            <v>项</v>
          </cell>
        </row>
        <row r="1434">
          <cell r="B1434">
            <v>250401019</v>
          </cell>
          <cell r="C1434" t="str">
            <v>总补体测定(CH50)</v>
          </cell>
        </row>
        <row r="1434">
          <cell r="F1434" t="str">
            <v>项</v>
          </cell>
        </row>
        <row r="1435">
          <cell r="B1435">
            <v>250401020</v>
          </cell>
          <cell r="C1435" t="str">
            <v>单项补体测定</v>
          </cell>
          <cell r="D1435" t="str">
            <v>包括C1q、C1r、C1s、C2一C9,包括血、尿标本</v>
          </cell>
        </row>
        <row r="1435">
          <cell r="F1435" t="str">
            <v>项</v>
          </cell>
          <cell r="G1435" t="str">
            <v>每项测定计费一次</v>
          </cell>
        </row>
        <row r="1436">
          <cell r="B1436" t="str">
            <v>250401020a</v>
          </cell>
          <cell r="C1436" t="str">
            <v>免疫比浊法</v>
          </cell>
        </row>
        <row r="1436">
          <cell r="F1436" t="str">
            <v>项</v>
          </cell>
          <cell r="G1436" t="str">
            <v>免疫散射比浊法加收20元</v>
          </cell>
        </row>
        <row r="1437">
          <cell r="B1437">
            <v>250401021</v>
          </cell>
          <cell r="C1437" t="str">
            <v>补体1抑制因子测定</v>
          </cell>
        </row>
        <row r="1437">
          <cell r="F1437" t="str">
            <v>项</v>
          </cell>
        </row>
        <row r="1438">
          <cell r="B1438">
            <v>250401022</v>
          </cell>
          <cell r="C1438" t="str">
            <v>C3裂解产物测定(C3SP)</v>
          </cell>
        </row>
        <row r="1438">
          <cell r="F1438" t="str">
            <v>项</v>
          </cell>
        </row>
        <row r="1439">
          <cell r="B1439">
            <v>250401023</v>
          </cell>
          <cell r="C1439" t="str">
            <v>免疫球蛋白定量测定</v>
          </cell>
          <cell r="D1439" t="str">
            <v>包括IgA、IgG、IgM、IgD、IgE</v>
          </cell>
        </row>
        <row r="1439">
          <cell r="F1439" t="str">
            <v>项</v>
          </cell>
          <cell r="G1439" t="str">
            <v>每项测定计费一次</v>
          </cell>
        </row>
        <row r="1440">
          <cell r="B1440" t="str">
            <v>250401023a</v>
          </cell>
          <cell r="C1440" t="str">
            <v>免疫比浊法</v>
          </cell>
        </row>
        <row r="1440">
          <cell r="F1440" t="str">
            <v>项</v>
          </cell>
          <cell r="G1440" t="str">
            <v>IgD、IgE加收20元</v>
          </cell>
        </row>
        <row r="1441">
          <cell r="B1441" t="str">
            <v>250401023b</v>
          </cell>
          <cell r="C1441" t="str">
            <v>免疫散射比浊法</v>
          </cell>
        </row>
        <row r="1441">
          <cell r="F1441" t="str">
            <v>项</v>
          </cell>
          <cell r="G1441" t="str">
            <v>脑积液一项加收40元</v>
          </cell>
        </row>
        <row r="1442">
          <cell r="B1442" t="str">
            <v>250401023c</v>
          </cell>
          <cell r="C1442" t="str">
            <v>免疫球蛋白定量测定+IgD、IgE</v>
          </cell>
        </row>
        <row r="1442">
          <cell r="F1442" t="str">
            <v>项</v>
          </cell>
        </row>
        <row r="1443">
          <cell r="B1443">
            <v>250401024</v>
          </cell>
          <cell r="C1443" t="str">
            <v>冷球蛋白测定</v>
          </cell>
        </row>
        <row r="1443">
          <cell r="F1443" t="str">
            <v>项</v>
          </cell>
        </row>
        <row r="1444">
          <cell r="B1444">
            <v>250401025</v>
          </cell>
          <cell r="C1444" t="str">
            <v>C一反应蛋白测定(CRP)</v>
          </cell>
        </row>
        <row r="1444">
          <cell r="F1444" t="str">
            <v>项</v>
          </cell>
        </row>
        <row r="1445">
          <cell r="B1445" t="str">
            <v>250401025a</v>
          </cell>
          <cell r="C1445" t="str">
            <v>免疫比浊法</v>
          </cell>
        </row>
        <row r="1445">
          <cell r="F1445" t="str">
            <v>项</v>
          </cell>
          <cell r="G1445" t="str">
            <v>免疫散射比浊法加收30元</v>
          </cell>
        </row>
        <row r="1446">
          <cell r="B1446" t="str">
            <v>250401025b</v>
          </cell>
          <cell r="C1446" t="str">
            <v>单扩法</v>
          </cell>
        </row>
        <row r="1446">
          <cell r="F1446" t="str">
            <v>项</v>
          </cell>
        </row>
        <row r="1447">
          <cell r="B1447">
            <v>250401026</v>
          </cell>
          <cell r="C1447" t="str">
            <v>纤维结合蛋白测定(Fn)</v>
          </cell>
          <cell r="D1447" t="str">
            <v>包括胎儿纤维连接蛋白测定(FFn)</v>
          </cell>
        </row>
        <row r="1447">
          <cell r="F1447" t="str">
            <v>项</v>
          </cell>
        </row>
        <row r="1448">
          <cell r="B1448">
            <v>250401027</v>
          </cell>
          <cell r="C1448" t="str">
            <v>轻链KAPPA、LAMBDA定量(K-LC,X-LC)</v>
          </cell>
        </row>
        <row r="1448">
          <cell r="F1448" t="str">
            <v>项</v>
          </cell>
          <cell r="G1448" t="str">
            <v>每项测定计费一次</v>
          </cell>
        </row>
        <row r="1449">
          <cell r="B1449" t="str">
            <v>250401027a</v>
          </cell>
          <cell r="C1449" t="str">
            <v>免疫比浊法</v>
          </cell>
        </row>
        <row r="1449">
          <cell r="F1449" t="str">
            <v>项</v>
          </cell>
          <cell r="G1449" t="str">
            <v>免疫散射比浊法加收20元</v>
          </cell>
        </row>
        <row r="1450">
          <cell r="B1450">
            <v>250401028</v>
          </cell>
          <cell r="C1450" t="str">
            <v>铜蓝蛋白测定</v>
          </cell>
        </row>
        <row r="1450">
          <cell r="F1450" t="str">
            <v>项</v>
          </cell>
        </row>
        <row r="1451">
          <cell r="B1451" t="str">
            <v>250401028a</v>
          </cell>
          <cell r="C1451" t="str">
            <v>免疫比浊法</v>
          </cell>
        </row>
        <row r="1451">
          <cell r="F1451" t="str">
            <v>项</v>
          </cell>
          <cell r="G1451" t="str">
            <v>免疫散射比浊法加收30元</v>
          </cell>
        </row>
        <row r="1452">
          <cell r="B1452" t="str">
            <v>250401028b</v>
          </cell>
          <cell r="C1452" t="str">
            <v>单扩法</v>
          </cell>
        </row>
        <row r="1452">
          <cell r="F1452" t="str">
            <v>项</v>
          </cell>
        </row>
        <row r="1453">
          <cell r="B1453">
            <v>250401029</v>
          </cell>
          <cell r="C1453" t="str">
            <v>淋巴细胞免疫分析</v>
          </cell>
        </row>
        <row r="1453">
          <cell r="F1453" t="str">
            <v>项</v>
          </cell>
          <cell r="G1453" t="str">
            <v>①功能实验②亚群</v>
          </cell>
        </row>
        <row r="1454">
          <cell r="B1454">
            <v>250401030</v>
          </cell>
          <cell r="C1454" t="str">
            <v>活化淋巴细胞测定</v>
          </cell>
        </row>
        <row r="1454">
          <cell r="F1454" t="str">
            <v>项</v>
          </cell>
          <cell r="G1454" t="str">
            <v>流式细胞仪法</v>
          </cell>
        </row>
        <row r="1455">
          <cell r="B1455">
            <v>250401031</v>
          </cell>
          <cell r="C1455" t="str">
            <v>血细胞簇分化抗原（CD）系列检测</v>
          </cell>
        </row>
        <row r="1455">
          <cell r="F1455" t="str">
            <v>项</v>
          </cell>
          <cell r="G1455" t="str">
            <v>绝对计数加收20元</v>
          </cell>
        </row>
        <row r="1456">
          <cell r="B1456" t="str">
            <v>250401031a</v>
          </cell>
          <cell r="C1456" t="str">
            <v>流式细胞仪法</v>
          </cell>
        </row>
        <row r="1456">
          <cell r="F1456" t="str">
            <v>项</v>
          </cell>
        </row>
        <row r="1457">
          <cell r="B1457" t="str">
            <v>250401031b</v>
          </cell>
          <cell r="C1457" t="str">
            <v>手工法</v>
          </cell>
        </row>
        <row r="1457">
          <cell r="F1457" t="str">
            <v>项</v>
          </cell>
        </row>
        <row r="1458">
          <cell r="B1458">
            <v>250401032</v>
          </cell>
          <cell r="C1458" t="str">
            <v>可溶性细胞间黏附分子T（sICAMT）测定</v>
          </cell>
          <cell r="D1458" t="str">
            <v>指分泌物检测</v>
          </cell>
        </row>
        <row r="1458">
          <cell r="F1458" t="str">
            <v>项</v>
          </cell>
          <cell r="G1458" t="str">
            <v>试用期2年</v>
          </cell>
        </row>
        <row r="1459">
          <cell r="B1459">
            <v>250401033</v>
          </cell>
          <cell r="C1459" t="str">
            <v>免疫球蛋白亚类定量测定</v>
          </cell>
          <cell r="D1459" t="str">
            <v>含IgG1、IgG2IgG3、IgG4、IgA1、IgA2</v>
          </cell>
        </row>
        <row r="1459">
          <cell r="F1459" t="str">
            <v>份</v>
          </cell>
          <cell r="G1459" t="str">
            <v>散射比浊法加收50元</v>
          </cell>
        </row>
        <row r="1460">
          <cell r="B1460">
            <v>250401034</v>
          </cell>
          <cell r="C1460" t="str">
            <v>24小时IgG鞘内合成率测定</v>
          </cell>
        </row>
        <row r="1460">
          <cell r="F1460" t="str">
            <v>项</v>
          </cell>
        </row>
        <row r="1461">
          <cell r="B1461">
            <v>250401035</v>
          </cell>
          <cell r="C1461" t="str">
            <v>碱性髓鞘蛋白测定</v>
          </cell>
        </row>
        <row r="1461">
          <cell r="F1461" t="str">
            <v>项</v>
          </cell>
        </row>
        <row r="1462">
          <cell r="B1462">
            <v>250401036</v>
          </cell>
          <cell r="C1462" t="str">
            <v>血管内皮生长因子检测</v>
          </cell>
        </row>
        <row r="1462">
          <cell r="F1462" t="str">
            <v>次</v>
          </cell>
        </row>
        <row r="1463">
          <cell r="B1463">
            <v>250401037</v>
          </cell>
          <cell r="C1463" t="str">
            <v>胎盘生长因子PlGF检测</v>
          </cell>
        </row>
        <row r="1463">
          <cell r="F1463" t="str">
            <v>次</v>
          </cell>
        </row>
        <row r="1464">
          <cell r="B1464">
            <v>250401038</v>
          </cell>
          <cell r="C1464" t="str">
            <v>结核菌感染T细胞检测（免疫斑点法）</v>
          </cell>
        </row>
        <row r="1464">
          <cell r="F1464" t="str">
            <v>次</v>
          </cell>
          <cell r="G1464" t="str">
            <v>化学发光法收400</v>
          </cell>
        </row>
        <row r="1465">
          <cell r="B1465">
            <v>250401039</v>
          </cell>
          <cell r="C1465" t="str">
            <v>阵发性睡眠性血红蛋白尿症（PNH）检测</v>
          </cell>
          <cell r="D1465" t="str">
            <v>样本类型：外周血、骨髓液。样本采集、签收。抗体孵育，检测，分析数据，发送报告。</v>
          </cell>
        </row>
        <row r="1465">
          <cell r="F1465" t="str">
            <v>每项抗体</v>
          </cell>
        </row>
        <row r="1466">
          <cell r="B1466">
            <v>250401040</v>
          </cell>
          <cell r="C1466" t="str">
            <v>寡糖链检测</v>
          </cell>
          <cell r="D1466" t="str">
            <v>包括荧光毛细管电泳法。样本类型:血液。</v>
          </cell>
        </row>
        <row r="1466">
          <cell r="F1466" t="str">
            <v>项</v>
          </cell>
          <cell r="G1466" t="str">
            <v>每种寡糖链测定计费一次</v>
          </cell>
        </row>
        <row r="1467">
          <cell r="B1467">
            <v>250402</v>
          </cell>
          <cell r="C1467" t="str">
            <v>自身免疫病的实验诊断</v>
          </cell>
        </row>
        <row r="1468">
          <cell r="B1468">
            <v>250402001</v>
          </cell>
          <cell r="C1468" t="str">
            <v>系统性红斑狼疮因子试验（LEF）</v>
          </cell>
        </row>
        <row r="1468">
          <cell r="F1468" t="str">
            <v>项</v>
          </cell>
        </row>
        <row r="1469">
          <cell r="B1469" t="str">
            <v>250402001a</v>
          </cell>
          <cell r="C1469" t="str">
            <v>手工法</v>
          </cell>
        </row>
        <row r="1469">
          <cell r="F1469" t="str">
            <v>项</v>
          </cell>
        </row>
        <row r="1470">
          <cell r="B1470" t="str">
            <v>250402001b</v>
          </cell>
          <cell r="C1470" t="str">
            <v>免疫方法</v>
          </cell>
        </row>
        <row r="1470">
          <cell r="F1470" t="str">
            <v>项</v>
          </cell>
        </row>
        <row r="1471">
          <cell r="B1471">
            <v>250402002</v>
          </cell>
          <cell r="C1471" t="str">
            <v>抗核抗体测定（ANA）</v>
          </cell>
        </row>
        <row r="1471">
          <cell r="F1471" t="str">
            <v>项</v>
          </cell>
        </row>
        <row r="1472">
          <cell r="B1472" t="str">
            <v>250402002a</v>
          </cell>
          <cell r="C1472" t="str">
            <v>定性</v>
          </cell>
        </row>
        <row r="1472">
          <cell r="F1472" t="str">
            <v>项</v>
          </cell>
        </row>
        <row r="1473">
          <cell r="B1473" t="str">
            <v>250402002b</v>
          </cell>
          <cell r="C1473" t="str">
            <v>定量</v>
          </cell>
        </row>
        <row r="1473">
          <cell r="F1473" t="str">
            <v>项</v>
          </cell>
        </row>
        <row r="1474">
          <cell r="B1474">
            <v>250402003</v>
          </cell>
          <cell r="C1474" t="str">
            <v>抗核提取物抗体测定（抗ENA抗体）</v>
          </cell>
          <cell r="D1474" t="str">
            <v>包括抗SSA、抗SSB、抗JO一1、抗Sm、抗nRNP、抗ScL-70、抗着丝点抗体测定</v>
          </cell>
        </row>
        <row r="1474">
          <cell r="F1474" t="str">
            <v>项</v>
          </cell>
          <cell r="G1474" t="str">
            <v>每项测定计费一次</v>
          </cell>
        </row>
        <row r="1475">
          <cell r="B1475" t="str">
            <v>250402003a</v>
          </cell>
          <cell r="C1475" t="str">
            <v>免疫学法</v>
          </cell>
        </row>
        <row r="1475">
          <cell r="F1475" t="str">
            <v>项</v>
          </cell>
        </row>
        <row r="1476">
          <cell r="B1476" t="str">
            <v>250402003b</v>
          </cell>
          <cell r="C1476" t="str">
            <v>免疫印迹法</v>
          </cell>
        </row>
        <row r="1476">
          <cell r="F1476" t="str">
            <v>项</v>
          </cell>
        </row>
        <row r="1477">
          <cell r="B1477">
            <v>250402004</v>
          </cell>
          <cell r="C1477" t="str">
            <v>抗单链DNA测定</v>
          </cell>
          <cell r="D1477" t="str">
            <v>免疫学法</v>
          </cell>
        </row>
        <row r="1477">
          <cell r="F1477" t="str">
            <v>项</v>
          </cell>
        </row>
        <row r="1478">
          <cell r="B1478" t="str">
            <v>250402004a</v>
          </cell>
          <cell r="C1478" t="str">
            <v>抗单链DNA测定（定量）</v>
          </cell>
        </row>
        <row r="1478">
          <cell r="F1478" t="str">
            <v>项</v>
          </cell>
        </row>
        <row r="1479">
          <cell r="B1479">
            <v>250402005</v>
          </cell>
          <cell r="C1479" t="str">
            <v>抗中性粒细胞胞浆抗体测定（ANCA）</v>
          </cell>
          <cell r="D1479" t="str">
            <v>包括cANCA、pANCA、PR3-ANCA、MPO-ANCA</v>
          </cell>
        </row>
        <row r="1479">
          <cell r="F1479" t="str">
            <v>项</v>
          </cell>
          <cell r="G1479" t="str">
            <v>免疫学法，每项测定计价一次</v>
          </cell>
        </row>
        <row r="1480">
          <cell r="B1480">
            <v>250402006</v>
          </cell>
          <cell r="C1480" t="str">
            <v>抗双链DNA测定（抗dsDNA）</v>
          </cell>
        </row>
        <row r="1480">
          <cell r="F1480" t="str">
            <v>项</v>
          </cell>
        </row>
        <row r="1481">
          <cell r="B1481" t="str">
            <v>250402006a</v>
          </cell>
          <cell r="C1481" t="str">
            <v>定性</v>
          </cell>
        </row>
        <row r="1481">
          <cell r="F1481" t="str">
            <v>项</v>
          </cell>
        </row>
        <row r="1482">
          <cell r="B1482" t="str">
            <v>250402006b</v>
          </cell>
          <cell r="C1482" t="str">
            <v>定量</v>
          </cell>
        </row>
        <row r="1482">
          <cell r="F1482" t="str">
            <v>项</v>
          </cell>
        </row>
        <row r="1483">
          <cell r="B1483">
            <v>250402007</v>
          </cell>
          <cell r="C1483" t="str">
            <v>抗线粒体抗体测定（AMA）</v>
          </cell>
        </row>
        <row r="1483">
          <cell r="F1483" t="str">
            <v>项</v>
          </cell>
        </row>
        <row r="1484">
          <cell r="B1484" t="str">
            <v>250402007a</v>
          </cell>
          <cell r="C1484" t="str">
            <v>定性</v>
          </cell>
        </row>
        <row r="1484">
          <cell r="F1484" t="str">
            <v>项</v>
          </cell>
        </row>
        <row r="1485">
          <cell r="B1485" t="str">
            <v>250402007b</v>
          </cell>
          <cell r="C1485" t="str">
            <v>定量</v>
          </cell>
        </row>
        <row r="1485">
          <cell r="F1485" t="str">
            <v>项</v>
          </cell>
        </row>
        <row r="1486">
          <cell r="B1486">
            <v>250402008</v>
          </cell>
          <cell r="C1486" t="str">
            <v>抗核骨架蛋白抗体测定（amin）</v>
          </cell>
        </row>
        <row r="1486">
          <cell r="F1486" t="str">
            <v>项</v>
          </cell>
        </row>
        <row r="1487">
          <cell r="B1487" t="str">
            <v>250402008a</v>
          </cell>
          <cell r="C1487" t="str">
            <v>定性</v>
          </cell>
        </row>
        <row r="1487">
          <cell r="F1487" t="str">
            <v>项</v>
          </cell>
        </row>
        <row r="1488">
          <cell r="B1488" t="str">
            <v>250402008b</v>
          </cell>
          <cell r="C1488" t="str">
            <v>定量</v>
          </cell>
        </row>
        <row r="1488">
          <cell r="F1488" t="str">
            <v>项</v>
          </cell>
        </row>
        <row r="1489">
          <cell r="B1489">
            <v>250402009</v>
          </cell>
          <cell r="C1489" t="str">
            <v>抗核糖体抗体测定</v>
          </cell>
        </row>
        <row r="1489">
          <cell r="F1489" t="str">
            <v>项</v>
          </cell>
        </row>
        <row r="1490">
          <cell r="B1490" t="str">
            <v>250402009a</v>
          </cell>
          <cell r="C1490" t="str">
            <v>定性</v>
          </cell>
        </row>
        <row r="1490">
          <cell r="F1490" t="str">
            <v>项</v>
          </cell>
        </row>
        <row r="1491">
          <cell r="B1491" t="str">
            <v>250402009b</v>
          </cell>
          <cell r="C1491" t="str">
            <v>定量</v>
          </cell>
        </row>
        <row r="1491">
          <cell r="F1491" t="str">
            <v>项</v>
          </cell>
        </row>
        <row r="1492">
          <cell r="B1492">
            <v>250402010</v>
          </cell>
          <cell r="C1492" t="str">
            <v>抗核糖核蛋白抗体测定</v>
          </cell>
        </row>
        <row r="1492">
          <cell r="F1492" t="str">
            <v>项</v>
          </cell>
        </row>
        <row r="1493">
          <cell r="B1493" t="str">
            <v>250402010a</v>
          </cell>
          <cell r="C1493" t="str">
            <v>定性</v>
          </cell>
        </row>
        <row r="1493">
          <cell r="F1493" t="str">
            <v>项</v>
          </cell>
        </row>
        <row r="1494">
          <cell r="B1494" t="str">
            <v>250402010b</v>
          </cell>
          <cell r="C1494" t="str">
            <v>定量</v>
          </cell>
        </row>
        <row r="1494">
          <cell r="F1494" t="str">
            <v>项</v>
          </cell>
        </row>
        <row r="1495">
          <cell r="B1495">
            <v>250402011</v>
          </cell>
          <cell r="C1495" t="str">
            <v>抗染色体抗体测定</v>
          </cell>
        </row>
        <row r="1495">
          <cell r="F1495" t="str">
            <v>项</v>
          </cell>
        </row>
        <row r="1496">
          <cell r="B1496" t="str">
            <v>250402011a</v>
          </cell>
          <cell r="C1496" t="str">
            <v>定性</v>
          </cell>
        </row>
        <row r="1496">
          <cell r="F1496" t="str">
            <v>项</v>
          </cell>
        </row>
        <row r="1497">
          <cell r="B1497" t="str">
            <v>250402011b</v>
          </cell>
          <cell r="C1497" t="str">
            <v>定量</v>
          </cell>
        </row>
        <row r="1497">
          <cell r="F1497" t="str">
            <v>项</v>
          </cell>
        </row>
        <row r="1498">
          <cell r="B1498">
            <v>250402012</v>
          </cell>
          <cell r="C1498" t="str">
            <v>抗血液细胞抗体测定</v>
          </cell>
          <cell r="D1498" t="str">
            <v>包括红细胞抗体、淋巴细胞抗体、巨噬细胞抗体、血小板抗体测定</v>
          </cell>
        </row>
        <row r="1498">
          <cell r="F1498" t="str">
            <v>项</v>
          </cell>
          <cell r="G1498" t="str">
            <v>每(a亚类抗体)项测定计费一次</v>
          </cell>
        </row>
        <row r="1499">
          <cell r="B1499">
            <v>250402013</v>
          </cell>
          <cell r="C1499" t="str">
            <v>抗肝细胞特异性脂蛋白抗体测定</v>
          </cell>
        </row>
        <row r="1499">
          <cell r="F1499" t="str">
            <v>项</v>
          </cell>
        </row>
        <row r="1500">
          <cell r="B1500">
            <v>250402014</v>
          </cell>
          <cell r="C1500" t="str">
            <v>抗组织细胞抗体测定</v>
          </cell>
          <cell r="D1500" t="str">
            <v>包括肝细胞、胃壁细胞、胰岛细胞、肾上腺细胞、骨骼肌、平滑肌等抗体测定</v>
          </cell>
        </row>
        <row r="1500">
          <cell r="F1500" t="str">
            <v>项</v>
          </cell>
          <cell r="G1500" t="str">
            <v>每项测定计费一次</v>
          </cell>
        </row>
        <row r="1501">
          <cell r="B1501">
            <v>250402015</v>
          </cell>
          <cell r="C1501" t="str">
            <v>抗心肌抗体测定(AHA)</v>
          </cell>
        </row>
        <row r="1501">
          <cell r="F1501" t="str">
            <v>项</v>
          </cell>
        </row>
        <row r="1502">
          <cell r="B1502" t="str">
            <v>250402015a</v>
          </cell>
          <cell r="C1502" t="str">
            <v>凝集法</v>
          </cell>
        </row>
        <row r="1502">
          <cell r="F1502" t="str">
            <v>项</v>
          </cell>
        </row>
        <row r="1503">
          <cell r="B1503" t="str">
            <v>250402015b</v>
          </cell>
          <cell r="C1503" t="str">
            <v>各种免疫学方法</v>
          </cell>
        </row>
        <row r="1503">
          <cell r="F1503" t="str">
            <v>项</v>
          </cell>
        </row>
        <row r="1504">
          <cell r="B1504">
            <v>250402016</v>
          </cell>
          <cell r="C1504" t="str">
            <v>抗心磷脂抗体测定(ACA)</v>
          </cell>
          <cell r="D1504" t="str">
            <v>包括IgA、IgM、IgG</v>
          </cell>
        </row>
        <row r="1504">
          <cell r="F1504" t="str">
            <v>项</v>
          </cell>
          <cell r="G1504" t="str">
            <v>每项测定计费一次</v>
          </cell>
        </row>
        <row r="1505">
          <cell r="B1505">
            <v>250402017</v>
          </cell>
          <cell r="C1505" t="str">
            <v>抗甲状腺球蛋白抗体测定(TGAb)</v>
          </cell>
          <cell r="D1505" t="str">
            <v>包括过氧化物酶抗体(ATPO)</v>
          </cell>
        </row>
        <row r="1505">
          <cell r="F1505" t="str">
            <v>项</v>
          </cell>
        </row>
        <row r="1506">
          <cell r="B1506" t="str">
            <v>250402017a</v>
          </cell>
          <cell r="C1506" t="str">
            <v>凝集法</v>
          </cell>
        </row>
        <row r="1506">
          <cell r="F1506" t="str">
            <v>项</v>
          </cell>
        </row>
        <row r="1507">
          <cell r="B1507" t="str">
            <v>250402017b</v>
          </cell>
          <cell r="C1507" t="str">
            <v>各种免疫学方法</v>
          </cell>
        </row>
        <row r="1507">
          <cell r="F1507" t="str">
            <v>项</v>
          </cell>
        </row>
        <row r="1508">
          <cell r="B1508" t="str">
            <v>250402017c</v>
          </cell>
          <cell r="C1508" t="str">
            <v>化学发光法</v>
          </cell>
        </row>
        <row r="1508">
          <cell r="F1508" t="str">
            <v>项</v>
          </cell>
        </row>
        <row r="1509">
          <cell r="B1509">
            <v>250402018</v>
          </cell>
          <cell r="C1509" t="str">
            <v>抗甲状腺微粒体抗体测定(TMAb)</v>
          </cell>
        </row>
        <row r="1509">
          <cell r="F1509" t="str">
            <v>项</v>
          </cell>
        </row>
        <row r="1510">
          <cell r="B1510" t="str">
            <v>250402018a</v>
          </cell>
          <cell r="C1510" t="str">
            <v>各种免疫学方法</v>
          </cell>
        </row>
        <row r="1510">
          <cell r="F1510" t="str">
            <v>项</v>
          </cell>
        </row>
        <row r="1511">
          <cell r="B1511" t="str">
            <v>250402018b</v>
          </cell>
          <cell r="C1511" t="str">
            <v>化学发光法</v>
          </cell>
        </row>
        <row r="1511">
          <cell r="F1511" t="str">
            <v>项</v>
          </cell>
        </row>
        <row r="1512">
          <cell r="B1512">
            <v>250402019</v>
          </cell>
          <cell r="C1512" t="str">
            <v>抗肾小球基底膜抗体测定</v>
          </cell>
        </row>
        <row r="1512">
          <cell r="F1512" t="str">
            <v>项</v>
          </cell>
        </row>
        <row r="1513">
          <cell r="B1513" t="str">
            <v>250402019a</v>
          </cell>
          <cell r="C1513" t="str">
            <v>凝集法</v>
          </cell>
        </row>
        <row r="1513">
          <cell r="F1513" t="str">
            <v>项</v>
          </cell>
        </row>
        <row r="1514">
          <cell r="B1514" t="str">
            <v>250402019b</v>
          </cell>
          <cell r="C1514" t="str">
            <v>各种免疫学方法</v>
          </cell>
        </row>
        <row r="1514">
          <cell r="F1514" t="str">
            <v>项</v>
          </cell>
        </row>
        <row r="1515">
          <cell r="B1515">
            <v>250402020</v>
          </cell>
          <cell r="C1515" t="str">
            <v>抗脑组织抗体测定</v>
          </cell>
        </row>
        <row r="1515">
          <cell r="F1515" t="str">
            <v>项</v>
          </cell>
        </row>
        <row r="1516">
          <cell r="B1516">
            <v>250402021</v>
          </cell>
          <cell r="C1516" t="str">
            <v>抗腮腺管抗体测定</v>
          </cell>
        </row>
        <row r="1516">
          <cell r="F1516" t="str">
            <v>项</v>
          </cell>
        </row>
        <row r="1517">
          <cell r="B1517">
            <v>250402022</v>
          </cell>
          <cell r="C1517" t="str">
            <v>抗卵巢抗体测定</v>
          </cell>
        </row>
        <row r="1517">
          <cell r="F1517" t="str">
            <v>项</v>
          </cell>
        </row>
        <row r="1518">
          <cell r="B1518">
            <v>250402023</v>
          </cell>
          <cell r="C1518" t="str">
            <v>抗子宫内膜抗体测定(EMAb)</v>
          </cell>
        </row>
        <row r="1518">
          <cell r="F1518" t="str">
            <v>项</v>
          </cell>
        </row>
        <row r="1519">
          <cell r="B1519">
            <v>250402024</v>
          </cell>
          <cell r="C1519" t="str">
            <v>抗精子抗体测定</v>
          </cell>
        </row>
        <row r="1519">
          <cell r="F1519" t="str">
            <v>项</v>
          </cell>
        </row>
        <row r="1520">
          <cell r="B1520">
            <v>250402025</v>
          </cell>
          <cell r="C1520" t="str">
            <v>抗硬皮病抗体测定</v>
          </cell>
        </row>
        <row r="1520">
          <cell r="F1520" t="str">
            <v>项</v>
          </cell>
        </row>
        <row r="1521">
          <cell r="B1521">
            <v>250402026</v>
          </cell>
          <cell r="C1521" t="str">
            <v>抗胰岛素抗体测定</v>
          </cell>
        </row>
        <row r="1521">
          <cell r="F1521" t="str">
            <v>项</v>
          </cell>
          <cell r="G1521" t="str">
            <v>谷氨酸磷酸酶抗体收40元</v>
          </cell>
        </row>
        <row r="1522">
          <cell r="B1522" t="str">
            <v>250402026a</v>
          </cell>
          <cell r="C1522" t="str">
            <v>凝集法</v>
          </cell>
        </row>
        <row r="1522">
          <cell r="F1522" t="str">
            <v>项</v>
          </cell>
        </row>
        <row r="1523">
          <cell r="B1523" t="str">
            <v>250402026b</v>
          </cell>
          <cell r="C1523" t="str">
            <v>各种免疫学方法</v>
          </cell>
        </row>
        <row r="1523">
          <cell r="F1523" t="str">
            <v>项</v>
          </cell>
        </row>
        <row r="1524">
          <cell r="B1524">
            <v>250402027</v>
          </cell>
          <cell r="C1524" t="str">
            <v>抗胰岛素受体抗体测定</v>
          </cell>
          <cell r="D1524" t="str">
            <v>包括抗胰岛素细胞抗体(ICA)</v>
          </cell>
        </row>
        <row r="1524">
          <cell r="F1524" t="str">
            <v>项</v>
          </cell>
        </row>
        <row r="1525">
          <cell r="B1525">
            <v>250402028</v>
          </cell>
          <cell r="C1525" t="str">
            <v>抗乙酰胆碱受体抗体测定</v>
          </cell>
        </row>
        <row r="1525">
          <cell r="F1525" t="str">
            <v>项</v>
          </cell>
          <cell r="G1525" t="str">
            <v>乙酰胆碱酯酶抗体收300元</v>
          </cell>
        </row>
        <row r="1526">
          <cell r="B1526">
            <v>250402029</v>
          </cell>
          <cell r="C1526" t="str">
            <v>抗磷壁酸抗体测定</v>
          </cell>
        </row>
        <row r="1526">
          <cell r="F1526" t="str">
            <v>项</v>
          </cell>
        </row>
        <row r="1527">
          <cell r="B1527">
            <v>250402030</v>
          </cell>
          <cell r="C1527" t="str">
            <v>抗鞘磷脂抗体测定</v>
          </cell>
          <cell r="D1527" t="str">
            <v>包括IgA、IgG、IgM</v>
          </cell>
        </row>
        <row r="1527">
          <cell r="F1527" t="str">
            <v>项</v>
          </cell>
          <cell r="G1527" t="str">
            <v>每项测定计费一次</v>
          </cell>
        </row>
        <row r="1528">
          <cell r="B1528">
            <v>250402031</v>
          </cell>
          <cell r="C1528" t="str">
            <v>抗白蛋白抗体测定</v>
          </cell>
          <cell r="D1528" t="str">
            <v>包括IgA、IgG、IgM</v>
          </cell>
        </row>
        <row r="1528">
          <cell r="F1528" t="str">
            <v>项</v>
          </cell>
          <cell r="G1528" t="str">
            <v>每项测定计费一次</v>
          </cell>
        </row>
        <row r="1529">
          <cell r="B1529">
            <v>250402032</v>
          </cell>
          <cell r="C1529" t="str">
            <v>抗补体抗体测定</v>
          </cell>
        </row>
        <row r="1529">
          <cell r="F1529" t="str">
            <v>项</v>
          </cell>
        </row>
        <row r="1530">
          <cell r="B1530">
            <v>250402033</v>
          </cell>
          <cell r="C1530" t="str">
            <v>抗载脂蛋白抗体测定</v>
          </cell>
          <cell r="D1530" t="str">
            <v>包括A1、B抗体测定</v>
          </cell>
        </row>
        <row r="1530">
          <cell r="F1530" t="str">
            <v>项</v>
          </cell>
          <cell r="G1530" t="str">
            <v>每项测定计费一次</v>
          </cell>
        </row>
        <row r="1531">
          <cell r="B1531">
            <v>250402034</v>
          </cell>
          <cell r="C1531" t="str">
            <v>抗内因子抗体测定</v>
          </cell>
        </row>
        <row r="1531">
          <cell r="F1531" t="str">
            <v>项</v>
          </cell>
        </row>
        <row r="1532">
          <cell r="B1532">
            <v>250402035</v>
          </cell>
          <cell r="C1532" t="str">
            <v>类风湿因子(RF)测定</v>
          </cell>
        </row>
        <row r="1532">
          <cell r="F1532" t="str">
            <v>项</v>
          </cell>
        </row>
        <row r="1533">
          <cell r="B1533" t="str">
            <v>250402035a</v>
          </cell>
          <cell r="C1533" t="str">
            <v>凝集法</v>
          </cell>
        </row>
        <row r="1533">
          <cell r="F1533" t="str">
            <v>项</v>
          </cell>
        </row>
        <row r="1534">
          <cell r="B1534" t="str">
            <v>250402035b</v>
          </cell>
          <cell r="C1534" t="str">
            <v>免疫比浊法</v>
          </cell>
        </row>
        <row r="1534">
          <cell r="F1534" t="str">
            <v>项</v>
          </cell>
          <cell r="G1534" t="str">
            <v>免疫散射比浊法加收20元</v>
          </cell>
        </row>
        <row r="1535">
          <cell r="B1535">
            <v>250402036</v>
          </cell>
          <cell r="C1535" t="str">
            <v>抗增殖细胞核抗原抗体(抗PCNA)测定</v>
          </cell>
        </row>
        <row r="1535">
          <cell r="F1535" t="str">
            <v>项</v>
          </cell>
        </row>
        <row r="1536">
          <cell r="B1536">
            <v>250402037</v>
          </cell>
          <cell r="C1536" t="str">
            <v>分泌型免疫球蛋白A测定</v>
          </cell>
        </row>
        <row r="1536">
          <cell r="F1536" t="str">
            <v>项</v>
          </cell>
        </row>
        <row r="1537">
          <cell r="B1537">
            <v>250402038</v>
          </cell>
          <cell r="C1537" t="str">
            <v>抗角蛋白抗体(AKA)测定</v>
          </cell>
          <cell r="D1537" t="str">
            <v>包括角蛋白18片段(K18)测定、角蛋白19片段(K19)测定</v>
          </cell>
        </row>
        <row r="1537">
          <cell r="F1537" t="str">
            <v>项</v>
          </cell>
        </row>
        <row r="1538">
          <cell r="B1538">
            <v>250402039</v>
          </cell>
          <cell r="C1538" t="str">
            <v>抗可溶性肝抗原/肝-胰抗原抗体(SLA/LP)测定</v>
          </cell>
        </row>
        <row r="1538">
          <cell r="F1538" t="str">
            <v>项</v>
          </cell>
        </row>
        <row r="1539">
          <cell r="B1539">
            <v>250402040</v>
          </cell>
          <cell r="C1539" t="str">
            <v>抗肝肾微粒体抗体(LKM)测定</v>
          </cell>
        </row>
        <row r="1539">
          <cell r="F1539" t="str">
            <v>项</v>
          </cell>
        </row>
        <row r="1540">
          <cell r="B1540">
            <v>250402041</v>
          </cell>
          <cell r="C1540" t="str">
            <v>抗环瓜氨酸肽抗体(抗CCP抗体)测定</v>
          </cell>
        </row>
        <row r="1540">
          <cell r="F1540" t="str">
            <v>项</v>
          </cell>
        </row>
        <row r="1541">
          <cell r="B1541">
            <v>250402042</v>
          </cell>
          <cell r="C1541" t="str">
            <v>抗B2-糖蛋白1抗体测定</v>
          </cell>
          <cell r="D1541" t="str">
            <v>IgAIgGIgM</v>
          </cell>
        </row>
        <row r="1541">
          <cell r="F1541" t="str">
            <v>项</v>
          </cell>
        </row>
        <row r="1542">
          <cell r="B1542">
            <v>250402043</v>
          </cell>
          <cell r="C1542" t="str">
            <v>抗透明带抗体(AZP)测定</v>
          </cell>
        </row>
        <row r="1542">
          <cell r="F1542" t="str">
            <v>项</v>
          </cell>
        </row>
        <row r="1543">
          <cell r="B1543">
            <v>250402044</v>
          </cell>
          <cell r="C1543" t="str">
            <v>抗核小体抗体测定(AnuA)</v>
          </cell>
        </row>
        <row r="1543">
          <cell r="F1543" t="str">
            <v>项</v>
          </cell>
        </row>
        <row r="1544">
          <cell r="B1544">
            <v>250402045</v>
          </cell>
          <cell r="C1544" t="str">
            <v>抗核周因子抗体(APF)测定</v>
          </cell>
        </row>
        <row r="1544">
          <cell r="F1544" t="str">
            <v>项</v>
          </cell>
        </row>
        <row r="1545">
          <cell r="B1545">
            <v>250402046</v>
          </cell>
          <cell r="C1545" t="str">
            <v>抗肝细胞溶质抗原I型抗体测定(LC-1)</v>
          </cell>
        </row>
        <row r="1545">
          <cell r="F1545" t="str">
            <v>项</v>
          </cell>
        </row>
        <row r="1546">
          <cell r="B1546">
            <v>250402047</v>
          </cell>
          <cell r="C1546" t="str">
            <v>抗RA33抗体测定</v>
          </cell>
        </row>
        <row r="1546">
          <cell r="F1546" t="str">
            <v>项</v>
          </cell>
        </row>
        <row r="1547">
          <cell r="B1547">
            <v>250402048</v>
          </cell>
          <cell r="C1547" t="str">
            <v>抗DNA酶B抗体测定</v>
          </cell>
        </row>
        <row r="1547">
          <cell r="F1547" t="str">
            <v>项</v>
          </cell>
        </row>
        <row r="1548">
          <cell r="B1548">
            <v>250402049</v>
          </cell>
          <cell r="C1548" t="str">
            <v>抗组蛋白抗体(AHA)测定</v>
          </cell>
        </row>
        <row r="1548">
          <cell r="F1548" t="str">
            <v>项</v>
          </cell>
        </row>
        <row r="1549">
          <cell r="B1549">
            <v>250402050</v>
          </cell>
          <cell r="C1549" t="str">
            <v>抗Sa抗体测定</v>
          </cell>
        </row>
        <row r="1549">
          <cell r="F1549" t="str">
            <v>项</v>
          </cell>
        </row>
        <row r="1550">
          <cell r="B1550">
            <v>250402051</v>
          </cell>
          <cell r="C1550" t="str">
            <v>抗聚角蛋白微丝蛋白抗体(AFA)测定</v>
          </cell>
        </row>
        <row r="1550">
          <cell r="F1550" t="str">
            <v>项</v>
          </cell>
        </row>
        <row r="1551">
          <cell r="B1551">
            <v>250402052</v>
          </cell>
          <cell r="C1551" t="str">
            <v>抗杀菌通透性增高蛋白(BPI)抗体测定</v>
          </cell>
        </row>
        <row r="1551">
          <cell r="F1551" t="str">
            <v>项</v>
          </cell>
        </row>
        <row r="1552">
          <cell r="B1552">
            <v>250402053</v>
          </cell>
          <cell r="C1552" t="str">
            <v>抗a胞衬蛋白抗体测定</v>
          </cell>
          <cell r="D1552" t="str">
            <v>IgAIgG</v>
          </cell>
        </row>
        <row r="1552">
          <cell r="F1552" t="str">
            <v>项</v>
          </cell>
        </row>
        <row r="1553">
          <cell r="B1553">
            <v>250402054</v>
          </cell>
          <cell r="C1553" t="str">
            <v>抗人绒毛膜促性腺激素抗体(AHCGAb)测定</v>
          </cell>
        </row>
        <row r="1553">
          <cell r="F1553" t="str">
            <v>项</v>
          </cell>
        </row>
        <row r="1554">
          <cell r="B1554">
            <v>250402055</v>
          </cell>
          <cell r="C1554" t="str">
            <v>抗神经节苷脂IgG，IgM抗体测定</v>
          </cell>
        </row>
        <row r="1554">
          <cell r="F1554" t="str">
            <v>项</v>
          </cell>
        </row>
        <row r="1555">
          <cell r="B1555">
            <v>250402056</v>
          </cell>
          <cell r="C1555" t="str">
            <v>抗髓鞘少突胶质细胞糖蛋白抗体测定</v>
          </cell>
        </row>
        <row r="1555">
          <cell r="F1555" t="str">
            <v>次</v>
          </cell>
        </row>
        <row r="1556">
          <cell r="B1556">
            <v>250402057</v>
          </cell>
          <cell r="C1556" t="str">
            <v>水通道蛋白4抗体检测</v>
          </cell>
        </row>
        <row r="1556">
          <cell r="F1556" t="str">
            <v>次</v>
          </cell>
        </row>
        <row r="1557">
          <cell r="B1557">
            <v>250402058</v>
          </cell>
          <cell r="C1557" t="str">
            <v>阿尔茨海默相关神经丝蛋白(AD7C一NTP)测定</v>
          </cell>
        </row>
        <row r="1557">
          <cell r="F1557" t="str">
            <v>次</v>
          </cell>
        </row>
        <row r="1558">
          <cell r="B1558">
            <v>250402059</v>
          </cell>
          <cell r="C1558" t="str">
            <v>中性粒细胞明胶酶相关脂质运载蛋白(HGAL)测定</v>
          </cell>
        </row>
        <row r="1558">
          <cell r="F1558" t="str">
            <v>次</v>
          </cell>
        </row>
        <row r="1559">
          <cell r="B1559">
            <v>250402060</v>
          </cell>
          <cell r="C1559" t="str">
            <v>肺癌七种自身抗体检测</v>
          </cell>
        </row>
        <row r="1559">
          <cell r="F1559" t="str">
            <v>次</v>
          </cell>
        </row>
        <row r="1560">
          <cell r="B1560">
            <v>250402061</v>
          </cell>
          <cell r="C1560" t="str">
            <v>ALK蛋白伴随诊断</v>
          </cell>
        </row>
        <row r="1560">
          <cell r="F1560" t="str">
            <v>次</v>
          </cell>
        </row>
        <row r="1561">
          <cell r="B1561">
            <v>250402062</v>
          </cell>
          <cell r="C1561" t="str">
            <v>肌无力抗体系列检测</v>
          </cell>
          <cell r="D1561" t="str">
            <v>样本类型：血液。样本采集、签收、处理，检测样本，审核结果，录入实验室信息系统或人工登记，发送报告；按规定处理废弃物；接受临床相关咨询。</v>
          </cell>
        </row>
        <row r="1561">
          <cell r="F1561" t="str">
            <v>项</v>
          </cell>
        </row>
        <row r="1562">
          <cell r="B1562">
            <v>250402063</v>
          </cell>
          <cell r="C1562" t="str">
            <v>自身免疫性脑炎抗体系列</v>
          </cell>
          <cell r="D1562" t="str">
            <v>样本类型：血液。样本采集、签收、处理，检测样本，审核结果，录入实验室信息系统或人工登记，发送报告；按规定处理废弃物；接受临床相关咨询。</v>
          </cell>
        </row>
        <row r="1562">
          <cell r="F1562" t="str">
            <v>项</v>
          </cell>
        </row>
        <row r="1563">
          <cell r="B1563">
            <v>250402064</v>
          </cell>
          <cell r="C1563" t="str">
            <v>中性粒细胞载脂蛋白(HNL)检测</v>
          </cell>
          <cell r="D1563" t="str">
            <v>样本类型：血液。样本采集、签收、处理，定标和质控，检测样本，审核结果，录入实验室信息系统或人工登记，发送报告；按规定处理废弃物；接受临床相关咨询。</v>
          </cell>
        </row>
        <row r="1563">
          <cell r="F1563" t="str">
            <v>项</v>
          </cell>
        </row>
        <row r="1564">
          <cell r="B1564">
            <v>250402066</v>
          </cell>
          <cell r="C1564" t="str">
            <v>程序性死亡受体-配体1(PD-L1)检测</v>
          </cell>
          <cell r="D1564" t="str">
            <v>可检测PD-L1表达水平。样本类型：组织。样本采集、签收、处理，进行基因分析，判断并审核结果，录入实验室信息系统，发送报告；按规定处理废弃物；接受临床相关咨询。</v>
          </cell>
        </row>
        <row r="1564">
          <cell r="F1564" t="str">
            <v>次</v>
          </cell>
        </row>
        <row r="1565">
          <cell r="B1565">
            <v>250402067</v>
          </cell>
          <cell r="C1565" t="str">
            <v>抗磷脂酰丝氨酸/凝血酶原(aPS/PT)抗体检测</v>
          </cell>
          <cell r="D1565" t="str">
            <v>包括酶联免疫法。包括IgM、IgG型。样本类型：血液。</v>
          </cell>
        </row>
        <row r="1565">
          <cell r="F1565" t="str">
            <v>次</v>
          </cell>
        </row>
        <row r="1566">
          <cell r="B1566">
            <v>250402068</v>
          </cell>
          <cell r="C1566" t="str">
            <v>抗去酰胺基麦胶蛋白多肽(DGP)IgA/G抗体检测</v>
          </cell>
          <cell r="D1566" t="str">
            <v>包括化学发光免疫分析法。样本类型：血液。</v>
          </cell>
        </row>
        <row r="1566">
          <cell r="F1566" t="str">
            <v>次</v>
          </cell>
        </row>
        <row r="1567">
          <cell r="B1567">
            <v>250402069</v>
          </cell>
          <cell r="C1567" t="str">
            <v>抗人组织转谷氨酰胺酶(h-tTG)IgA/G抗体检测</v>
          </cell>
          <cell r="D1567" t="str">
            <v>包括化学发光免疫分析法。样本类型：血液。</v>
          </cell>
        </row>
        <row r="1567">
          <cell r="F1567" t="str">
            <v>次</v>
          </cell>
        </row>
        <row r="1568">
          <cell r="B1568">
            <v>250403</v>
          </cell>
          <cell r="C1568" t="str">
            <v>感染免疫学检测</v>
          </cell>
        </row>
        <row r="1569">
          <cell r="B1569">
            <v>250403001</v>
          </cell>
          <cell r="C1569" t="str">
            <v>甲型肝炎抗体测定(Anti-HAV)</v>
          </cell>
          <cell r="D1569" t="str">
            <v>包括IgG、IgM</v>
          </cell>
        </row>
        <row r="1569">
          <cell r="F1569" t="str">
            <v>项</v>
          </cell>
          <cell r="G1569" t="str">
            <v>每项测定计费一次，化学发光法收50元</v>
          </cell>
        </row>
        <row r="1570">
          <cell r="B1570">
            <v>250403002</v>
          </cell>
          <cell r="C1570" t="str">
            <v>甲型肝炎抗原测定(HAVAg)</v>
          </cell>
        </row>
        <row r="1570">
          <cell r="F1570" t="str">
            <v>项</v>
          </cell>
        </row>
        <row r="1571">
          <cell r="B1571" t="str">
            <v>250403002a</v>
          </cell>
          <cell r="C1571" t="str">
            <v>各种免疫学方法</v>
          </cell>
        </row>
        <row r="1571">
          <cell r="F1571" t="str">
            <v>项</v>
          </cell>
        </row>
        <row r="1572">
          <cell r="B1572" t="str">
            <v>250403002b</v>
          </cell>
          <cell r="C1572" t="str">
            <v>荧光探针法</v>
          </cell>
        </row>
        <row r="1572">
          <cell r="F1572" t="str">
            <v>项</v>
          </cell>
        </row>
        <row r="1573">
          <cell r="B1573">
            <v>250403003</v>
          </cell>
          <cell r="C1573" t="str">
            <v>乙型肝炎DNA测定</v>
          </cell>
        </row>
        <row r="1573">
          <cell r="F1573" t="str">
            <v>项</v>
          </cell>
        </row>
        <row r="1574">
          <cell r="B1574" t="str">
            <v>250403003a</v>
          </cell>
          <cell r="C1574" t="str">
            <v>定量</v>
          </cell>
        </row>
        <row r="1574">
          <cell r="F1574" t="str">
            <v>项</v>
          </cell>
          <cell r="G1574" t="str">
            <v>高敏乙型肝炎病毒脱氧核糖核酸定量检测480元，高敏乙型肝炎核糖核酸定量检测收480元</v>
          </cell>
        </row>
        <row r="1575">
          <cell r="B1575" t="str">
            <v>250403003b</v>
          </cell>
          <cell r="C1575" t="str">
            <v>基因分型</v>
          </cell>
        </row>
        <row r="1575">
          <cell r="F1575" t="str">
            <v>项</v>
          </cell>
        </row>
        <row r="1576">
          <cell r="B1576">
            <v>250403004</v>
          </cell>
          <cell r="C1576" t="str">
            <v>乙型肝炎表面抗原测定(HBsAg)</v>
          </cell>
        </row>
        <row r="1576">
          <cell r="F1576" t="str">
            <v>项</v>
          </cell>
        </row>
        <row r="1577">
          <cell r="B1577" t="str">
            <v>250403004a</v>
          </cell>
          <cell r="C1577" t="str">
            <v>手工定性</v>
          </cell>
        </row>
        <row r="1577">
          <cell r="F1577" t="str">
            <v>项</v>
          </cell>
        </row>
        <row r="1578">
          <cell r="B1578" t="str">
            <v>250403004b</v>
          </cell>
          <cell r="C1578" t="str">
            <v>仪器定性</v>
          </cell>
        </row>
        <row r="1578">
          <cell r="F1578" t="str">
            <v>项</v>
          </cell>
        </row>
        <row r="1579">
          <cell r="B1579" t="str">
            <v>250403004c</v>
          </cell>
          <cell r="C1579" t="str">
            <v>定量(化学发光法)</v>
          </cell>
        </row>
        <row r="1579">
          <cell r="F1579" t="str">
            <v>项</v>
          </cell>
        </row>
        <row r="1580">
          <cell r="B1580">
            <v>250403005</v>
          </cell>
          <cell r="C1580" t="str">
            <v>乙型肝炎表面抗体测定(Anti-HBs)</v>
          </cell>
        </row>
        <row r="1580">
          <cell r="F1580" t="str">
            <v>项</v>
          </cell>
        </row>
        <row r="1581">
          <cell r="B1581" t="str">
            <v>250403005a</v>
          </cell>
          <cell r="C1581" t="str">
            <v>手工定性</v>
          </cell>
        </row>
        <row r="1581">
          <cell r="F1581" t="str">
            <v>项</v>
          </cell>
        </row>
        <row r="1582">
          <cell r="B1582" t="str">
            <v>250403005b</v>
          </cell>
          <cell r="C1582" t="str">
            <v>仪器定性</v>
          </cell>
        </row>
        <row r="1582">
          <cell r="F1582" t="str">
            <v>项</v>
          </cell>
        </row>
        <row r="1583">
          <cell r="B1583" t="str">
            <v>250403005c</v>
          </cell>
          <cell r="C1583" t="str">
            <v>定量(化学发光法)</v>
          </cell>
        </row>
        <row r="1583">
          <cell r="F1583" t="str">
            <v>项</v>
          </cell>
        </row>
        <row r="1584">
          <cell r="B1584">
            <v>250403006</v>
          </cell>
          <cell r="C1584" t="str">
            <v>乙型肝炎e抗原测定(HBeAg)</v>
          </cell>
        </row>
        <row r="1584">
          <cell r="F1584" t="str">
            <v>项</v>
          </cell>
        </row>
        <row r="1585">
          <cell r="B1585" t="str">
            <v>250403006a</v>
          </cell>
          <cell r="C1585" t="str">
            <v>手工定性</v>
          </cell>
        </row>
        <row r="1585">
          <cell r="F1585" t="str">
            <v>项</v>
          </cell>
        </row>
        <row r="1586">
          <cell r="B1586" t="str">
            <v>250403006b</v>
          </cell>
          <cell r="C1586" t="str">
            <v>仪器定性</v>
          </cell>
        </row>
        <row r="1586">
          <cell r="F1586" t="str">
            <v>项</v>
          </cell>
        </row>
        <row r="1587">
          <cell r="B1587" t="str">
            <v>250403006c</v>
          </cell>
          <cell r="C1587" t="str">
            <v>定量(化学发光法)</v>
          </cell>
        </row>
        <row r="1587">
          <cell r="F1587" t="str">
            <v>项</v>
          </cell>
        </row>
        <row r="1588">
          <cell r="B1588">
            <v>250403007</v>
          </cell>
          <cell r="C1588" t="str">
            <v>乙型肝炎e抗体测定(Anti-HBe)</v>
          </cell>
        </row>
        <row r="1588">
          <cell r="F1588" t="str">
            <v>项</v>
          </cell>
        </row>
        <row r="1589">
          <cell r="B1589" t="str">
            <v>250403007a</v>
          </cell>
          <cell r="C1589" t="str">
            <v>手工定性</v>
          </cell>
        </row>
        <row r="1589">
          <cell r="F1589" t="str">
            <v>项</v>
          </cell>
        </row>
        <row r="1590">
          <cell r="B1590" t="str">
            <v>250403007b</v>
          </cell>
          <cell r="C1590" t="str">
            <v>仪器定性</v>
          </cell>
        </row>
        <row r="1590">
          <cell r="F1590" t="str">
            <v>项</v>
          </cell>
        </row>
        <row r="1591">
          <cell r="B1591" t="str">
            <v>250403007c</v>
          </cell>
          <cell r="C1591" t="str">
            <v>定量(化学发光法)</v>
          </cell>
        </row>
        <row r="1591">
          <cell r="F1591" t="str">
            <v>项</v>
          </cell>
        </row>
        <row r="1592">
          <cell r="B1592">
            <v>250403008</v>
          </cell>
          <cell r="C1592" t="str">
            <v>乙型肝炎核心抗原测定(HBcAg)</v>
          </cell>
        </row>
        <row r="1592">
          <cell r="F1592" t="str">
            <v>项</v>
          </cell>
        </row>
        <row r="1593">
          <cell r="B1593">
            <v>250403009</v>
          </cell>
          <cell r="C1593" t="str">
            <v>乙型肝炎核心抗体测定(Anti-HBc)</v>
          </cell>
        </row>
        <row r="1593">
          <cell r="F1593" t="str">
            <v>项</v>
          </cell>
        </row>
        <row r="1594">
          <cell r="B1594" t="str">
            <v>250403009a</v>
          </cell>
          <cell r="C1594" t="str">
            <v>手工定性</v>
          </cell>
        </row>
        <row r="1594">
          <cell r="F1594" t="str">
            <v>项</v>
          </cell>
        </row>
        <row r="1595">
          <cell r="B1595" t="str">
            <v>250403009b</v>
          </cell>
          <cell r="C1595" t="str">
            <v>仪器定性</v>
          </cell>
        </row>
        <row r="1595">
          <cell r="F1595" t="str">
            <v>项</v>
          </cell>
        </row>
        <row r="1596">
          <cell r="B1596" t="str">
            <v>250403009c</v>
          </cell>
          <cell r="C1596" t="str">
            <v>定量</v>
          </cell>
        </row>
        <row r="1596">
          <cell r="F1596" t="str">
            <v>项</v>
          </cell>
        </row>
        <row r="1597">
          <cell r="B1597">
            <v>250403010</v>
          </cell>
          <cell r="C1597" t="str">
            <v>乙型肝炎核心IgM抗体测定(Anti-HBcIgM)</v>
          </cell>
        </row>
        <row r="1597">
          <cell r="F1597" t="str">
            <v>项</v>
          </cell>
        </row>
        <row r="1598">
          <cell r="B1598" t="str">
            <v>250403010a</v>
          </cell>
          <cell r="C1598" t="str">
            <v>手工定性</v>
          </cell>
        </row>
        <row r="1598">
          <cell r="F1598" t="str">
            <v>项</v>
          </cell>
        </row>
        <row r="1599">
          <cell r="B1599" t="str">
            <v>250403010b</v>
          </cell>
          <cell r="C1599" t="str">
            <v>仪器定性</v>
          </cell>
        </row>
        <row r="1599">
          <cell r="F1599" t="str">
            <v>项</v>
          </cell>
        </row>
        <row r="1600">
          <cell r="B1600" t="str">
            <v>250403010c</v>
          </cell>
          <cell r="C1600" t="str">
            <v>定量</v>
          </cell>
        </row>
        <row r="1600">
          <cell r="F1600" t="str">
            <v>项</v>
          </cell>
        </row>
        <row r="1601">
          <cell r="B1601">
            <v>250403011</v>
          </cell>
          <cell r="C1601" t="str">
            <v>乙型肝炎病毒外膜蛋白前S1抗原测定</v>
          </cell>
          <cell r="D1601" t="str">
            <v>包括前S1抗体测定</v>
          </cell>
        </row>
        <row r="1601">
          <cell r="F1601" t="str">
            <v>项</v>
          </cell>
        </row>
        <row r="1602">
          <cell r="B1602">
            <v>250403012</v>
          </cell>
          <cell r="C1602" t="str">
            <v>乙型肝炎病毒外膜蛋白前S2抗原测定</v>
          </cell>
          <cell r="D1602" t="str">
            <v>包括前S2抗体测定</v>
          </cell>
        </row>
        <row r="1602">
          <cell r="F1602" t="str">
            <v>项</v>
          </cell>
        </row>
        <row r="1603">
          <cell r="B1603">
            <v>250403013</v>
          </cell>
          <cell r="C1603" t="str">
            <v>丙型肝炎RNA测定</v>
          </cell>
        </row>
        <row r="1603">
          <cell r="F1603" t="str">
            <v>项</v>
          </cell>
        </row>
        <row r="1604">
          <cell r="B1604" t="str">
            <v>250403013a</v>
          </cell>
          <cell r="C1604" t="str">
            <v>定量</v>
          </cell>
        </row>
        <row r="1604">
          <cell r="F1604" t="str">
            <v>项</v>
          </cell>
        </row>
        <row r="1605">
          <cell r="B1605" t="str">
            <v>250403013b</v>
          </cell>
          <cell r="C1605" t="str">
            <v>基因分型</v>
          </cell>
        </row>
        <row r="1605">
          <cell r="F1605" t="str">
            <v>项</v>
          </cell>
        </row>
        <row r="1606">
          <cell r="B1606" t="str">
            <v>250403013c</v>
          </cell>
          <cell r="C1606" t="str">
            <v>定量</v>
          </cell>
        </row>
        <row r="1606">
          <cell r="F1606" t="str">
            <v>次</v>
          </cell>
          <cell r="G1606" t="str">
            <v>高敏丙型肝炎病毒核糖核酸定量测定640元</v>
          </cell>
        </row>
        <row r="1607">
          <cell r="B1607">
            <v>250403014</v>
          </cell>
          <cell r="C1607" t="str">
            <v>丙型肝炎抗体测定(Anti-HCV)</v>
          </cell>
        </row>
        <row r="1607">
          <cell r="F1607" t="str">
            <v>项</v>
          </cell>
        </row>
        <row r="1608">
          <cell r="B1608" t="str">
            <v>250403014a</v>
          </cell>
          <cell r="C1608" t="str">
            <v>酶免法</v>
          </cell>
        </row>
        <row r="1608">
          <cell r="F1608" t="str">
            <v>项</v>
          </cell>
        </row>
        <row r="1609">
          <cell r="B1609" t="str">
            <v>250403014b</v>
          </cell>
          <cell r="C1609" t="str">
            <v>发光法</v>
          </cell>
        </row>
        <row r="1609">
          <cell r="F1609" t="str">
            <v>项</v>
          </cell>
        </row>
        <row r="1610">
          <cell r="B1610" t="str">
            <v>250403014c</v>
          </cell>
          <cell r="C1610" t="str">
            <v>丙型肝炎核心抗原测定</v>
          </cell>
        </row>
        <row r="1610">
          <cell r="F1610" t="str">
            <v>项</v>
          </cell>
        </row>
        <row r="1611">
          <cell r="B1611">
            <v>250403015</v>
          </cell>
          <cell r="C1611" t="str">
            <v>丁型肝炎抗体测定(Anti-HDV)</v>
          </cell>
        </row>
        <row r="1611">
          <cell r="F1611" t="str">
            <v>项</v>
          </cell>
        </row>
        <row r="1612">
          <cell r="B1612">
            <v>250403016</v>
          </cell>
          <cell r="C1612" t="str">
            <v>丁型肝炎抗原测定(HDVAg)</v>
          </cell>
        </row>
        <row r="1612">
          <cell r="F1612" t="str">
            <v>项</v>
          </cell>
        </row>
        <row r="1613">
          <cell r="B1613">
            <v>250403017</v>
          </cell>
          <cell r="C1613" t="str">
            <v>戊型肝炎抗体测定(Anti-HEV)</v>
          </cell>
          <cell r="D1613" t="str">
            <v>包括IgG、IgM</v>
          </cell>
        </row>
        <row r="1613">
          <cell r="F1613" t="str">
            <v>项</v>
          </cell>
          <cell r="G1613" t="str">
            <v>每项测定计费一次</v>
          </cell>
        </row>
        <row r="1614">
          <cell r="B1614" t="str">
            <v>250403017a</v>
          </cell>
          <cell r="C1614" t="str">
            <v>各种免疫学方法</v>
          </cell>
        </row>
        <row r="1614">
          <cell r="F1614" t="str">
            <v>项</v>
          </cell>
        </row>
        <row r="1615">
          <cell r="B1615" t="str">
            <v>250403017b</v>
          </cell>
          <cell r="C1615" t="str">
            <v>荧光探针法</v>
          </cell>
        </row>
        <row r="1615">
          <cell r="F1615" t="str">
            <v>项</v>
          </cell>
        </row>
        <row r="1616">
          <cell r="B1616">
            <v>250403018</v>
          </cell>
          <cell r="C1616" t="str">
            <v>庚型肝炎IgG抗体测定(Anti-HGVIgG)</v>
          </cell>
        </row>
        <row r="1616">
          <cell r="F1616" t="str">
            <v>项</v>
          </cell>
        </row>
        <row r="1617">
          <cell r="B1617" t="str">
            <v>250403018a</v>
          </cell>
          <cell r="C1617" t="str">
            <v>各种免疫学方法</v>
          </cell>
        </row>
        <row r="1617">
          <cell r="F1617" t="str">
            <v>项</v>
          </cell>
        </row>
        <row r="1618">
          <cell r="B1618" t="str">
            <v>250403018b</v>
          </cell>
          <cell r="C1618" t="str">
            <v>荧光探针法</v>
          </cell>
        </row>
        <row r="1618">
          <cell r="F1618" t="str">
            <v>项</v>
          </cell>
        </row>
        <row r="1619">
          <cell r="B1619">
            <v>250403019</v>
          </cell>
          <cell r="C1619" t="str">
            <v>人免疫缺陷病毒抗体测定(Anti-HIV)</v>
          </cell>
        </row>
        <row r="1619">
          <cell r="F1619" t="str">
            <v>项</v>
          </cell>
        </row>
        <row r="1620">
          <cell r="B1620" t="str">
            <v>250403019a</v>
          </cell>
          <cell r="C1620" t="str">
            <v>各种免疫学方法</v>
          </cell>
        </row>
        <row r="1620">
          <cell r="F1620" t="str">
            <v>项</v>
          </cell>
        </row>
        <row r="1621">
          <cell r="B1621" t="str">
            <v>250403019b</v>
          </cell>
          <cell r="C1621" t="str">
            <v>印迹法</v>
          </cell>
        </row>
        <row r="1621">
          <cell r="F1621" t="str">
            <v>项</v>
          </cell>
        </row>
        <row r="1622">
          <cell r="B1622" t="str">
            <v>250403019c</v>
          </cell>
          <cell r="C1622" t="str">
            <v>化学发光法</v>
          </cell>
        </row>
        <row r="1622">
          <cell r="F1622" t="str">
            <v>项</v>
          </cell>
        </row>
        <row r="1623">
          <cell r="B1623">
            <v>250403020</v>
          </cell>
          <cell r="C1623" t="str">
            <v>弓形体抗体测定</v>
          </cell>
          <cell r="D1623" t="str">
            <v>包括IgG、IgM</v>
          </cell>
        </row>
        <row r="1623">
          <cell r="F1623" t="str">
            <v>项</v>
          </cell>
          <cell r="G1623" t="str">
            <v>每项测定计费一次</v>
          </cell>
        </row>
        <row r="1624">
          <cell r="B1624" t="str">
            <v>250403020a</v>
          </cell>
          <cell r="C1624" t="str">
            <v>各种免疫学方法</v>
          </cell>
        </row>
        <row r="1624">
          <cell r="F1624" t="str">
            <v>项</v>
          </cell>
        </row>
        <row r="1625">
          <cell r="B1625" t="str">
            <v>250403020b</v>
          </cell>
          <cell r="C1625" t="str">
            <v>荧光探针法</v>
          </cell>
        </row>
        <row r="1625">
          <cell r="F1625" t="str">
            <v>项</v>
          </cell>
        </row>
        <row r="1626">
          <cell r="B1626">
            <v>250403021</v>
          </cell>
          <cell r="C1626" t="str">
            <v>风疹病毒抗体测定</v>
          </cell>
          <cell r="D1626" t="str">
            <v>包括IgG、IgM</v>
          </cell>
        </row>
        <row r="1626">
          <cell r="F1626" t="str">
            <v>项</v>
          </cell>
          <cell r="G1626" t="str">
            <v>每项测定计费一次</v>
          </cell>
        </row>
        <row r="1627">
          <cell r="B1627" t="str">
            <v>250403021a</v>
          </cell>
          <cell r="C1627" t="str">
            <v>各种免疫学方法</v>
          </cell>
        </row>
        <row r="1627">
          <cell r="F1627" t="str">
            <v>项</v>
          </cell>
        </row>
        <row r="1628">
          <cell r="B1628" t="str">
            <v>250403021b</v>
          </cell>
          <cell r="C1628" t="str">
            <v>荧光探针法</v>
          </cell>
        </row>
        <row r="1628">
          <cell r="F1628" t="str">
            <v>项</v>
          </cell>
        </row>
        <row r="1629">
          <cell r="B1629">
            <v>250403022</v>
          </cell>
          <cell r="C1629" t="str">
            <v>巨细胞病毒抗体测定</v>
          </cell>
          <cell r="D1629" t="str">
            <v>包括IgG、IgM</v>
          </cell>
        </row>
        <row r="1629">
          <cell r="F1629" t="str">
            <v>项</v>
          </cell>
          <cell r="G1629" t="str">
            <v>每项测定计费一次</v>
          </cell>
        </row>
        <row r="1630">
          <cell r="B1630" t="str">
            <v>250403022a</v>
          </cell>
          <cell r="C1630" t="str">
            <v>各种免疫学方法</v>
          </cell>
        </row>
        <row r="1630">
          <cell r="F1630" t="str">
            <v>项</v>
          </cell>
        </row>
        <row r="1631">
          <cell r="B1631" t="str">
            <v>250403022b</v>
          </cell>
          <cell r="C1631" t="str">
            <v>荧光探针法</v>
          </cell>
          <cell r="D1631" t="str">
            <v>包括化学发光法</v>
          </cell>
        </row>
        <row r="1631">
          <cell r="F1631" t="str">
            <v>项</v>
          </cell>
        </row>
        <row r="1632">
          <cell r="B1632">
            <v>250403023</v>
          </cell>
          <cell r="C1632" t="str">
            <v>单纯疱疹病毒抗体测定</v>
          </cell>
          <cell r="D1632" t="str">
            <v>包括I型、II型</v>
          </cell>
        </row>
        <row r="1632">
          <cell r="F1632" t="str">
            <v>项</v>
          </cell>
          <cell r="G1632" t="str">
            <v>每项测定计费一次</v>
          </cell>
        </row>
        <row r="1633">
          <cell r="B1633" t="str">
            <v>250403023a</v>
          </cell>
          <cell r="C1633" t="str">
            <v>各种免疫学方法</v>
          </cell>
        </row>
        <row r="1633">
          <cell r="F1633" t="str">
            <v>项</v>
          </cell>
        </row>
        <row r="1634">
          <cell r="B1634" t="str">
            <v>250403023b</v>
          </cell>
          <cell r="C1634" t="str">
            <v>荧光探针法</v>
          </cell>
          <cell r="D1634" t="str">
            <v>包括化学发光法</v>
          </cell>
        </row>
        <row r="1634">
          <cell r="F1634" t="str">
            <v>项</v>
          </cell>
          <cell r="G1634" t="str">
            <v>每项测定计费一次</v>
          </cell>
        </row>
        <row r="1635">
          <cell r="B1635">
            <v>250403024</v>
          </cell>
          <cell r="C1635" t="str">
            <v>单纯疱疹病毒抗体测定</v>
          </cell>
          <cell r="D1635" t="str">
            <v>包括IgG、IgM</v>
          </cell>
        </row>
        <row r="1635">
          <cell r="F1635" t="str">
            <v>项</v>
          </cell>
          <cell r="G1635" t="str">
            <v>每项测定计费一次</v>
          </cell>
        </row>
        <row r="1636">
          <cell r="B1636">
            <v>250403025</v>
          </cell>
          <cell r="C1636" t="str">
            <v>EB病毒抗体测定</v>
          </cell>
          <cell r="D1636" t="str">
            <v>包括IgG、IgM、IgA、EBV-CA、EBV-EA、EBNA(EBVIgG、IgM、EBV-EAIgG、EBNA-G</v>
          </cell>
        </row>
        <row r="1636">
          <cell r="F1636" t="str">
            <v>项</v>
          </cell>
          <cell r="G1636" t="str">
            <v>每项测定计费一次</v>
          </cell>
        </row>
        <row r="1637">
          <cell r="B1637" t="str">
            <v>250403025a</v>
          </cell>
          <cell r="C1637" t="str">
            <v>各种免疫学方法</v>
          </cell>
        </row>
        <row r="1637">
          <cell r="F1637" t="str">
            <v>项</v>
          </cell>
        </row>
        <row r="1638">
          <cell r="B1638" t="str">
            <v>250403025b</v>
          </cell>
          <cell r="C1638" t="str">
            <v>荧光探针法</v>
          </cell>
          <cell r="D1638" t="str">
            <v>包括化学发光法</v>
          </cell>
        </row>
        <row r="1638">
          <cell r="F1638" t="str">
            <v>项</v>
          </cell>
        </row>
        <row r="1639">
          <cell r="B1639">
            <v>250403026</v>
          </cell>
          <cell r="C1639" t="str">
            <v>呼吸道合胞病毒抗体测定</v>
          </cell>
        </row>
        <row r="1639">
          <cell r="F1639" t="str">
            <v>项</v>
          </cell>
        </row>
        <row r="1640">
          <cell r="B1640">
            <v>250403027</v>
          </cell>
          <cell r="C1640" t="str">
            <v>呼吸道合胞病毒抗原测定</v>
          </cell>
        </row>
        <row r="1640">
          <cell r="F1640" t="str">
            <v>项</v>
          </cell>
        </row>
        <row r="1641">
          <cell r="B1641">
            <v>250403028</v>
          </cell>
          <cell r="C1641" t="str">
            <v>副流感病毒抗体测定</v>
          </cell>
        </row>
        <row r="1641">
          <cell r="F1641" t="str">
            <v>项</v>
          </cell>
          <cell r="G1641" t="str">
            <v>甲流H1N1流感病毒核酸检测600元</v>
          </cell>
        </row>
        <row r="1642">
          <cell r="B1642">
            <v>250403029</v>
          </cell>
          <cell r="C1642" t="str">
            <v>天疱疮抗体测定</v>
          </cell>
        </row>
        <row r="1642">
          <cell r="F1642" t="str">
            <v>项</v>
          </cell>
        </row>
        <row r="1643">
          <cell r="B1643">
            <v>250403030</v>
          </cell>
          <cell r="C1643" t="str">
            <v>水痘一带状疱疹病毒抗体测定</v>
          </cell>
        </row>
        <row r="1643">
          <cell r="F1643" t="str">
            <v>项</v>
          </cell>
        </row>
        <row r="1644">
          <cell r="B1644">
            <v>250403031</v>
          </cell>
          <cell r="C1644" t="str">
            <v>腺病毒抗体测定</v>
          </cell>
        </row>
        <row r="1644">
          <cell r="F1644" t="str">
            <v>项</v>
          </cell>
        </row>
        <row r="1645">
          <cell r="B1645" t="str">
            <v>250403031a</v>
          </cell>
          <cell r="C1645" t="str">
            <v>各种免疫学方法</v>
          </cell>
        </row>
        <row r="1645">
          <cell r="F1645" t="str">
            <v>项</v>
          </cell>
        </row>
        <row r="1646">
          <cell r="B1646" t="str">
            <v>250403031b</v>
          </cell>
          <cell r="C1646" t="str">
            <v>荧光探针法</v>
          </cell>
        </row>
        <row r="1646">
          <cell r="F1646" t="str">
            <v>项</v>
          </cell>
        </row>
        <row r="1647">
          <cell r="B1647">
            <v>250403032</v>
          </cell>
          <cell r="C1647" t="str">
            <v>人轮状病毒抗原测定</v>
          </cell>
        </row>
        <row r="1647">
          <cell r="F1647" t="str">
            <v>项</v>
          </cell>
        </row>
        <row r="1648">
          <cell r="B1648">
            <v>250403033</v>
          </cell>
          <cell r="C1648" t="str">
            <v>流行性岀血热病毒抗体测定</v>
          </cell>
          <cell r="D1648" t="str">
            <v>包括IgG、IgM</v>
          </cell>
        </row>
        <row r="1648">
          <cell r="F1648" t="str">
            <v>项</v>
          </cell>
          <cell r="G1648" t="str">
            <v>每项测定计费一次</v>
          </cell>
        </row>
        <row r="1649">
          <cell r="B1649">
            <v>250403034</v>
          </cell>
          <cell r="C1649" t="str">
            <v>狂犬病毒抗体测定</v>
          </cell>
        </row>
        <row r="1649">
          <cell r="F1649" t="str">
            <v>项</v>
          </cell>
        </row>
        <row r="1650">
          <cell r="B1650" t="str">
            <v>250403034a</v>
          </cell>
          <cell r="C1650" t="str">
            <v>凝集法</v>
          </cell>
        </row>
        <row r="1650">
          <cell r="F1650" t="str">
            <v>项</v>
          </cell>
        </row>
        <row r="1651">
          <cell r="B1651" t="str">
            <v>250403034b</v>
          </cell>
          <cell r="C1651" t="str">
            <v>各种免疫学方法</v>
          </cell>
        </row>
        <row r="1651">
          <cell r="F1651" t="str">
            <v>项</v>
          </cell>
        </row>
        <row r="1652">
          <cell r="B1652">
            <v>250403035</v>
          </cell>
          <cell r="C1652" t="str">
            <v>病毒血清学试验</v>
          </cell>
          <cell r="D1652" t="str">
            <v>包括脊髓灰质炎病毒、柯萨奇病毒、流行性乙型脑炎病毒、流行性腮腺炎病毒、麻疹病毒</v>
          </cell>
        </row>
        <row r="1652">
          <cell r="F1652" t="str">
            <v>项</v>
          </cell>
          <cell r="G1652" t="str">
            <v>每项测定计价一次</v>
          </cell>
        </row>
        <row r="1653">
          <cell r="B1653">
            <v>250403036</v>
          </cell>
          <cell r="C1653" t="str">
            <v>嗜异性凝集试验</v>
          </cell>
        </row>
        <row r="1653">
          <cell r="F1653" t="str">
            <v>项</v>
          </cell>
        </row>
        <row r="1654">
          <cell r="B1654">
            <v>250403037</v>
          </cell>
          <cell r="C1654" t="str">
            <v>冷凝集试验</v>
          </cell>
        </row>
        <row r="1654">
          <cell r="F1654" t="str">
            <v>项</v>
          </cell>
        </row>
        <row r="1655">
          <cell r="B1655">
            <v>250403038</v>
          </cell>
          <cell r="C1655" t="str">
            <v>肥达氏反应</v>
          </cell>
        </row>
        <row r="1655">
          <cell r="F1655" t="str">
            <v>项</v>
          </cell>
        </row>
        <row r="1656">
          <cell r="B1656">
            <v>250403039</v>
          </cell>
          <cell r="C1656" t="str">
            <v>外斐氏反应</v>
          </cell>
        </row>
        <row r="1656">
          <cell r="F1656" t="str">
            <v>项</v>
          </cell>
        </row>
        <row r="1657">
          <cell r="B1657">
            <v>250403040</v>
          </cell>
          <cell r="C1657" t="str">
            <v>斑疹伤寒抗体测定</v>
          </cell>
        </row>
        <row r="1657">
          <cell r="F1657" t="str">
            <v>项</v>
          </cell>
        </row>
        <row r="1658">
          <cell r="B1658">
            <v>250403041</v>
          </cell>
          <cell r="C1658" t="str">
            <v>布氏杆菌凝集试验</v>
          </cell>
        </row>
        <row r="1658">
          <cell r="F1658" t="str">
            <v>项</v>
          </cell>
        </row>
        <row r="1659">
          <cell r="B1659">
            <v>250403042</v>
          </cell>
          <cell r="C1659" t="str">
            <v>细菌抗体测定</v>
          </cell>
          <cell r="D1659" t="str">
            <v>包括结核杆菌、破伤风杆菌、百日咳杆菌、军团菌、幽门螺杆菌、霍乱菌</v>
          </cell>
        </row>
        <row r="1659">
          <cell r="F1659" t="str">
            <v>项</v>
          </cell>
          <cell r="G1659" t="str">
            <v>每项测定计价一次</v>
          </cell>
        </row>
        <row r="1660">
          <cell r="B1660" t="str">
            <v>250403042a</v>
          </cell>
          <cell r="C1660" t="str">
            <v>各种免疫学方法</v>
          </cell>
        </row>
        <row r="1660">
          <cell r="F1660" t="str">
            <v>项</v>
          </cell>
          <cell r="G1660" t="str">
            <v>现症感染检测加收45元</v>
          </cell>
        </row>
        <row r="1661">
          <cell r="B1661" t="str">
            <v>250403042b</v>
          </cell>
          <cell r="C1661" t="str">
            <v>荧光探针法</v>
          </cell>
        </row>
        <row r="1661">
          <cell r="F1661" t="str">
            <v>项</v>
          </cell>
        </row>
        <row r="1662">
          <cell r="B1662" t="str">
            <v>250403042c</v>
          </cell>
          <cell r="C1662" t="str">
            <v>结核杆菌抗体</v>
          </cell>
        </row>
        <row r="1662">
          <cell r="F1662" t="str">
            <v>项</v>
          </cell>
        </row>
        <row r="1663">
          <cell r="B1663">
            <v>250403043</v>
          </cell>
          <cell r="C1663" t="str">
            <v>抗链球菌溶血素0测定(ASO)</v>
          </cell>
        </row>
        <row r="1663">
          <cell r="F1663" t="str">
            <v>项</v>
          </cell>
        </row>
        <row r="1664">
          <cell r="B1664" t="str">
            <v>250403043a</v>
          </cell>
          <cell r="C1664" t="str">
            <v>凝集法</v>
          </cell>
        </row>
        <row r="1664">
          <cell r="F1664" t="str">
            <v>项</v>
          </cell>
        </row>
        <row r="1665">
          <cell r="B1665" t="str">
            <v>250403043b</v>
          </cell>
          <cell r="C1665" t="str">
            <v>免疫比浊法</v>
          </cell>
        </row>
        <row r="1665">
          <cell r="F1665" t="str">
            <v>项</v>
          </cell>
          <cell r="G1665" t="str">
            <v>免疫散射比浊法加收15元</v>
          </cell>
        </row>
        <row r="1666">
          <cell r="B1666">
            <v>250403044</v>
          </cell>
          <cell r="C1666" t="str">
            <v>抗链球菌溶血素0测定(ASO)</v>
          </cell>
        </row>
        <row r="1666">
          <cell r="F1666" t="str">
            <v>项</v>
          </cell>
        </row>
        <row r="1667">
          <cell r="B1667">
            <v>250403045</v>
          </cell>
          <cell r="C1667" t="str">
            <v>鼠疫血清学试验</v>
          </cell>
        </row>
        <row r="1667">
          <cell r="F1667" t="str">
            <v>项</v>
          </cell>
        </row>
        <row r="1668">
          <cell r="B1668">
            <v>250403046</v>
          </cell>
          <cell r="C1668" t="str">
            <v>芽生菌血清学试验</v>
          </cell>
        </row>
        <row r="1668">
          <cell r="F1668" t="str">
            <v>项</v>
          </cell>
        </row>
        <row r="1669">
          <cell r="B1669">
            <v>250403047</v>
          </cell>
          <cell r="C1669" t="str">
            <v>耶尔森氏菌血清学试验</v>
          </cell>
        </row>
        <row r="1669">
          <cell r="F1669" t="str">
            <v>项</v>
          </cell>
        </row>
        <row r="1670">
          <cell r="B1670">
            <v>250403048</v>
          </cell>
          <cell r="C1670" t="str">
            <v>组织胞浆菌血清学试验</v>
          </cell>
        </row>
        <row r="1670">
          <cell r="F1670" t="str">
            <v>项</v>
          </cell>
        </row>
        <row r="1671">
          <cell r="B1671">
            <v>250403049</v>
          </cell>
          <cell r="C1671" t="str">
            <v>野兔热血清学试验</v>
          </cell>
        </row>
        <row r="1671">
          <cell r="F1671" t="str">
            <v>项</v>
          </cell>
        </row>
        <row r="1672">
          <cell r="B1672">
            <v>250403050</v>
          </cell>
          <cell r="C1672" t="str">
            <v>肺炎支原体血清学试验</v>
          </cell>
        </row>
        <row r="1672">
          <cell r="F1672" t="str">
            <v>项</v>
          </cell>
        </row>
        <row r="1673">
          <cell r="B1673" t="str">
            <v>250403050a</v>
          </cell>
          <cell r="C1673" t="str">
            <v>免疫法</v>
          </cell>
        </row>
        <row r="1673">
          <cell r="F1673" t="str">
            <v>项</v>
          </cell>
        </row>
        <row r="1674">
          <cell r="B1674" t="str">
            <v>250403050b</v>
          </cell>
          <cell r="C1674" t="str">
            <v>荧光探针法</v>
          </cell>
        </row>
        <row r="1674">
          <cell r="F1674" t="str">
            <v>项</v>
          </cell>
        </row>
        <row r="1675">
          <cell r="B1675">
            <v>250403051</v>
          </cell>
          <cell r="C1675" t="str">
            <v>沙眼衣原体肺炎血清学试验</v>
          </cell>
        </row>
        <row r="1675">
          <cell r="F1675" t="str">
            <v>项</v>
          </cell>
        </row>
        <row r="1676">
          <cell r="B1676">
            <v>250403052</v>
          </cell>
          <cell r="C1676" t="str">
            <v>立克次体血清学试验</v>
          </cell>
        </row>
        <row r="1676">
          <cell r="F1676" t="str">
            <v>项</v>
          </cell>
        </row>
        <row r="1677">
          <cell r="B1677">
            <v>250403053</v>
          </cell>
          <cell r="C1677" t="str">
            <v>梅毒螺旋体特异抗体测定</v>
          </cell>
        </row>
        <row r="1677">
          <cell r="F1677" t="str">
            <v>项</v>
          </cell>
        </row>
        <row r="1678">
          <cell r="B1678" t="str">
            <v>250403053a</v>
          </cell>
          <cell r="C1678" t="str">
            <v>凝集法</v>
          </cell>
        </row>
        <row r="1678">
          <cell r="F1678" t="str">
            <v>项</v>
          </cell>
        </row>
        <row r="1679">
          <cell r="B1679" t="str">
            <v>250403053b</v>
          </cell>
          <cell r="C1679" t="str">
            <v>荧光探针法</v>
          </cell>
        </row>
        <row r="1679">
          <cell r="F1679" t="str">
            <v>项</v>
          </cell>
        </row>
        <row r="1680">
          <cell r="B1680" t="str">
            <v>250403053c</v>
          </cell>
          <cell r="C1680" t="str">
            <v>印迹法</v>
          </cell>
        </row>
        <row r="1680">
          <cell r="F1680" t="str">
            <v>项</v>
          </cell>
        </row>
        <row r="1681">
          <cell r="B1681" t="str">
            <v>250403053d</v>
          </cell>
          <cell r="C1681" t="str">
            <v>化学发光法</v>
          </cell>
        </row>
        <row r="1681">
          <cell r="F1681" t="str">
            <v>项</v>
          </cell>
        </row>
        <row r="1682">
          <cell r="B1682">
            <v>250403054</v>
          </cell>
          <cell r="C1682" t="str">
            <v>快速血浆反应素试验(RPR)</v>
          </cell>
        </row>
        <row r="1682">
          <cell r="F1682" t="str">
            <v>项</v>
          </cell>
        </row>
        <row r="1683">
          <cell r="B1683">
            <v>250403055</v>
          </cell>
          <cell r="C1683" t="str">
            <v>不加热血清反应素试验</v>
          </cell>
        </row>
        <row r="1683">
          <cell r="F1683" t="str">
            <v>项</v>
          </cell>
        </row>
        <row r="1684">
          <cell r="B1684">
            <v>250403056</v>
          </cell>
          <cell r="C1684" t="str">
            <v>钩端螺旋体病血清学试验</v>
          </cell>
        </row>
        <row r="1684">
          <cell r="F1684" t="str">
            <v>项</v>
          </cell>
        </row>
        <row r="1685">
          <cell r="B1685">
            <v>250403057</v>
          </cell>
          <cell r="C1685" t="str">
            <v>莱姆氏螺旋体抗体测定</v>
          </cell>
        </row>
        <row r="1685">
          <cell r="F1685" t="str">
            <v>项</v>
          </cell>
        </row>
        <row r="1686">
          <cell r="B1686">
            <v>250403058</v>
          </cell>
          <cell r="C1686" t="str">
            <v>念珠菌病血清学试验</v>
          </cell>
        </row>
        <row r="1686">
          <cell r="F1686" t="str">
            <v>项</v>
          </cell>
        </row>
        <row r="1687">
          <cell r="B1687">
            <v>250403059</v>
          </cell>
          <cell r="C1687" t="str">
            <v>曲霉菌血清学试验</v>
          </cell>
        </row>
        <row r="1687">
          <cell r="F1687" t="str">
            <v>项</v>
          </cell>
        </row>
        <row r="1688">
          <cell r="B1688">
            <v>250403060</v>
          </cell>
          <cell r="C1688" t="str">
            <v>新型隐球菌荚膜抗原测定</v>
          </cell>
        </row>
        <row r="1688">
          <cell r="F1688" t="str">
            <v>项</v>
          </cell>
        </row>
        <row r="1689">
          <cell r="B1689">
            <v>250403061</v>
          </cell>
          <cell r="C1689" t="str">
            <v>孢子丝菌血清学试验</v>
          </cell>
        </row>
        <row r="1689">
          <cell r="F1689" t="str">
            <v>项</v>
          </cell>
        </row>
        <row r="1690">
          <cell r="B1690">
            <v>250403062</v>
          </cell>
          <cell r="C1690" t="str">
            <v>球孢子菌血清学试验</v>
          </cell>
        </row>
        <row r="1690">
          <cell r="F1690" t="str">
            <v>项</v>
          </cell>
        </row>
        <row r="1691">
          <cell r="B1691">
            <v>250403063</v>
          </cell>
          <cell r="C1691" t="str">
            <v>猪囊尾蝴抗原和抗体测定</v>
          </cell>
        </row>
        <row r="1691">
          <cell r="F1691" t="str">
            <v>项</v>
          </cell>
          <cell r="G1691" t="str">
            <v>每项测定计价一次</v>
          </cell>
        </row>
        <row r="1692">
          <cell r="B1692">
            <v>250403064</v>
          </cell>
          <cell r="C1692" t="str">
            <v>肺吸虫抗原和抗体测定</v>
          </cell>
        </row>
        <row r="1692">
          <cell r="F1692" t="str">
            <v>项</v>
          </cell>
          <cell r="G1692" t="str">
            <v>每项测定计价一次</v>
          </cell>
        </row>
        <row r="1693">
          <cell r="B1693">
            <v>250403065</v>
          </cell>
          <cell r="C1693" t="str">
            <v>各类病原体DNA测定</v>
          </cell>
          <cell r="D1693" t="str">
            <v>包括结核分枝杆菌核酸恒温扩增检测</v>
          </cell>
        </row>
        <row r="1693">
          <cell r="F1693" t="str">
            <v>项</v>
          </cell>
          <cell r="G1693" t="str">
            <v>每类病原体测定计费一次；结核杆菌DNA定量、肺炎支原体DNA定量140元</v>
          </cell>
        </row>
        <row r="1694">
          <cell r="B1694">
            <v>250403066</v>
          </cell>
          <cell r="C1694" t="str">
            <v>人乳头瘤病毒(HPV)核酸检测</v>
          </cell>
        </row>
        <row r="1694">
          <cell r="F1694" t="str">
            <v>项</v>
          </cell>
        </row>
        <row r="1695">
          <cell r="B1695">
            <v>250403067</v>
          </cell>
          <cell r="C1695" t="str">
            <v>埃可病毒抗体检测</v>
          </cell>
        </row>
        <row r="1695">
          <cell r="F1695" t="str">
            <v>项</v>
          </cell>
        </row>
        <row r="1696">
          <cell r="B1696">
            <v>250403068</v>
          </cell>
          <cell r="C1696" t="str">
            <v>尿液人类免疫缺陷病毒I型(HIV-I)抗体测定</v>
          </cell>
          <cell r="D1696" t="str">
            <v>包括病毒RNA定量测定</v>
          </cell>
        </row>
        <row r="1696">
          <cell r="F1696" t="str">
            <v>项</v>
          </cell>
        </row>
        <row r="1697">
          <cell r="B1697">
            <v>250403069</v>
          </cell>
          <cell r="C1697" t="str">
            <v>严重急性呼吸综合征冠状病毒抗体测定</v>
          </cell>
          <cell r="D1697" t="str">
            <v>包括IgG、IgM</v>
          </cell>
          <cell r="E1697" t="str">
            <v>抗体检测试剂</v>
          </cell>
          <cell r="F1697" t="str">
            <v>项</v>
          </cell>
        </row>
        <row r="1698">
          <cell r="B1698">
            <v>250403070</v>
          </cell>
          <cell r="C1698" t="str">
            <v>单纯疱疹病毒抗原测定</v>
          </cell>
        </row>
        <row r="1698">
          <cell r="F1698" t="str">
            <v>项</v>
          </cell>
        </row>
        <row r="1699">
          <cell r="B1699">
            <v>250403071</v>
          </cell>
          <cell r="C1699" t="str">
            <v>丙型肝炎病毒（HCV）基因分型</v>
          </cell>
        </row>
        <row r="1699">
          <cell r="F1699" t="str">
            <v>项</v>
          </cell>
        </row>
        <row r="1700">
          <cell r="B1700">
            <v>250403072</v>
          </cell>
          <cell r="C1700" t="str">
            <v>乙型肝炎病毒（HBV）基因分型</v>
          </cell>
        </row>
        <row r="1700">
          <cell r="F1700" t="str">
            <v>项</v>
          </cell>
        </row>
        <row r="1701">
          <cell r="B1701">
            <v>250403073</v>
          </cell>
          <cell r="C1701" t="str">
            <v>庚型肝炎病毒核糖核酸定性（HGV-RNA）</v>
          </cell>
        </row>
        <row r="1701">
          <cell r="F1701" t="str">
            <v>项</v>
          </cell>
        </row>
        <row r="1702">
          <cell r="B1702">
            <v>250403074</v>
          </cell>
          <cell r="C1702" t="str">
            <v>TT病毒抗体检测</v>
          </cell>
        </row>
        <row r="1702">
          <cell r="F1702" t="str">
            <v>项</v>
          </cell>
        </row>
        <row r="1703">
          <cell r="B1703">
            <v>250403075</v>
          </cell>
          <cell r="C1703" t="str">
            <v>鹦鹉热衣原体检测</v>
          </cell>
        </row>
        <row r="1703">
          <cell r="F1703" t="str">
            <v>项</v>
          </cell>
        </row>
        <row r="1704">
          <cell r="B1704">
            <v>250403076</v>
          </cell>
          <cell r="C1704" t="str">
            <v>肺炎衣原体抗体检测</v>
          </cell>
        </row>
        <row r="1704">
          <cell r="F1704" t="str">
            <v>项</v>
          </cell>
        </row>
        <row r="1705">
          <cell r="B1705">
            <v>250403077</v>
          </cell>
          <cell r="C1705" t="str">
            <v>白三烯B4水平测定</v>
          </cell>
          <cell r="D1705" t="str">
            <v>包括白三烯E4</v>
          </cell>
        </row>
        <row r="1705">
          <cell r="F1705" t="str">
            <v>项</v>
          </cell>
        </row>
        <row r="1706">
          <cell r="B1706">
            <v>250403078</v>
          </cell>
          <cell r="C1706" t="str">
            <v>幽门螺杆菌快速检测</v>
          </cell>
        </row>
        <row r="1706">
          <cell r="F1706" t="str">
            <v>项</v>
          </cell>
        </row>
        <row r="1707">
          <cell r="B1707">
            <v>250403079</v>
          </cell>
          <cell r="C1707" t="str">
            <v>13碳尿素呼气试验</v>
          </cell>
        </row>
        <row r="1707">
          <cell r="F1707" t="str">
            <v>项</v>
          </cell>
        </row>
        <row r="1708">
          <cell r="B1708">
            <v>250403080</v>
          </cell>
          <cell r="C1708" t="str">
            <v>幽门螺杆菌粪便抗原检查</v>
          </cell>
        </row>
        <row r="1708">
          <cell r="F1708" t="str">
            <v>项</v>
          </cell>
        </row>
        <row r="1709">
          <cell r="B1709">
            <v>250403081</v>
          </cell>
          <cell r="C1709" t="str">
            <v>粪便空肠弯曲菌抗原测定</v>
          </cell>
        </row>
        <row r="1709">
          <cell r="F1709" t="str">
            <v>项</v>
          </cell>
        </row>
        <row r="1710">
          <cell r="B1710">
            <v>250403082</v>
          </cell>
          <cell r="C1710" t="str">
            <v>乙型肝炎病毒大蛋白抗原测定</v>
          </cell>
        </row>
        <row r="1710">
          <cell r="F1710" t="str">
            <v>次</v>
          </cell>
        </row>
        <row r="1711">
          <cell r="B1711">
            <v>250403083</v>
          </cell>
          <cell r="C1711" t="str">
            <v>结核分枝杆菌菌种鉴定基因芯片检测</v>
          </cell>
        </row>
        <row r="1711">
          <cell r="F1711" t="str">
            <v>人次</v>
          </cell>
        </row>
        <row r="1712">
          <cell r="B1712">
            <v>250403084</v>
          </cell>
          <cell r="C1712" t="str">
            <v>耐药结核分枝杆菌检测</v>
          </cell>
        </row>
        <row r="1712">
          <cell r="F1712" t="str">
            <v>人次</v>
          </cell>
        </row>
        <row r="1713">
          <cell r="B1713">
            <v>250403085</v>
          </cell>
          <cell r="C1713" t="str">
            <v>EB病毒Rta蛋白抗体IgG检测</v>
          </cell>
        </row>
        <row r="1713">
          <cell r="F1713" t="str">
            <v>次</v>
          </cell>
        </row>
        <row r="1714">
          <cell r="B1714">
            <v>250403086</v>
          </cell>
          <cell r="C1714" t="str">
            <v>细小病毒B19IgG测定</v>
          </cell>
        </row>
        <row r="1714">
          <cell r="F1714" t="str">
            <v>次</v>
          </cell>
        </row>
        <row r="1715">
          <cell r="B1715">
            <v>250403087</v>
          </cell>
          <cell r="C1715" t="str">
            <v>甲烷和氢呼气试验</v>
          </cell>
        </row>
        <row r="1715">
          <cell r="F1715" t="str">
            <v>次</v>
          </cell>
        </row>
        <row r="1716">
          <cell r="B1716">
            <v>250403088</v>
          </cell>
          <cell r="C1716" t="str">
            <v>细小病毒B19IgM测定</v>
          </cell>
          <cell r="D1716" t="str">
            <v>样本类型：血液。样本采集、签收、处理，检测样本，审核结果，录入实验室信息系统或人工登记，发送报告；按规定处理废弃物；接受临床相关咨询。</v>
          </cell>
        </row>
        <row r="1716">
          <cell r="F1716" t="str">
            <v>次</v>
          </cell>
        </row>
        <row r="1717">
          <cell r="B1717">
            <v>250403089</v>
          </cell>
          <cell r="C1717" t="str">
            <v>人乳头瘤病毒mRNA检测</v>
          </cell>
          <cell r="D1717" t="str">
            <v>样本类型：脱落细胞。样本采集、签收、处理，检测样本，审核结果，录入实验室信息系统或人工登记，发送报告；按规定处理废弃物；接受临床相关咨询。</v>
          </cell>
        </row>
        <row r="1717">
          <cell r="F1717" t="str">
            <v>次</v>
          </cell>
        </row>
        <row r="1718">
          <cell r="B1718">
            <v>250403090</v>
          </cell>
          <cell r="C1718" t="str">
            <v>新型冠状病毒核酸检测</v>
          </cell>
          <cell r="D1718" t="str">
            <v>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v>
          </cell>
          <cell r="E1718" t="str">
            <v>核酸检测试剂</v>
          </cell>
          <cell r="F1718" t="str">
            <v>次</v>
          </cell>
        </row>
        <row r="1719">
          <cell r="B1719">
            <v>250403091</v>
          </cell>
          <cell r="C1719" t="str">
            <v>结核分枝杆菌复合群核酸快速检测</v>
          </cell>
          <cell r="D1719" t="str">
            <v>样本类型：体液。样本采集，5分钟快速核酸提取，闭管上机，40分钟双靶标基因快速扩增。审核结果。</v>
          </cell>
        </row>
        <row r="1719">
          <cell r="F1719" t="str">
            <v>次</v>
          </cell>
        </row>
        <row r="1720">
          <cell r="B1720">
            <v>250403092</v>
          </cell>
          <cell r="C1720" t="str">
            <v>基质金属蛋白酶-3(MMP-3)</v>
          </cell>
          <cell r="D1720" t="str">
            <v>样本类型：血浆或血清。</v>
          </cell>
        </row>
        <row r="1720">
          <cell r="F1720" t="str">
            <v>次</v>
          </cell>
        </row>
        <row r="1721">
          <cell r="B1721">
            <v>250403093</v>
          </cell>
          <cell r="C1721" t="str">
            <v>肠道病毒71型IgM抗体检测</v>
          </cell>
          <cell r="D1721" t="str">
            <v>包括胶体金法。样本类型：血液、血清。</v>
          </cell>
        </row>
        <row r="1721">
          <cell r="F1721" t="str">
            <v>次</v>
          </cell>
        </row>
        <row r="1722">
          <cell r="B1722">
            <v>250403094</v>
          </cell>
          <cell r="C1722" t="str">
            <v>柯萨奇病毒IgM抗体检测</v>
          </cell>
          <cell r="D1722" t="str">
            <v>包括胶体金法。样本类型：血液、血清</v>
          </cell>
        </row>
        <row r="1722">
          <cell r="F1722" t="str">
            <v>次</v>
          </cell>
        </row>
        <row r="1723">
          <cell r="B1723">
            <v>250403095</v>
          </cell>
          <cell r="C1723" t="str">
            <v>乙型流感病毒抗原检测</v>
          </cell>
          <cell r="D1723" t="str">
            <v>包括乙型流感病毒抗体检测，包括胶体金法。样本类型：鼻拭子样本、咽拭子样本、血液样本</v>
          </cell>
        </row>
        <row r="1723">
          <cell r="F1723" t="str">
            <v>次</v>
          </cell>
        </row>
        <row r="1724">
          <cell r="B1724">
            <v>250403096</v>
          </cell>
          <cell r="C1724" t="str">
            <v>腺病毒抗原检测</v>
          </cell>
          <cell r="D1724" t="str">
            <v>包括胶体金法。样本类型：鼻拭子样本、咽拭子样本。</v>
          </cell>
        </row>
        <row r="1724">
          <cell r="F1724" t="str">
            <v>次</v>
          </cell>
        </row>
        <row r="1725">
          <cell r="B1725">
            <v>250403097</v>
          </cell>
          <cell r="C1725" t="str">
            <v>人类免疫缺陷病毒(HIV-1)病毒载量核酸检测</v>
          </cell>
        </row>
        <row r="1725">
          <cell r="F1725" t="str">
            <v>次</v>
          </cell>
        </row>
        <row r="1726">
          <cell r="B1726">
            <v>250403098</v>
          </cell>
          <cell r="C1726" t="str">
            <v>甲型/乙型流感及呼吸道合胞病毒核酸联合快速检测</v>
          </cell>
          <cell r="D1726" t="str">
            <v>样本类型：拭子样本。检测时间30分钟以内。</v>
          </cell>
        </row>
        <row r="1726">
          <cell r="F1726" t="str">
            <v>次</v>
          </cell>
        </row>
        <row r="1727">
          <cell r="B1727">
            <v>250403099</v>
          </cell>
          <cell r="C1727" t="str">
            <v>诺如病毒抗原检测</v>
          </cell>
          <cell r="D1727" t="str">
            <v>包括胶体金法。包括诺如病毒抗原GI型、GII型。样本类型：粪便。</v>
          </cell>
        </row>
        <row r="1727">
          <cell r="F1727" t="str">
            <v>项</v>
          </cell>
        </row>
        <row r="1728">
          <cell r="B1728">
            <v>250403100</v>
          </cell>
          <cell r="C1728" t="str">
            <v>胃蛋白酶检测</v>
          </cell>
          <cell r="D1728" t="str">
            <v>包括胶体金法。样本类型：体液。样本采集、签收、处理，加免疫试剂，以胃蛋白酶III为靶点进行检测，以无创和非侵入性的方式鉴定是否存在胃食管反流和咽喉反流性疾病。</v>
          </cell>
        </row>
        <row r="1728">
          <cell r="F1728" t="str">
            <v>次</v>
          </cell>
        </row>
        <row r="1729">
          <cell r="B1729">
            <v>250403101</v>
          </cell>
          <cell r="C1729" t="str">
            <v>新型冠状病毒抗原检测</v>
          </cell>
          <cell r="D1729" t="str">
            <v>符合《山东省新型冠状病毒抗原检测实施方案(试行)》规定的新型冠状病毒抗原检测基本要求及流程</v>
          </cell>
          <cell r="E1729" t="str">
            <v>新型冠状病毒抗原检测试剂(含采样器具)</v>
          </cell>
          <cell r="F1729" t="str">
            <v>次</v>
          </cell>
        </row>
        <row r="1730">
          <cell r="B1730">
            <v>250404</v>
          </cell>
          <cell r="C1730" t="str">
            <v>肿瘤相关抗原测定</v>
          </cell>
        </row>
        <row r="1731">
          <cell r="B1731">
            <v>250404001</v>
          </cell>
          <cell r="C1731" t="str">
            <v>癌胚抗原测定(CEA)</v>
          </cell>
        </row>
        <row r="1731">
          <cell r="F1731" t="str">
            <v>项</v>
          </cell>
        </row>
        <row r="1732">
          <cell r="B1732" t="str">
            <v>250404001a</v>
          </cell>
          <cell r="C1732" t="str">
            <v>各种免疫学方法</v>
          </cell>
        </row>
        <row r="1732">
          <cell r="F1732" t="str">
            <v>项</v>
          </cell>
        </row>
        <row r="1733">
          <cell r="B1733" t="str">
            <v>250404001b</v>
          </cell>
          <cell r="C1733" t="str">
            <v>化学发光法</v>
          </cell>
        </row>
        <row r="1733">
          <cell r="F1733" t="str">
            <v>项</v>
          </cell>
        </row>
        <row r="1734">
          <cell r="B1734">
            <v>250404002</v>
          </cell>
          <cell r="C1734" t="str">
            <v>甲胎蛋白测定(AFP)</v>
          </cell>
        </row>
        <row r="1734">
          <cell r="F1734" t="str">
            <v>项</v>
          </cell>
        </row>
        <row r="1735">
          <cell r="B1735" t="str">
            <v>250404002a</v>
          </cell>
          <cell r="C1735" t="str">
            <v>各种免疫学方法</v>
          </cell>
        </row>
        <row r="1735">
          <cell r="F1735" t="str">
            <v>项</v>
          </cell>
        </row>
        <row r="1736">
          <cell r="B1736" t="str">
            <v>250404002b</v>
          </cell>
          <cell r="C1736" t="str">
            <v>化学发光法</v>
          </cell>
        </row>
        <row r="1736">
          <cell r="F1736" t="str">
            <v>项</v>
          </cell>
        </row>
        <row r="1737">
          <cell r="B1737">
            <v>250404003</v>
          </cell>
          <cell r="C1737" t="str">
            <v>副蛋白免疫学检查</v>
          </cell>
        </row>
        <row r="1737">
          <cell r="F1737" t="str">
            <v>项</v>
          </cell>
        </row>
        <row r="1738">
          <cell r="B1738">
            <v>250404004</v>
          </cell>
          <cell r="C1738" t="str">
            <v>碱性胎儿蛋白测定(BFP)</v>
          </cell>
        </row>
        <row r="1738">
          <cell r="F1738" t="str">
            <v>项</v>
          </cell>
        </row>
        <row r="1739">
          <cell r="B1739">
            <v>250404005</v>
          </cell>
          <cell r="C1739" t="str">
            <v>总前列腺特异性抗原测定(TPSA)</v>
          </cell>
        </row>
        <row r="1739">
          <cell r="F1739" t="str">
            <v>项</v>
          </cell>
        </row>
        <row r="1740">
          <cell r="B1740" t="str">
            <v>250404005a</v>
          </cell>
          <cell r="C1740" t="str">
            <v>各种免疫学方法</v>
          </cell>
        </row>
        <row r="1740">
          <cell r="F1740" t="str">
            <v>项</v>
          </cell>
        </row>
        <row r="1741">
          <cell r="B1741" t="str">
            <v>250404005b</v>
          </cell>
          <cell r="C1741" t="str">
            <v>化学发光法</v>
          </cell>
        </row>
        <row r="1741">
          <cell r="F1741" t="str">
            <v>项</v>
          </cell>
        </row>
        <row r="1742">
          <cell r="B1742">
            <v>250404006</v>
          </cell>
          <cell r="C1742" t="str">
            <v>游离前列腺特异性抗原测定(FPSA)</v>
          </cell>
        </row>
        <row r="1742">
          <cell r="F1742" t="str">
            <v>项</v>
          </cell>
        </row>
        <row r="1743">
          <cell r="B1743" t="str">
            <v>250404006a</v>
          </cell>
          <cell r="C1743" t="str">
            <v>各种免疫学方法</v>
          </cell>
        </row>
        <row r="1743">
          <cell r="F1743" t="str">
            <v>项</v>
          </cell>
        </row>
        <row r="1744">
          <cell r="B1744" t="str">
            <v>250404006b</v>
          </cell>
          <cell r="C1744" t="str">
            <v>化学发光法</v>
          </cell>
        </row>
        <row r="1744">
          <cell r="F1744" t="str">
            <v>项</v>
          </cell>
        </row>
        <row r="1745">
          <cell r="B1745">
            <v>250404007</v>
          </cell>
          <cell r="C1745" t="str">
            <v>复合前列腺特异性抗原(CPSA)测定</v>
          </cell>
        </row>
        <row r="1745">
          <cell r="F1745" t="str">
            <v>项</v>
          </cell>
        </row>
        <row r="1746">
          <cell r="B1746" t="str">
            <v>250404007a</v>
          </cell>
          <cell r="C1746" t="str">
            <v>各种免疫学方法</v>
          </cell>
        </row>
        <row r="1746">
          <cell r="F1746" t="str">
            <v>项</v>
          </cell>
        </row>
        <row r="1747">
          <cell r="B1747" t="str">
            <v>250404007b</v>
          </cell>
          <cell r="C1747" t="str">
            <v>化学发光法</v>
          </cell>
        </row>
        <row r="1747">
          <cell r="F1747" t="str">
            <v>项</v>
          </cell>
        </row>
        <row r="1748">
          <cell r="B1748">
            <v>250404008</v>
          </cell>
          <cell r="C1748" t="str">
            <v>前列腺酸性磷酸酶测定(PAP)</v>
          </cell>
        </row>
        <row r="1748">
          <cell r="F1748" t="str">
            <v>项</v>
          </cell>
        </row>
        <row r="1749">
          <cell r="B1749" t="str">
            <v>250404008a</v>
          </cell>
          <cell r="C1749" t="str">
            <v>各种免疫学方法</v>
          </cell>
        </row>
        <row r="1749">
          <cell r="F1749" t="str">
            <v>项</v>
          </cell>
        </row>
        <row r="1750">
          <cell r="B1750" t="str">
            <v>250404008b</v>
          </cell>
          <cell r="C1750" t="str">
            <v>化学发光法</v>
          </cell>
        </row>
        <row r="1750">
          <cell r="F1750" t="str">
            <v>项</v>
          </cell>
        </row>
        <row r="1751">
          <cell r="B1751">
            <v>250404009</v>
          </cell>
          <cell r="C1751" t="str">
            <v>神经元特异性烯醇化酶测定(NSE)</v>
          </cell>
        </row>
        <row r="1751">
          <cell r="F1751" t="str">
            <v>项</v>
          </cell>
        </row>
        <row r="1752">
          <cell r="B1752" t="str">
            <v>250404009a</v>
          </cell>
          <cell r="C1752" t="str">
            <v>各种免疫学方法</v>
          </cell>
        </row>
        <row r="1752">
          <cell r="F1752" t="str">
            <v>项</v>
          </cell>
        </row>
        <row r="1753">
          <cell r="B1753" t="str">
            <v>250404009b</v>
          </cell>
          <cell r="C1753" t="str">
            <v>化学发光法</v>
          </cell>
        </row>
        <row r="1753">
          <cell r="F1753" t="str">
            <v>项</v>
          </cell>
        </row>
        <row r="1754">
          <cell r="B1754">
            <v>250404010</v>
          </cell>
          <cell r="C1754" t="str">
            <v>细胞角蛋白19片段测定(CYFRA21T)</v>
          </cell>
        </row>
        <row r="1754">
          <cell r="F1754" t="str">
            <v>项</v>
          </cell>
        </row>
        <row r="1755">
          <cell r="B1755" t="str">
            <v>250404010a</v>
          </cell>
          <cell r="C1755" t="str">
            <v>各种免疫学方法</v>
          </cell>
        </row>
        <row r="1755">
          <cell r="F1755" t="str">
            <v>项</v>
          </cell>
        </row>
        <row r="1756">
          <cell r="B1756" t="str">
            <v>250404010b</v>
          </cell>
          <cell r="C1756" t="str">
            <v>化学发光法</v>
          </cell>
        </row>
        <row r="1756">
          <cell r="F1756" t="str">
            <v>项</v>
          </cell>
        </row>
        <row r="1757">
          <cell r="B1757">
            <v>250404011</v>
          </cell>
          <cell r="C1757" t="str">
            <v>糖类抗原测定</v>
          </cell>
          <cell r="D1757" t="str">
            <v>包括HE4、CA-27、CA-29、CA-50、CAT25、CA15—3、CA130、CA19—9、CA24—2、CA72—4等等，</v>
          </cell>
        </row>
        <row r="1757">
          <cell r="F1757" t="str">
            <v>每种抗原</v>
          </cell>
          <cell r="G1757" t="str">
            <v>每项测定计价一次，HE4收85元</v>
          </cell>
        </row>
        <row r="1758">
          <cell r="B1758" t="str">
            <v>250404011a</v>
          </cell>
          <cell r="C1758" t="str">
            <v>各种免疫学方法</v>
          </cell>
        </row>
        <row r="1758">
          <cell r="F1758" t="str">
            <v>每种抗原</v>
          </cell>
        </row>
        <row r="1759">
          <cell r="B1759" t="str">
            <v>250404011b</v>
          </cell>
          <cell r="C1759" t="str">
            <v>化学发光法</v>
          </cell>
        </row>
        <row r="1759">
          <cell r="F1759" t="str">
            <v>每种抗原</v>
          </cell>
        </row>
        <row r="1760">
          <cell r="B1760">
            <v>250404012</v>
          </cell>
          <cell r="C1760" t="str">
            <v>鳞状细胞癌相关抗原测定(SCC)</v>
          </cell>
        </row>
        <row r="1760">
          <cell r="F1760" t="str">
            <v>项</v>
          </cell>
        </row>
        <row r="1761">
          <cell r="B1761" t="str">
            <v>250404012a</v>
          </cell>
          <cell r="C1761" t="str">
            <v>各种免疫学方法</v>
          </cell>
        </row>
        <row r="1761">
          <cell r="F1761" t="str">
            <v>项</v>
          </cell>
        </row>
        <row r="1762">
          <cell r="B1762" t="str">
            <v>250404012b</v>
          </cell>
          <cell r="C1762" t="str">
            <v>化学发光法</v>
          </cell>
        </row>
        <row r="1762">
          <cell r="F1762" t="str">
            <v>项</v>
          </cell>
        </row>
        <row r="1763">
          <cell r="B1763">
            <v>250404013</v>
          </cell>
          <cell r="C1763" t="str">
            <v>肿瘤坏死因子测定(TNF)</v>
          </cell>
        </row>
        <row r="1763">
          <cell r="F1763" t="str">
            <v>项</v>
          </cell>
        </row>
        <row r="1764">
          <cell r="B1764" t="str">
            <v>250404013a</v>
          </cell>
          <cell r="C1764" t="str">
            <v>各种免疫学方法</v>
          </cell>
        </row>
        <row r="1764">
          <cell r="F1764" t="str">
            <v>项</v>
          </cell>
        </row>
        <row r="1765">
          <cell r="B1765" t="str">
            <v>250404013b</v>
          </cell>
          <cell r="C1765" t="str">
            <v>化学发光法</v>
          </cell>
        </row>
        <row r="1765">
          <cell r="F1765" t="str">
            <v>项</v>
          </cell>
        </row>
        <row r="1766">
          <cell r="B1766">
            <v>250404014</v>
          </cell>
          <cell r="C1766" t="str">
            <v>肿瘤相关抗原测定</v>
          </cell>
          <cell r="D1766" t="str">
            <v>包括MG—Ags、TA-4,包括抗神经系抗Ri、抗Yo、抗Hu;包括胃蛋白酶原I(PGI)、II(PGII)；高尔基体蛋白73(GP73)。肿瘤异常蛋白检测(TAP)检测</v>
          </cell>
        </row>
        <row r="1766">
          <cell r="F1766" t="str">
            <v>项</v>
          </cell>
          <cell r="G1766" t="str">
            <v>每项测定计价一次。包括抗神经系抗Ri、抗Yo、抗Hu每项150元；胃蛋白酶原I(PGI)、II(PGII)160元；高尔基体蛋白73(GP73)收80元;肿瘤异常蛋白检测(TAP)检测收300元</v>
          </cell>
        </row>
        <row r="1767">
          <cell r="B1767" t="str">
            <v>250404014a</v>
          </cell>
          <cell r="C1767" t="str">
            <v>血清肿瘤相关物质检测(TAM)</v>
          </cell>
          <cell r="D1767" t="str">
            <v>含CA15—3、CA19—9、CA125、CA242、CA72、PSA、CEA、AFP等综合测定</v>
          </cell>
        </row>
        <row r="1767">
          <cell r="F1767" t="str">
            <v>项</v>
          </cell>
        </row>
        <row r="1768">
          <cell r="B1768">
            <v>250404015</v>
          </cell>
          <cell r="C1768" t="str">
            <v>铁蛋白测定</v>
          </cell>
          <cell r="D1768" t="str">
            <v>包括各类标本</v>
          </cell>
        </row>
        <row r="1768">
          <cell r="F1768" t="str">
            <v>项</v>
          </cell>
        </row>
        <row r="1769">
          <cell r="B1769">
            <v>250404016</v>
          </cell>
          <cell r="C1769" t="str">
            <v>星形胶质蛋白(AP)测定</v>
          </cell>
        </row>
        <row r="1769">
          <cell r="F1769" t="str">
            <v>项</v>
          </cell>
        </row>
        <row r="1770">
          <cell r="B1770">
            <v>250404017</v>
          </cell>
          <cell r="C1770" t="str">
            <v>恶性肿瘤特异生长因子(TSGF)测定</v>
          </cell>
        </row>
        <row r="1770">
          <cell r="F1770" t="str">
            <v>项</v>
          </cell>
        </row>
        <row r="1771">
          <cell r="B1771">
            <v>250404018</v>
          </cell>
          <cell r="C1771" t="str">
            <v>触珠蛋白测定</v>
          </cell>
        </row>
        <row r="1771">
          <cell r="F1771" t="str">
            <v>项</v>
          </cell>
        </row>
        <row r="1772">
          <cell r="B1772" t="str">
            <v>250404018a</v>
          </cell>
          <cell r="C1772" t="str">
            <v>免疫比浊法</v>
          </cell>
        </row>
        <row r="1772">
          <cell r="F1772" t="str">
            <v>项</v>
          </cell>
          <cell r="G1772" t="str">
            <v>免疫散射比浊法加收20元</v>
          </cell>
        </row>
        <row r="1773">
          <cell r="B1773">
            <v>250404019</v>
          </cell>
          <cell r="C1773" t="str">
            <v>酸性糖蛋白测定</v>
          </cell>
        </row>
        <row r="1773">
          <cell r="F1773" t="str">
            <v>项</v>
          </cell>
        </row>
        <row r="1774">
          <cell r="B1774" t="str">
            <v>250404019a</v>
          </cell>
          <cell r="C1774" t="str">
            <v>免疫比浊法</v>
          </cell>
        </row>
        <row r="1774">
          <cell r="F1774" t="str">
            <v>项</v>
          </cell>
          <cell r="G1774" t="str">
            <v>免疫散射比浊法加收20元</v>
          </cell>
        </row>
        <row r="1775">
          <cell r="B1775">
            <v>250404020</v>
          </cell>
          <cell r="C1775" t="str">
            <v>细菌抗原分析</v>
          </cell>
          <cell r="D1775" t="str">
            <v>肺炎链球菌抗原测定</v>
          </cell>
        </row>
        <row r="1775">
          <cell r="F1775" t="str">
            <v>项</v>
          </cell>
        </row>
        <row r="1776">
          <cell r="B1776">
            <v>250404021</v>
          </cell>
          <cell r="C1776" t="str">
            <v>I型胶原吡啶交联终肽测定(ICTP)</v>
          </cell>
        </row>
        <row r="1776">
          <cell r="F1776" t="str">
            <v>项</v>
          </cell>
        </row>
        <row r="1777">
          <cell r="B1777">
            <v>250404022</v>
          </cell>
          <cell r="C1777" t="str">
            <v>组织多肽特异抗原(TPS)测定</v>
          </cell>
        </row>
        <row r="1777">
          <cell r="F1777" t="str">
            <v>项</v>
          </cell>
        </row>
        <row r="1778">
          <cell r="B1778">
            <v>250404023</v>
          </cell>
          <cell r="C1778" t="str">
            <v>端粒酶活性检测</v>
          </cell>
        </row>
        <row r="1778">
          <cell r="F1778" t="str">
            <v>项</v>
          </cell>
        </row>
        <row r="1779">
          <cell r="B1779">
            <v>250404024</v>
          </cell>
          <cell r="C1779" t="str">
            <v>等克分子前列腺特异抗原测定</v>
          </cell>
        </row>
        <row r="1779">
          <cell r="F1779" t="str">
            <v>项</v>
          </cell>
        </row>
        <row r="1780">
          <cell r="B1780">
            <v>250404025</v>
          </cell>
          <cell r="C1780" t="str">
            <v>尿核基质蛋白(NMP22)测定</v>
          </cell>
        </row>
        <row r="1780">
          <cell r="F1780" t="str">
            <v>项</v>
          </cell>
        </row>
        <row r="1781">
          <cell r="B1781">
            <v>250404026</v>
          </cell>
          <cell r="C1781" t="str">
            <v>甲胎蛋白异质体测定</v>
          </cell>
        </row>
        <row r="1781">
          <cell r="F1781" t="str">
            <v>项</v>
          </cell>
          <cell r="G1781" t="str">
            <v>离心管法</v>
          </cell>
        </row>
        <row r="1782">
          <cell r="B1782">
            <v>250404027</v>
          </cell>
          <cell r="C1782" t="str">
            <v>循环肿瘤细胞检测</v>
          </cell>
        </row>
        <row r="1782">
          <cell r="F1782" t="str">
            <v>次</v>
          </cell>
        </row>
        <row r="1783">
          <cell r="B1783">
            <v>250404028</v>
          </cell>
          <cell r="C1783" t="str">
            <v>肿瘤组织阳离子(钠离子)检测</v>
          </cell>
        </row>
        <row r="1783">
          <cell r="F1783" t="str">
            <v>次</v>
          </cell>
        </row>
        <row r="1784">
          <cell r="B1784">
            <v>250404029</v>
          </cell>
          <cell r="C1784" t="str">
            <v>血浆热休克蛋白90a定量检测</v>
          </cell>
        </row>
        <row r="1784">
          <cell r="F1784" t="str">
            <v>次</v>
          </cell>
        </row>
        <row r="1785">
          <cell r="B1785">
            <v>250404030</v>
          </cell>
          <cell r="C1785" t="str">
            <v>前列腺特异性抗原同源异构体(p2PSA)检测</v>
          </cell>
          <cell r="D1785" t="str">
            <v>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v>
          </cell>
        </row>
        <row r="1785">
          <cell r="F1785" t="str">
            <v>次</v>
          </cell>
        </row>
        <row r="1786">
          <cell r="B1786">
            <v>250404031</v>
          </cell>
          <cell r="C1786" t="str">
            <v>微小核糖核酸检测</v>
          </cell>
          <cell r="D1786" t="str">
            <v>样本类型：血液、粪便。提取microRNA，与阴、阳性对照及质控品同时扩增，分析扩增产物，判断并审核结果，录入实验室信息系统或人工登记，发送报告。</v>
          </cell>
        </row>
        <row r="1786">
          <cell r="F1786" t="str">
            <v>项</v>
          </cell>
        </row>
        <row r="1787">
          <cell r="B1787">
            <v>250404032</v>
          </cell>
          <cell r="C1787" t="str">
            <v>唾液酸化糖链抗原(KL-6)</v>
          </cell>
          <cell r="D1787" t="str">
            <v>样本类型：血浆或血清。样本采集、签收、处理，定标和质控，检测样本，审核结果，录入实验室信息系统或人工登记，发送报告；按规定处理废弃物；接受临床相关咨询。</v>
          </cell>
        </row>
        <row r="1787">
          <cell r="F1787" t="str">
            <v>次</v>
          </cell>
        </row>
        <row r="1788">
          <cell r="B1788">
            <v>250405</v>
          </cell>
          <cell r="C1788" t="str">
            <v>变应原测定</v>
          </cell>
        </row>
        <row r="1789">
          <cell r="B1789">
            <v>250405001</v>
          </cell>
          <cell r="C1789" t="str">
            <v>总IgE测定</v>
          </cell>
          <cell r="D1789" t="str">
            <v>包括血清过敏源检测</v>
          </cell>
        </row>
        <row r="1789">
          <cell r="F1789" t="str">
            <v>项</v>
          </cell>
          <cell r="G1789" t="str">
            <v>各种免疫学方法，血清过敏源检测收100元</v>
          </cell>
        </row>
        <row r="1790">
          <cell r="B1790">
            <v>250405002</v>
          </cell>
          <cell r="C1790" t="str">
            <v>吸入物变应原筛查</v>
          </cell>
        </row>
        <row r="1790">
          <cell r="F1790" t="str">
            <v>项</v>
          </cell>
          <cell r="G1790" t="str">
            <v>各种免疫学方法</v>
          </cell>
        </row>
        <row r="1791">
          <cell r="B1791">
            <v>250405003</v>
          </cell>
          <cell r="C1791" t="str">
            <v>食入物变应原筛查</v>
          </cell>
        </row>
        <row r="1791">
          <cell r="F1791" t="str">
            <v>项</v>
          </cell>
          <cell r="G1791" t="str">
            <v>各种免疫学方法</v>
          </cell>
        </row>
        <row r="1792">
          <cell r="B1792">
            <v>250405004</v>
          </cell>
          <cell r="C1792" t="str">
            <v>特殊变应原（多价变应原）筛查</v>
          </cell>
          <cell r="D1792" t="str">
            <v>包括混合虫螨、混合霉菌、多价动物毛等</v>
          </cell>
        </row>
        <row r="1792">
          <cell r="F1792" t="str">
            <v>项</v>
          </cell>
          <cell r="G1792" t="str">
            <v>各种免疫学方法</v>
          </cell>
        </row>
        <row r="1793">
          <cell r="B1793">
            <v>250405005</v>
          </cell>
          <cell r="C1793" t="str">
            <v>专项变应原（单价变应原）筛查</v>
          </cell>
          <cell r="D1793" t="str">
            <v>包括牛奶、蛋清等</v>
          </cell>
        </row>
        <row r="1793">
          <cell r="F1793" t="str">
            <v>项</v>
          </cell>
          <cell r="G1793" t="str">
            <v>各种免疫学方法</v>
          </cell>
        </row>
        <row r="1794">
          <cell r="B1794">
            <v>250405006</v>
          </cell>
          <cell r="C1794" t="str">
            <v>嗜酸细胞阳离子蛋白（ECP）测定</v>
          </cell>
        </row>
        <row r="1794">
          <cell r="F1794" t="str">
            <v>项</v>
          </cell>
          <cell r="G1794" t="str">
            <v>各种免疫学方法</v>
          </cell>
        </row>
        <row r="1795">
          <cell r="B1795">
            <v>250405007</v>
          </cell>
          <cell r="C1795" t="str">
            <v>循环免疫复合物（CIC）测定</v>
          </cell>
        </row>
        <row r="1795">
          <cell r="F1795" t="str">
            <v>项</v>
          </cell>
        </row>
        <row r="1796">
          <cell r="B1796" t="str">
            <v>250405007a</v>
          </cell>
          <cell r="C1796" t="str">
            <v>免疫比浊法</v>
          </cell>
        </row>
        <row r="1796">
          <cell r="F1796" t="str">
            <v>项</v>
          </cell>
          <cell r="G1796" t="str">
            <v>免疫散射比浊法加收50元</v>
          </cell>
        </row>
        <row r="1797">
          <cell r="B1797">
            <v>250405008</v>
          </cell>
          <cell r="C1797" t="str">
            <v>脱敏免疫球蛋白IgG测定</v>
          </cell>
        </row>
        <row r="1797">
          <cell r="F1797" t="str">
            <v>项</v>
          </cell>
        </row>
        <row r="1798">
          <cell r="B1798">
            <v>250405009</v>
          </cell>
          <cell r="C1798" t="str">
            <v>脱敏免疫球蛋白IgG4测定</v>
          </cell>
        </row>
        <row r="1798">
          <cell r="F1798" t="str">
            <v>项</v>
          </cell>
        </row>
        <row r="1799">
          <cell r="B1799">
            <v>250405010</v>
          </cell>
          <cell r="C1799" t="str">
            <v>血清过敏原混合型特异IGE测定</v>
          </cell>
        </row>
        <row r="1799">
          <cell r="F1799" t="str">
            <v>项</v>
          </cell>
        </row>
        <row r="1800">
          <cell r="B1800">
            <v>250405011</v>
          </cell>
          <cell r="C1800" t="str">
            <v>人纤维蛋白原降解产物DR一70检测</v>
          </cell>
          <cell r="D1800" t="str">
            <v>样本类型：血液。样本采集、签收、处理，定标和质控，检测样本，审核结果，录入实验室信息系统或人工登记，发送报告；按规定处理废弃物；接受临床相关咨询</v>
          </cell>
        </row>
        <row r="1800">
          <cell r="F1800" t="str">
            <v>次</v>
          </cell>
        </row>
        <row r="1801">
          <cell r="B1801">
            <v>2505</v>
          </cell>
          <cell r="C1801" t="str">
            <v>5.临床微生物学检査</v>
          </cell>
        </row>
        <row r="1802">
          <cell r="B1802">
            <v>250501</v>
          </cell>
          <cell r="C1802" t="str">
            <v>病原微生物镜检、培养与鉴定</v>
          </cell>
        </row>
        <row r="1803">
          <cell r="B1803">
            <v>250501001</v>
          </cell>
          <cell r="C1803" t="str">
            <v>一般细菌涂片检查</v>
          </cell>
          <cell r="D1803" t="str">
            <v>包括各种标本</v>
          </cell>
        </row>
        <row r="1803">
          <cell r="F1803" t="str">
            <v>项</v>
          </cell>
          <cell r="G1803" t="str">
            <v>图文报告加收40元</v>
          </cell>
        </row>
        <row r="1804">
          <cell r="B1804">
            <v>250501002</v>
          </cell>
          <cell r="C1804" t="str">
            <v>抗酸杆菌涂片检查</v>
          </cell>
          <cell r="D1804" t="str">
            <v>包括各种标本</v>
          </cell>
        </row>
        <row r="1804">
          <cell r="F1804" t="str">
            <v>项</v>
          </cell>
        </row>
        <row r="1805">
          <cell r="B1805" t="str">
            <v>250501002a</v>
          </cell>
          <cell r="C1805" t="str">
            <v>荧光显微镜法</v>
          </cell>
        </row>
        <row r="1805">
          <cell r="F1805" t="str">
            <v>项</v>
          </cell>
        </row>
        <row r="1806">
          <cell r="B1806">
            <v>250501003</v>
          </cell>
          <cell r="C1806" t="str">
            <v>浓缩集菌抗酸菌检测</v>
          </cell>
        </row>
        <row r="1806">
          <cell r="F1806" t="str">
            <v>项</v>
          </cell>
        </row>
        <row r="1807">
          <cell r="B1807">
            <v>250501004</v>
          </cell>
          <cell r="C1807" t="str">
            <v>特殊细菌涂片检查</v>
          </cell>
          <cell r="D1807" t="str">
            <v>包括淋球菌、新型隐球菌、梅毒螺旋体、白喉棒状杆菌、肺胞子虫等</v>
          </cell>
        </row>
        <row r="1807">
          <cell r="F1807" t="str">
            <v>每种细菌</v>
          </cell>
          <cell r="G1807" t="str">
            <v>图文报告加收40元</v>
          </cell>
        </row>
        <row r="1808">
          <cell r="B1808">
            <v>250501005</v>
          </cell>
          <cell r="C1808" t="str">
            <v>麻风菌镜检</v>
          </cell>
        </row>
        <row r="1808">
          <cell r="F1808" t="str">
            <v>每个取材部位</v>
          </cell>
        </row>
        <row r="1809">
          <cell r="B1809">
            <v>250501006</v>
          </cell>
          <cell r="C1809" t="str">
            <v>梅毒螺旋体镜检</v>
          </cell>
        </row>
        <row r="1809">
          <cell r="F1809" t="str">
            <v>项</v>
          </cell>
        </row>
        <row r="1810">
          <cell r="B1810">
            <v>250501007</v>
          </cell>
          <cell r="C1810" t="str">
            <v>艰难梭菌检查</v>
          </cell>
          <cell r="D1810" t="str">
            <v>指艰难梭菌谷氨酸脱氢酶抗原检测</v>
          </cell>
        </row>
        <row r="1810">
          <cell r="F1810" t="str">
            <v>项</v>
          </cell>
        </row>
        <row r="1811">
          <cell r="B1811">
            <v>250501008</v>
          </cell>
          <cell r="C1811" t="str">
            <v>耐甲氧西林葡萄球菌检测（MRSA、MRS）</v>
          </cell>
        </row>
        <row r="1811">
          <cell r="F1811" t="str">
            <v>项</v>
          </cell>
        </row>
        <row r="1812">
          <cell r="B1812" t="str">
            <v>250501008a</v>
          </cell>
          <cell r="C1812" t="str">
            <v>手工法</v>
          </cell>
        </row>
        <row r="1812">
          <cell r="F1812" t="str">
            <v>项</v>
          </cell>
        </row>
        <row r="1813">
          <cell r="B1813" t="str">
            <v>250501008b</v>
          </cell>
          <cell r="C1813" t="str">
            <v>仪器法</v>
          </cell>
        </row>
        <row r="1813">
          <cell r="F1813" t="str">
            <v>项</v>
          </cell>
        </row>
        <row r="1814">
          <cell r="B1814">
            <v>250501009</v>
          </cell>
          <cell r="C1814" t="str">
            <v>一般细菌培养及鉴定</v>
          </cell>
        </row>
        <row r="1815">
          <cell r="B1815" t="str">
            <v>250501009a</v>
          </cell>
          <cell r="C1815" t="str">
            <v>手工法</v>
          </cell>
        </row>
        <row r="1815">
          <cell r="F1815" t="str">
            <v>每种细菌</v>
          </cell>
        </row>
        <row r="1816">
          <cell r="B1816" t="str">
            <v>250501009b</v>
          </cell>
          <cell r="C1816" t="str">
            <v>仪器法</v>
          </cell>
        </row>
        <row r="1816">
          <cell r="F1816" t="str">
            <v>每种细菌</v>
          </cell>
          <cell r="G1816" t="str">
            <v>使用细菌自动接种分离培养系统加收30</v>
          </cell>
        </row>
        <row r="1817">
          <cell r="B1817">
            <v>250501010</v>
          </cell>
          <cell r="C1817" t="str">
            <v>尿培养加菌落计数</v>
          </cell>
        </row>
        <row r="1817">
          <cell r="F1817" t="str">
            <v>项</v>
          </cell>
        </row>
        <row r="1818">
          <cell r="B1818" t="str">
            <v>250501010a</v>
          </cell>
          <cell r="C1818" t="str">
            <v>手工法</v>
          </cell>
        </row>
        <row r="1818">
          <cell r="F1818" t="str">
            <v>项</v>
          </cell>
        </row>
        <row r="1819">
          <cell r="B1819" t="str">
            <v>250501010b</v>
          </cell>
          <cell r="C1819" t="str">
            <v>仪器法</v>
          </cell>
        </row>
        <row r="1819">
          <cell r="F1819" t="str">
            <v>项</v>
          </cell>
        </row>
        <row r="1820">
          <cell r="B1820">
            <v>250501011</v>
          </cell>
          <cell r="C1820" t="str">
            <v>血培养及鉴定</v>
          </cell>
        </row>
        <row r="1820">
          <cell r="F1820" t="str">
            <v>项</v>
          </cell>
        </row>
        <row r="1821">
          <cell r="B1821" t="str">
            <v>250501011a</v>
          </cell>
          <cell r="C1821" t="str">
            <v>手工法</v>
          </cell>
        </row>
        <row r="1821">
          <cell r="F1821" t="str">
            <v>项</v>
          </cell>
        </row>
        <row r="1822">
          <cell r="B1822" t="str">
            <v>250501011b</v>
          </cell>
          <cell r="C1822" t="str">
            <v>仪器法</v>
          </cell>
        </row>
        <row r="1822">
          <cell r="F1822" t="str">
            <v>每种细菌</v>
          </cell>
        </row>
        <row r="1823">
          <cell r="B1823">
            <v>250501012</v>
          </cell>
          <cell r="C1823" t="str">
            <v>厌氧菌培养及鉴定</v>
          </cell>
        </row>
        <row r="1823">
          <cell r="F1823" t="str">
            <v>项</v>
          </cell>
        </row>
        <row r="1824">
          <cell r="B1824" t="str">
            <v>250501012a</v>
          </cell>
          <cell r="C1824" t="str">
            <v>手工法</v>
          </cell>
        </row>
        <row r="1824">
          <cell r="F1824" t="str">
            <v>项</v>
          </cell>
        </row>
        <row r="1825">
          <cell r="B1825" t="str">
            <v>250501012b</v>
          </cell>
          <cell r="C1825" t="str">
            <v>仪器法</v>
          </cell>
        </row>
        <row r="1825">
          <cell r="F1825" t="str">
            <v>项</v>
          </cell>
        </row>
        <row r="1826">
          <cell r="B1826">
            <v>250501013</v>
          </cell>
          <cell r="C1826" t="str">
            <v>结核菌培养</v>
          </cell>
        </row>
        <row r="1826">
          <cell r="F1826" t="str">
            <v>项</v>
          </cell>
        </row>
        <row r="1827">
          <cell r="B1827" t="str">
            <v>250501013a</v>
          </cell>
          <cell r="C1827" t="str">
            <v>手工法</v>
          </cell>
        </row>
        <row r="1827">
          <cell r="F1827" t="str">
            <v>项</v>
          </cell>
        </row>
        <row r="1828">
          <cell r="B1828" t="str">
            <v>250501013b</v>
          </cell>
          <cell r="C1828" t="str">
            <v>仪器法</v>
          </cell>
        </row>
        <row r="1828">
          <cell r="F1828" t="str">
            <v>项</v>
          </cell>
        </row>
        <row r="1829">
          <cell r="B1829">
            <v>250501014</v>
          </cell>
          <cell r="C1829" t="str">
            <v>淋球菌培养</v>
          </cell>
        </row>
        <row r="1829">
          <cell r="F1829" t="str">
            <v>项</v>
          </cell>
        </row>
        <row r="1830">
          <cell r="B1830" t="str">
            <v>250501014a</v>
          </cell>
          <cell r="C1830" t="str">
            <v>手工法</v>
          </cell>
        </row>
        <row r="1830">
          <cell r="F1830" t="str">
            <v>项</v>
          </cell>
        </row>
        <row r="1831">
          <cell r="B1831" t="str">
            <v>250501014b</v>
          </cell>
          <cell r="C1831" t="str">
            <v>仪器法</v>
          </cell>
        </row>
        <row r="1831">
          <cell r="F1831" t="str">
            <v>项</v>
          </cell>
        </row>
        <row r="1832">
          <cell r="B1832">
            <v>250501015</v>
          </cell>
          <cell r="C1832" t="str">
            <v>白喉棒状杆菌培养及鉴定</v>
          </cell>
        </row>
        <row r="1832">
          <cell r="F1832" t="str">
            <v>项</v>
          </cell>
        </row>
        <row r="1833">
          <cell r="B1833" t="str">
            <v>250501015a</v>
          </cell>
          <cell r="C1833" t="str">
            <v>手工法</v>
          </cell>
        </row>
        <row r="1833">
          <cell r="F1833" t="str">
            <v>项</v>
          </cell>
        </row>
        <row r="1834">
          <cell r="B1834" t="str">
            <v>250501015b</v>
          </cell>
          <cell r="C1834" t="str">
            <v>仪器法</v>
          </cell>
        </row>
        <row r="1834">
          <cell r="F1834" t="str">
            <v>项</v>
          </cell>
        </row>
        <row r="1835">
          <cell r="B1835">
            <v>250501016</v>
          </cell>
          <cell r="C1835" t="str">
            <v>百日咳杆菌培养</v>
          </cell>
        </row>
        <row r="1835">
          <cell r="F1835" t="str">
            <v>项</v>
          </cell>
        </row>
        <row r="1836">
          <cell r="B1836" t="str">
            <v>250501016a</v>
          </cell>
          <cell r="C1836" t="str">
            <v>手工法</v>
          </cell>
        </row>
        <row r="1836">
          <cell r="F1836" t="str">
            <v>项</v>
          </cell>
        </row>
        <row r="1837">
          <cell r="B1837" t="str">
            <v>250501016b</v>
          </cell>
          <cell r="C1837" t="str">
            <v>仪器法</v>
          </cell>
        </row>
        <row r="1837">
          <cell r="F1837" t="str">
            <v>项</v>
          </cell>
        </row>
        <row r="1838">
          <cell r="B1838">
            <v>250501017</v>
          </cell>
          <cell r="C1838" t="str">
            <v>嗜血杆菌培养</v>
          </cell>
        </row>
        <row r="1838">
          <cell r="F1838" t="str">
            <v>项</v>
          </cell>
        </row>
        <row r="1839">
          <cell r="B1839" t="str">
            <v>250501017a</v>
          </cell>
          <cell r="C1839" t="str">
            <v>手工法</v>
          </cell>
        </row>
        <row r="1839">
          <cell r="F1839" t="str">
            <v>项</v>
          </cell>
        </row>
        <row r="1840">
          <cell r="B1840" t="str">
            <v>250501017b</v>
          </cell>
          <cell r="C1840" t="str">
            <v>仪器法</v>
          </cell>
        </row>
        <row r="1840">
          <cell r="F1840" t="str">
            <v>项</v>
          </cell>
        </row>
        <row r="1841">
          <cell r="B1841">
            <v>250501018</v>
          </cell>
          <cell r="C1841" t="str">
            <v>霍乱弧菌培养</v>
          </cell>
        </row>
        <row r="1841">
          <cell r="F1841" t="str">
            <v>项</v>
          </cell>
        </row>
        <row r="1842">
          <cell r="B1842" t="str">
            <v>250501018a</v>
          </cell>
          <cell r="C1842" t="str">
            <v>手工法</v>
          </cell>
        </row>
        <row r="1842">
          <cell r="F1842" t="str">
            <v>项</v>
          </cell>
        </row>
        <row r="1843">
          <cell r="B1843" t="str">
            <v>250501018b</v>
          </cell>
          <cell r="C1843" t="str">
            <v>仪器法</v>
          </cell>
        </row>
        <row r="1843">
          <cell r="F1843" t="str">
            <v>项</v>
          </cell>
        </row>
        <row r="1844">
          <cell r="B1844">
            <v>250501019</v>
          </cell>
          <cell r="C1844" t="str">
            <v>副溶血弧菌培养</v>
          </cell>
        </row>
        <row r="1844">
          <cell r="F1844" t="str">
            <v>项</v>
          </cell>
        </row>
        <row r="1845">
          <cell r="B1845" t="str">
            <v>250501019a</v>
          </cell>
          <cell r="C1845" t="str">
            <v>手工法</v>
          </cell>
        </row>
        <row r="1845">
          <cell r="F1845" t="str">
            <v>项</v>
          </cell>
        </row>
        <row r="1846">
          <cell r="B1846" t="str">
            <v>250501019b</v>
          </cell>
          <cell r="C1846" t="str">
            <v>仪器法</v>
          </cell>
        </row>
        <row r="1846">
          <cell r="F1846" t="str">
            <v>项</v>
          </cell>
        </row>
        <row r="1847">
          <cell r="B1847">
            <v>250501020</v>
          </cell>
          <cell r="C1847" t="str">
            <v>L型菌培养</v>
          </cell>
        </row>
        <row r="1847">
          <cell r="F1847" t="str">
            <v>项</v>
          </cell>
        </row>
        <row r="1848">
          <cell r="B1848" t="str">
            <v>250501020a</v>
          </cell>
          <cell r="C1848" t="str">
            <v>手工法</v>
          </cell>
        </row>
        <row r="1848">
          <cell r="F1848" t="str">
            <v>项</v>
          </cell>
        </row>
        <row r="1849">
          <cell r="B1849" t="str">
            <v>250501020b</v>
          </cell>
          <cell r="C1849" t="str">
            <v>仪器法</v>
          </cell>
        </row>
        <row r="1849">
          <cell r="F1849" t="str">
            <v>项</v>
          </cell>
        </row>
        <row r="1850">
          <cell r="B1850">
            <v>250501021</v>
          </cell>
          <cell r="C1850" t="str">
            <v>空肠弯曲菌培养</v>
          </cell>
        </row>
        <row r="1850">
          <cell r="F1850" t="str">
            <v>项</v>
          </cell>
        </row>
        <row r="1851">
          <cell r="B1851" t="str">
            <v>250501021a</v>
          </cell>
          <cell r="C1851" t="str">
            <v>手工法</v>
          </cell>
        </row>
        <row r="1851">
          <cell r="F1851" t="str">
            <v>项</v>
          </cell>
        </row>
        <row r="1852">
          <cell r="B1852" t="str">
            <v>250501021b</v>
          </cell>
          <cell r="C1852" t="str">
            <v>仪器法</v>
          </cell>
        </row>
        <row r="1852">
          <cell r="F1852" t="str">
            <v>项</v>
          </cell>
        </row>
        <row r="1853">
          <cell r="B1853">
            <v>250501022</v>
          </cell>
          <cell r="C1853" t="str">
            <v>幽门螺杆菌培养及鉴定</v>
          </cell>
        </row>
        <row r="1853">
          <cell r="F1853" t="str">
            <v>项</v>
          </cell>
        </row>
        <row r="1854">
          <cell r="B1854" t="str">
            <v>250501022a</v>
          </cell>
          <cell r="C1854" t="str">
            <v>手工法</v>
          </cell>
        </row>
        <row r="1854">
          <cell r="F1854" t="str">
            <v>项</v>
          </cell>
        </row>
        <row r="1855">
          <cell r="B1855" t="str">
            <v>250501022b</v>
          </cell>
          <cell r="C1855" t="str">
            <v>仪器法</v>
          </cell>
        </row>
        <row r="1855">
          <cell r="F1855" t="str">
            <v>项</v>
          </cell>
          <cell r="G1855" t="str">
            <v>抗原检测加收40元</v>
          </cell>
        </row>
        <row r="1856">
          <cell r="B1856">
            <v>250501023</v>
          </cell>
          <cell r="C1856" t="str">
            <v>军团菌培养</v>
          </cell>
        </row>
        <row r="1856">
          <cell r="F1856" t="str">
            <v>项</v>
          </cell>
        </row>
        <row r="1857">
          <cell r="B1857" t="str">
            <v>250501023a</v>
          </cell>
          <cell r="C1857" t="str">
            <v>手工法</v>
          </cell>
        </row>
        <row r="1857">
          <cell r="F1857" t="str">
            <v>项</v>
          </cell>
        </row>
        <row r="1858">
          <cell r="B1858" t="str">
            <v>250501023b</v>
          </cell>
          <cell r="C1858" t="str">
            <v>仪器法</v>
          </cell>
        </row>
        <row r="1858">
          <cell r="F1858" t="str">
            <v>项</v>
          </cell>
        </row>
        <row r="1859">
          <cell r="B1859">
            <v>250501024</v>
          </cell>
          <cell r="C1859" t="str">
            <v>O—157大肠埃希菌培养及鉴定</v>
          </cell>
        </row>
        <row r="1859">
          <cell r="F1859" t="str">
            <v>项</v>
          </cell>
        </row>
        <row r="1860">
          <cell r="B1860" t="str">
            <v>250501024a</v>
          </cell>
          <cell r="C1860" t="str">
            <v>手工法</v>
          </cell>
        </row>
        <row r="1860">
          <cell r="F1860" t="str">
            <v>项</v>
          </cell>
        </row>
        <row r="1861">
          <cell r="B1861" t="str">
            <v>250501024b</v>
          </cell>
          <cell r="C1861" t="str">
            <v>仪器法</v>
          </cell>
        </row>
        <row r="1861">
          <cell r="F1861" t="str">
            <v>项</v>
          </cell>
        </row>
        <row r="1862">
          <cell r="B1862">
            <v>250501025</v>
          </cell>
          <cell r="C1862" t="str">
            <v>沙门菌、志贺菌培养及鉴定</v>
          </cell>
        </row>
        <row r="1862">
          <cell r="F1862" t="str">
            <v>项</v>
          </cell>
        </row>
        <row r="1863">
          <cell r="B1863" t="str">
            <v>250501025a</v>
          </cell>
          <cell r="C1863" t="str">
            <v>手工法</v>
          </cell>
        </row>
        <row r="1863">
          <cell r="F1863" t="str">
            <v>项</v>
          </cell>
        </row>
        <row r="1864">
          <cell r="B1864" t="str">
            <v>250501025b</v>
          </cell>
          <cell r="C1864" t="str">
            <v>仪器法</v>
          </cell>
        </row>
        <row r="1864">
          <cell r="F1864" t="str">
            <v>项</v>
          </cell>
        </row>
        <row r="1865">
          <cell r="B1865">
            <v>250501026</v>
          </cell>
          <cell r="C1865" t="str">
            <v>真菌涂片检查</v>
          </cell>
          <cell r="D1865" t="str">
            <v>包括各种标本</v>
          </cell>
        </row>
        <row r="1865">
          <cell r="F1865" t="str">
            <v>项</v>
          </cell>
        </row>
        <row r="1866">
          <cell r="B1866">
            <v>250501027</v>
          </cell>
          <cell r="C1866" t="str">
            <v>真菌培养及鉴定</v>
          </cell>
        </row>
        <row r="1866">
          <cell r="F1866" t="str">
            <v>项</v>
          </cell>
        </row>
        <row r="1867">
          <cell r="B1867" t="str">
            <v>250501027a</v>
          </cell>
          <cell r="C1867" t="str">
            <v>手工法</v>
          </cell>
        </row>
        <row r="1867">
          <cell r="F1867" t="str">
            <v>项</v>
          </cell>
        </row>
        <row r="1868">
          <cell r="B1868" t="str">
            <v>250501027b</v>
          </cell>
          <cell r="C1868" t="str">
            <v>仪器法</v>
          </cell>
        </row>
        <row r="1868">
          <cell r="F1868" t="str">
            <v>项</v>
          </cell>
        </row>
        <row r="1869">
          <cell r="B1869">
            <v>250501028</v>
          </cell>
          <cell r="C1869" t="str">
            <v>念珠菌镜检</v>
          </cell>
        </row>
        <row r="1869">
          <cell r="F1869" t="str">
            <v>每个取材部位</v>
          </cell>
        </row>
        <row r="1870">
          <cell r="B1870">
            <v>250501029</v>
          </cell>
          <cell r="C1870" t="str">
            <v>念珠菌培养</v>
          </cell>
        </row>
        <row r="1870">
          <cell r="F1870" t="str">
            <v>每个取材部位</v>
          </cell>
        </row>
        <row r="1871">
          <cell r="B1871" t="str">
            <v>250501029a</v>
          </cell>
          <cell r="C1871" t="str">
            <v>手工法</v>
          </cell>
        </row>
        <row r="1871">
          <cell r="F1871" t="str">
            <v>项</v>
          </cell>
        </row>
        <row r="1872">
          <cell r="B1872" t="str">
            <v>250501029b</v>
          </cell>
          <cell r="C1872" t="str">
            <v>仪器法</v>
          </cell>
        </row>
        <row r="1872">
          <cell r="F1872" t="str">
            <v>项</v>
          </cell>
        </row>
        <row r="1873">
          <cell r="B1873">
            <v>250501030</v>
          </cell>
          <cell r="C1873" t="str">
            <v>念珠菌系统鉴定</v>
          </cell>
        </row>
        <row r="1873">
          <cell r="F1873" t="str">
            <v>项</v>
          </cell>
        </row>
        <row r="1874">
          <cell r="B1874" t="str">
            <v>250501030a</v>
          </cell>
          <cell r="C1874" t="str">
            <v>手工法</v>
          </cell>
        </row>
        <row r="1874">
          <cell r="F1874" t="str">
            <v>项</v>
          </cell>
        </row>
        <row r="1875">
          <cell r="B1875" t="str">
            <v>250501030b</v>
          </cell>
          <cell r="C1875" t="str">
            <v>仪器法</v>
          </cell>
        </row>
        <row r="1875">
          <cell r="F1875" t="str">
            <v>项</v>
          </cell>
        </row>
        <row r="1876">
          <cell r="B1876">
            <v>250501031</v>
          </cell>
          <cell r="C1876" t="str">
            <v>衣原体检查</v>
          </cell>
        </row>
        <row r="1876">
          <cell r="F1876" t="str">
            <v>项</v>
          </cell>
        </row>
        <row r="1877">
          <cell r="B1877" t="str">
            <v>250501031a</v>
          </cell>
          <cell r="C1877" t="str">
            <v>培养法</v>
          </cell>
        </row>
        <row r="1877">
          <cell r="F1877" t="str">
            <v>项</v>
          </cell>
        </row>
        <row r="1878">
          <cell r="B1878" t="str">
            <v>250501031b</v>
          </cell>
          <cell r="C1878" t="str">
            <v>免疫学法</v>
          </cell>
        </row>
        <row r="1878">
          <cell r="F1878" t="str">
            <v>项</v>
          </cell>
        </row>
        <row r="1879">
          <cell r="B1879">
            <v>250501032</v>
          </cell>
          <cell r="C1879" t="str">
            <v>衣原体培养</v>
          </cell>
        </row>
        <row r="1879">
          <cell r="F1879" t="str">
            <v>每个取材部位</v>
          </cell>
          <cell r="G1879" t="str">
            <v>培养法</v>
          </cell>
        </row>
        <row r="1880">
          <cell r="B1880">
            <v>250501033</v>
          </cell>
          <cell r="C1880" t="str">
            <v>支原体检查</v>
          </cell>
        </row>
        <row r="1880">
          <cell r="F1880" t="str">
            <v>项</v>
          </cell>
          <cell r="G1880" t="str">
            <v>每种支原体检查收费一次</v>
          </cell>
        </row>
        <row r="1881">
          <cell r="B1881">
            <v>250501034</v>
          </cell>
          <cell r="C1881" t="str">
            <v>支原体培养及药敏</v>
          </cell>
        </row>
        <row r="1881">
          <cell r="F1881" t="str">
            <v>项</v>
          </cell>
        </row>
        <row r="1882">
          <cell r="B1882">
            <v>250501035</v>
          </cell>
          <cell r="C1882" t="str">
            <v>轮状病毒检测大</v>
          </cell>
        </row>
        <row r="1882">
          <cell r="F1882" t="str">
            <v>项</v>
          </cell>
        </row>
        <row r="1883">
          <cell r="B1883">
            <v>250501036</v>
          </cell>
          <cell r="C1883" t="str">
            <v>其它病毒的血清学诊断</v>
          </cell>
        </row>
        <row r="1883">
          <cell r="F1883" t="str">
            <v>每种病毒</v>
          </cell>
        </row>
        <row r="1884">
          <cell r="B1884">
            <v>250501037</v>
          </cell>
          <cell r="C1884" t="str">
            <v>病毒培养与鉴定</v>
          </cell>
        </row>
        <row r="1884">
          <cell r="F1884" t="str">
            <v>项</v>
          </cell>
        </row>
        <row r="1885">
          <cell r="B1885">
            <v>250501038</v>
          </cell>
          <cell r="C1885" t="str">
            <v>滴虫培养</v>
          </cell>
        </row>
        <row r="1885">
          <cell r="F1885" t="str">
            <v>项</v>
          </cell>
        </row>
        <row r="1886">
          <cell r="B1886">
            <v>250501039</v>
          </cell>
          <cell r="C1886" t="str">
            <v>细菌性阴道病唾液酸酶测定</v>
          </cell>
        </row>
        <row r="1886">
          <cell r="F1886" t="str">
            <v>项</v>
          </cell>
          <cell r="G1886" t="str">
            <v>全自动定量收60元</v>
          </cell>
        </row>
        <row r="1887">
          <cell r="B1887">
            <v>250501040</v>
          </cell>
          <cell r="C1887" t="str">
            <v>真菌D-葡聚糖检测</v>
          </cell>
          <cell r="D1887" t="str">
            <v>包括真菌D-肽聚糖检测</v>
          </cell>
        </row>
        <row r="1887">
          <cell r="F1887" t="str">
            <v>项</v>
          </cell>
        </row>
        <row r="1888">
          <cell r="B1888">
            <v>250501041</v>
          </cell>
          <cell r="C1888" t="str">
            <v>乙型肝炎病毒基因YMDD变异测定</v>
          </cell>
          <cell r="D1888" t="str">
            <v>包括YIDD变异测定</v>
          </cell>
        </row>
        <row r="1888">
          <cell r="F1888" t="str">
            <v>项</v>
          </cell>
        </row>
        <row r="1889">
          <cell r="B1889">
            <v>250501042</v>
          </cell>
          <cell r="C1889" t="str">
            <v>艰难梭菌毒素检测</v>
          </cell>
          <cell r="D1889" t="str">
            <v>含A毒素,B毒素及A+B毒素。样本类型：粪便。样本采集，样本签收，标本预处理（适用时），上机检测，仪器自动判读结果。审核结果，录入实验室信息系统或人工登记，发送报告；实验室消毒，按规定处理废弃物；接受临床相关咨询。</v>
          </cell>
        </row>
        <row r="1889">
          <cell r="F1889" t="str">
            <v>次</v>
          </cell>
        </row>
        <row r="1890">
          <cell r="B1890">
            <v>250501043</v>
          </cell>
          <cell r="C1890" t="str">
            <v>艰难梭菌毒素基因检测</v>
          </cell>
          <cell r="D1890" t="str">
            <v>含毒素B（tcdB）、二元毒素（cdt）和缺失nt117的tcdC（tcdC）的基因序列。样本类型：粪便。样本采集，样本签收，标本预处理（适用时），上机检测，仪器自动判读结果。审核结果，录入实验室信息系统或人工登记，发送报告；实验室消毒，按规定处理废弃物；接受临床相关咨询。</v>
          </cell>
        </row>
        <row r="1890">
          <cell r="F1890" t="str">
            <v>次</v>
          </cell>
        </row>
        <row r="1891">
          <cell r="B1891">
            <v>250501046</v>
          </cell>
          <cell r="C1891" t="str">
            <v>真菌荧光染色镜检</v>
          </cell>
          <cell r="D1891" t="str">
            <v>样本类型：各种标本。采样制片，染色，镜检，审核结果，录入实验室信息系统或人工登记，发送报告；按规定处理废弃物；接受临床相关咨询。</v>
          </cell>
        </row>
        <row r="1891">
          <cell r="F1891" t="str">
            <v>次</v>
          </cell>
        </row>
        <row r="1892">
          <cell r="B1892">
            <v>250501047</v>
          </cell>
          <cell r="C1892" t="str">
            <v>真菌血清学实验</v>
          </cell>
          <cell r="D1892" t="str">
            <v>标本类型：血液、体液、肺泡灌洗液等。？标本采集，核对，接收，登记。样本处理，试验操作，结果审核，报告发送。实验室消毒，按规定处理废物，接受临床相关咨询。包含真菌抗原、抗体检测，以对真菌感染进行辅助诊断及鉴别诊断。</v>
          </cell>
        </row>
        <row r="1892">
          <cell r="F1892" t="str">
            <v>项</v>
          </cell>
        </row>
        <row r="1893">
          <cell r="B1893">
            <v>250501048</v>
          </cell>
          <cell r="C1893" t="str">
            <v>细菌质谱鉴定</v>
          </cell>
        </row>
        <row r="1893">
          <cell r="F1893" t="str">
            <v>次</v>
          </cell>
        </row>
        <row r="1894">
          <cell r="B1894">
            <v>250501049</v>
          </cell>
          <cell r="C1894" t="str">
            <v>碳青霉烯类抗生素耐药性检测</v>
          </cell>
          <cell r="D1894" t="str">
            <v>样本类型：各种标本。样本采集、签收、处理，质控，分析，判断并审核结果，录入实验室信息系统或人工登记，发送报告；按规定处理废弃物；接受临床相关咨询</v>
          </cell>
        </row>
        <row r="1894">
          <cell r="F1894" t="str">
            <v>项</v>
          </cell>
        </row>
        <row r="1895">
          <cell r="B1895">
            <v>250502</v>
          </cell>
          <cell r="C1895" t="str">
            <v>药物敏感试验</v>
          </cell>
        </row>
        <row r="1896">
          <cell r="B1896">
            <v>250502001</v>
          </cell>
          <cell r="C1896" t="str">
            <v>常规药敏定性试验</v>
          </cell>
        </row>
        <row r="1896">
          <cell r="F1896" t="str">
            <v>每种细菌</v>
          </cell>
        </row>
        <row r="1897">
          <cell r="B1897" t="str">
            <v>250502001a</v>
          </cell>
          <cell r="C1897" t="str">
            <v>手工法</v>
          </cell>
        </row>
        <row r="1897">
          <cell r="F1897" t="str">
            <v>每种细菌</v>
          </cell>
        </row>
        <row r="1898">
          <cell r="B1898" t="str">
            <v>250502001b</v>
          </cell>
          <cell r="C1898" t="str">
            <v>仪器法</v>
          </cell>
        </row>
        <row r="1898">
          <cell r="F1898" t="str">
            <v>每种细菌</v>
          </cell>
        </row>
        <row r="1899">
          <cell r="B1899">
            <v>250502002</v>
          </cell>
          <cell r="C1899" t="str">
            <v>常规药敏定量试验(MIC)</v>
          </cell>
        </row>
        <row r="1899">
          <cell r="F1899" t="str">
            <v>每种药物</v>
          </cell>
        </row>
        <row r="1900">
          <cell r="B1900">
            <v>250502003</v>
          </cell>
          <cell r="C1900" t="str">
            <v>真菌药敏试验</v>
          </cell>
          <cell r="D1900" t="str">
            <v>包括白色念珠菌、热带念珠菌、克柔念珠菌、光滑念珠菌、霉菌</v>
          </cell>
        </row>
        <row r="1900">
          <cell r="F1900" t="str">
            <v>项</v>
          </cell>
        </row>
        <row r="1901">
          <cell r="B1901" t="str">
            <v>250502003a</v>
          </cell>
          <cell r="C1901" t="str">
            <v>手工法</v>
          </cell>
        </row>
        <row r="1901">
          <cell r="F1901" t="str">
            <v>项</v>
          </cell>
        </row>
        <row r="1902">
          <cell r="B1902" t="str">
            <v>250502003b</v>
          </cell>
          <cell r="C1902" t="str">
            <v>仪器法</v>
          </cell>
        </row>
        <row r="1902">
          <cell r="F1902" t="str">
            <v>项</v>
          </cell>
        </row>
        <row r="1903">
          <cell r="B1903">
            <v>250502004</v>
          </cell>
          <cell r="C1903" t="str">
            <v>结核菌药敏试验</v>
          </cell>
        </row>
        <row r="1903">
          <cell r="F1903" t="str">
            <v>每种药物</v>
          </cell>
        </row>
        <row r="1904">
          <cell r="B1904" t="str">
            <v>250502004a</v>
          </cell>
          <cell r="C1904" t="str">
            <v>手工法</v>
          </cell>
        </row>
        <row r="1904">
          <cell r="F1904" t="str">
            <v>每种药物</v>
          </cell>
        </row>
        <row r="1905">
          <cell r="B1905" t="str">
            <v>250502004b</v>
          </cell>
          <cell r="C1905" t="str">
            <v>仪器法</v>
          </cell>
        </row>
        <row r="1905">
          <cell r="F1905" t="str">
            <v>每种药物</v>
          </cell>
        </row>
        <row r="1906">
          <cell r="B1906">
            <v>250502005</v>
          </cell>
          <cell r="C1906" t="str">
            <v>厌氧菌药敏试验</v>
          </cell>
        </row>
        <row r="1906">
          <cell r="F1906" t="str">
            <v>项</v>
          </cell>
        </row>
        <row r="1907">
          <cell r="B1907">
            <v>250502006</v>
          </cell>
          <cell r="C1907" t="str">
            <v>血清杀菌水平测定</v>
          </cell>
        </row>
        <row r="1907">
          <cell r="F1907" t="str">
            <v>项</v>
          </cell>
        </row>
        <row r="1908">
          <cell r="B1908">
            <v>250502007</v>
          </cell>
          <cell r="C1908" t="str">
            <v>联合药物敏感试验</v>
          </cell>
        </row>
        <row r="1908">
          <cell r="F1908" t="str">
            <v>项</v>
          </cell>
        </row>
        <row r="1909">
          <cell r="B1909" t="str">
            <v>250502007a</v>
          </cell>
          <cell r="C1909" t="str">
            <v>手工法</v>
          </cell>
        </row>
        <row r="1909">
          <cell r="F1909" t="str">
            <v>项</v>
          </cell>
        </row>
        <row r="1910">
          <cell r="B1910" t="str">
            <v>250502007b</v>
          </cell>
          <cell r="C1910" t="str">
            <v>仪器法</v>
          </cell>
        </row>
        <row r="1910">
          <cell r="F1910" t="str">
            <v>项</v>
          </cell>
        </row>
        <row r="1911">
          <cell r="B1911">
            <v>250502008</v>
          </cell>
          <cell r="C1911" t="str">
            <v>抗生素最小抑/杀菌浓度测定</v>
          </cell>
        </row>
        <row r="1911">
          <cell r="F1911" t="str">
            <v>项</v>
          </cell>
        </row>
        <row r="1912">
          <cell r="B1912">
            <v>250502009</v>
          </cell>
          <cell r="C1912" t="str">
            <v>体液抗生素浓度测定</v>
          </cell>
          <cell r="D1912" t="str">
            <v>包括氨基糖甙类药物等</v>
          </cell>
        </row>
        <row r="1912">
          <cell r="F1912" t="str">
            <v>项</v>
          </cell>
        </row>
        <row r="1913">
          <cell r="B1913">
            <v>250502010</v>
          </cell>
          <cell r="C1913" t="str">
            <v>肿瘤细胞化疗药物敏感试验</v>
          </cell>
        </row>
        <row r="1913">
          <cell r="F1913" t="str">
            <v>组</v>
          </cell>
        </row>
        <row r="1914">
          <cell r="B1914">
            <v>250502011</v>
          </cell>
          <cell r="C1914" t="str">
            <v>结核分枝杆菌耐药基因检测</v>
          </cell>
          <cell r="D1914" t="str">
            <v>含利福平耐药检测</v>
          </cell>
        </row>
        <row r="1914">
          <cell r="F1914" t="str">
            <v>次</v>
          </cell>
        </row>
        <row r="1915">
          <cell r="B1915">
            <v>250502012</v>
          </cell>
          <cell r="C1915" t="str">
            <v>尿11-脱氢血栓烷B2（11dhTxB2）检测</v>
          </cell>
        </row>
        <row r="1915">
          <cell r="F1915" t="str">
            <v>次</v>
          </cell>
        </row>
        <row r="1916">
          <cell r="B1916">
            <v>250503</v>
          </cell>
          <cell r="C1916" t="str">
            <v>其它检验试验</v>
          </cell>
        </row>
        <row r="1917">
          <cell r="B1917">
            <v>250503001</v>
          </cell>
          <cell r="C1917" t="str">
            <v>肠毒素检测</v>
          </cell>
        </row>
        <row r="1917">
          <cell r="F1917" t="str">
            <v>项</v>
          </cell>
        </row>
        <row r="1918">
          <cell r="B1918">
            <v>250503002</v>
          </cell>
          <cell r="C1918" t="str">
            <v>细菌毒素测定</v>
          </cell>
        </row>
        <row r="1918">
          <cell r="F1918" t="str">
            <v>项</v>
          </cell>
        </row>
        <row r="1919">
          <cell r="B1919">
            <v>250503003</v>
          </cell>
          <cell r="C1919" t="str">
            <v>病原体乳胶凝集试验快速检测</v>
          </cell>
        </row>
        <row r="1919">
          <cell r="F1919" t="str">
            <v>项</v>
          </cell>
        </row>
        <row r="1920">
          <cell r="B1920">
            <v>250503004</v>
          </cell>
          <cell r="C1920" t="str">
            <v>细菌分型</v>
          </cell>
          <cell r="D1920" t="str">
            <v>包括各种细菌</v>
          </cell>
        </row>
        <row r="1920">
          <cell r="F1920" t="str">
            <v>项</v>
          </cell>
        </row>
        <row r="1921">
          <cell r="B1921">
            <v>250503005</v>
          </cell>
          <cell r="C1921" t="str">
            <v>内毒素鲎定性试验</v>
          </cell>
        </row>
        <row r="1921">
          <cell r="F1921" t="str">
            <v>项</v>
          </cell>
        </row>
        <row r="1922">
          <cell r="B1922">
            <v>250503006</v>
          </cell>
          <cell r="C1922" t="str">
            <v>内毒素鲎定量测定</v>
          </cell>
        </row>
        <row r="1922">
          <cell r="F1922" t="str">
            <v>项</v>
          </cell>
        </row>
        <row r="1923">
          <cell r="B1923">
            <v>250503007</v>
          </cell>
          <cell r="C1923" t="str">
            <v>O—129试验</v>
          </cell>
        </row>
        <row r="1923">
          <cell r="F1923" t="str">
            <v>项</v>
          </cell>
        </row>
        <row r="1924">
          <cell r="B1924">
            <v>250503008</v>
          </cell>
          <cell r="C1924" t="str">
            <v>B一内酰胺酶试验</v>
          </cell>
        </row>
        <row r="1924">
          <cell r="F1924" t="str">
            <v>项</v>
          </cell>
        </row>
        <row r="1925">
          <cell r="B1925">
            <v>250503009</v>
          </cell>
          <cell r="C1925" t="str">
            <v>超广谱B一内酰胺酶试验</v>
          </cell>
        </row>
        <row r="1925">
          <cell r="F1925" t="str">
            <v>项</v>
          </cell>
        </row>
        <row r="1926">
          <cell r="B1926">
            <v>250503010</v>
          </cell>
          <cell r="C1926" t="str">
            <v>耐万古霉素基因试验</v>
          </cell>
          <cell r="D1926" t="str">
            <v>包括基因A、B、C</v>
          </cell>
        </row>
        <row r="1926">
          <cell r="F1926" t="str">
            <v>每种基因</v>
          </cell>
        </row>
        <row r="1927">
          <cell r="B1927">
            <v>250503011</v>
          </cell>
          <cell r="C1927" t="str">
            <v>DNA探针技术查meeA基因</v>
          </cell>
        </row>
        <row r="1927">
          <cell r="F1927" t="str">
            <v>项</v>
          </cell>
        </row>
        <row r="1928">
          <cell r="B1928">
            <v>250503012</v>
          </cell>
          <cell r="C1928" t="str">
            <v>梅毒荧光抗体FTA—ABS测定</v>
          </cell>
        </row>
        <row r="1928">
          <cell r="F1928" t="str">
            <v>项</v>
          </cell>
        </row>
        <row r="1929">
          <cell r="B1929">
            <v>250503013</v>
          </cell>
          <cell r="C1929" t="str">
            <v>肺癌靶向治疗相关基因（13个）测序</v>
          </cell>
          <cell r="D1929" t="str">
            <v>标本：血液、组织。</v>
          </cell>
        </row>
        <row r="1929">
          <cell r="F1929" t="str">
            <v>次</v>
          </cell>
        </row>
        <row r="1930">
          <cell r="B1930">
            <v>250503014</v>
          </cell>
          <cell r="C1930" t="str">
            <v>乳腺癌21基因表达检测</v>
          </cell>
        </row>
        <row r="1930">
          <cell r="F1930" t="str">
            <v>次</v>
          </cell>
        </row>
        <row r="1931">
          <cell r="B1931">
            <v>250503015</v>
          </cell>
          <cell r="C1931" t="str">
            <v>毒品检测</v>
          </cell>
          <cell r="D1931" t="str">
            <v>样本类型：尿液。样本采集、签收、处理，定标和质控，检测样本，审核结果，录入实验室信息系统或人工登记，发送报告；按规定处理废弃物；接受相关临床咨询。</v>
          </cell>
        </row>
        <row r="1931">
          <cell r="F1931" t="str">
            <v>项</v>
          </cell>
        </row>
        <row r="1932">
          <cell r="B1932">
            <v>250503016</v>
          </cell>
          <cell r="C1932" t="str">
            <v>多靶点粪便隐血DNA联合检测</v>
          </cell>
          <cell r="D1932" t="str">
            <v>样本类型：粪便。样本签收、预处理、核酸提取，联合检测KRAS突变和BMP3、NDRG4基因甲基化及人血红蛋白，各指标检测值通过软件分析，综合评分，人工审核结果、发送报告；按规定处理废弃物；接受临床相关咨询</v>
          </cell>
        </row>
        <row r="1932">
          <cell r="F1932" t="str">
            <v>项</v>
          </cell>
        </row>
        <row r="1933">
          <cell r="B1933">
            <v>2506</v>
          </cell>
          <cell r="C1933" t="str">
            <v>6.临床寄生虫学检査</v>
          </cell>
        </row>
        <row r="1934">
          <cell r="B1934">
            <v>250601</v>
          </cell>
          <cell r="C1934" t="str">
            <v>寄生虫镜检</v>
          </cell>
        </row>
        <row r="1935">
          <cell r="B1935">
            <v>250601001</v>
          </cell>
          <cell r="C1935" t="str">
            <v>粪寄生虫镜检</v>
          </cell>
          <cell r="D1935" t="str">
            <v>包括寄生虫、原虫、虫卵镜检</v>
          </cell>
        </row>
        <row r="1935">
          <cell r="F1935" t="str">
            <v>次</v>
          </cell>
        </row>
        <row r="1936">
          <cell r="B1936">
            <v>250601002</v>
          </cell>
          <cell r="C1936" t="str">
            <v>粪寄生虫卵集卵镜检</v>
          </cell>
        </row>
        <row r="1936">
          <cell r="F1936" t="str">
            <v>次</v>
          </cell>
        </row>
        <row r="1937">
          <cell r="B1937">
            <v>250601003</v>
          </cell>
          <cell r="C1937" t="str">
            <v>粪寄生虫卵计数</v>
          </cell>
        </row>
        <row r="1937">
          <cell r="F1937" t="str">
            <v>次</v>
          </cell>
        </row>
        <row r="1938">
          <cell r="B1938">
            <v>250601004</v>
          </cell>
          <cell r="C1938" t="str">
            <v>寄生虫卵孵化试验</v>
          </cell>
        </row>
        <row r="1938">
          <cell r="F1938" t="str">
            <v>次</v>
          </cell>
        </row>
        <row r="1939">
          <cell r="B1939">
            <v>250601005</v>
          </cell>
          <cell r="C1939" t="str">
            <v>血液虐原虫检查</v>
          </cell>
        </row>
        <row r="1939">
          <cell r="F1939" t="str">
            <v>项</v>
          </cell>
        </row>
        <row r="1940">
          <cell r="B1940">
            <v>250601006</v>
          </cell>
          <cell r="C1940" t="str">
            <v>血液微丝蝴检查</v>
          </cell>
        </row>
        <row r="1940">
          <cell r="F1940" t="str">
            <v>项</v>
          </cell>
        </row>
        <row r="1941">
          <cell r="B1941">
            <v>250601007</v>
          </cell>
          <cell r="C1941" t="str">
            <v>血液回归热螺旋体检查</v>
          </cell>
        </row>
        <row r="1941">
          <cell r="F1941" t="str">
            <v>项</v>
          </cell>
        </row>
        <row r="1942">
          <cell r="B1942">
            <v>250601008</v>
          </cell>
          <cell r="C1942" t="str">
            <v>血液黑热病利一集氏体检查</v>
          </cell>
        </row>
        <row r="1942">
          <cell r="F1942" t="str">
            <v>项</v>
          </cell>
        </row>
        <row r="1943">
          <cell r="B1943">
            <v>250601009</v>
          </cell>
          <cell r="C1943" t="str">
            <v>血液弓形虫检查</v>
          </cell>
        </row>
        <row r="1943">
          <cell r="F1943" t="str">
            <v>项</v>
          </cell>
        </row>
        <row r="1944">
          <cell r="B1944">
            <v>250602</v>
          </cell>
          <cell r="C1944" t="str">
            <v>寄生虫免疫学检査</v>
          </cell>
        </row>
        <row r="1945">
          <cell r="B1945">
            <v>250602001</v>
          </cell>
          <cell r="C1945" t="str">
            <v>各种寄生虫免疫学检查</v>
          </cell>
        </row>
        <row r="1945">
          <cell r="F1945" t="str">
            <v>项</v>
          </cell>
          <cell r="G1945" t="str">
            <v>每种寄生虫检查计费一次，①凝集法：血凝法、乳胶法②一般免疫学法：放免法、酶免法、免疫电泳法、免疫荧光法等③双扩法④免疫印迹法</v>
          </cell>
        </row>
        <row r="1946">
          <cell r="B1946">
            <v>2507</v>
          </cell>
          <cell r="C1946" t="str">
            <v>遗传疾病的分子生物学诊断</v>
          </cell>
        </row>
        <row r="1946">
          <cell r="F1946" t="str">
            <v>项</v>
          </cell>
        </row>
        <row r="1947">
          <cell r="B1947">
            <v>250700001</v>
          </cell>
          <cell r="C1947" t="str">
            <v>外周血细胞染色体检查</v>
          </cell>
        </row>
        <row r="1947">
          <cell r="F1947" t="str">
            <v>项</v>
          </cell>
        </row>
        <row r="1948">
          <cell r="B1948" t="str">
            <v>250700001a</v>
          </cell>
          <cell r="C1948" t="str">
            <v>成像自动分析法</v>
          </cell>
        </row>
        <row r="1948">
          <cell r="F1948" t="str">
            <v>项</v>
          </cell>
        </row>
        <row r="1949">
          <cell r="B1949">
            <v>250700002</v>
          </cell>
          <cell r="C1949" t="str">
            <v>脆性X染色体检查</v>
          </cell>
        </row>
        <row r="1949">
          <cell r="F1949" t="str">
            <v>项</v>
          </cell>
        </row>
        <row r="1950">
          <cell r="B1950">
            <v>250700003</v>
          </cell>
          <cell r="C1950" t="str">
            <v>血高分辨染色体检查</v>
          </cell>
        </row>
        <row r="1950">
          <cell r="F1950" t="str">
            <v>项</v>
          </cell>
        </row>
        <row r="1951">
          <cell r="B1951">
            <v>250700004</v>
          </cell>
          <cell r="C1951" t="str">
            <v>血姐妹染色体互换实验</v>
          </cell>
        </row>
        <row r="1951">
          <cell r="F1951" t="str">
            <v>项</v>
          </cell>
        </row>
        <row r="1952">
          <cell r="B1952">
            <v>250700005</v>
          </cell>
          <cell r="C1952" t="str">
            <v>脐血染色体检查</v>
          </cell>
        </row>
        <row r="1952">
          <cell r="F1952" t="str">
            <v>项</v>
          </cell>
        </row>
        <row r="1953">
          <cell r="B1953">
            <v>250700006</v>
          </cell>
          <cell r="C1953" t="str">
            <v>进行性肌营养不良基因分析</v>
          </cell>
        </row>
        <row r="1953">
          <cell r="F1953" t="str">
            <v>项</v>
          </cell>
        </row>
        <row r="1954">
          <cell r="B1954">
            <v>250700007</v>
          </cell>
          <cell r="C1954" t="str">
            <v>肝豆状核变性基因分析</v>
          </cell>
        </row>
        <row r="1954">
          <cell r="F1954" t="str">
            <v>项</v>
          </cell>
        </row>
        <row r="1955">
          <cell r="B1955">
            <v>250700008</v>
          </cell>
          <cell r="C1955" t="str">
            <v>血友病甲基因分析</v>
          </cell>
        </row>
        <row r="1955">
          <cell r="F1955" t="str">
            <v>项</v>
          </cell>
        </row>
        <row r="1956">
          <cell r="B1956">
            <v>250700009</v>
          </cell>
          <cell r="C1956" t="str">
            <v>脆X综合症基因诊断</v>
          </cell>
        </row>
        <row r="1956">
          <cell r="F1956" t="str">
            <v>项</v>
          </cell>
        </row>
        <row r="1957">
          <cell r="B1957">
            <v>250700010</v>
          </cell>
          <cell r="C1957" t="str">
            <v>唐氏综合症筛查</v>
          </cell>
        </row>
        <row r="1957">
          <cell r="F1957" t="str">
            <v>项</v>
          </cell>
        </row>
        <row r="1958">
          <cell r="B1958">
            <v>250700011</v>
          </cell>
          <cell r="C1958" t="str">
            <v>性别基因(SRY)检测</v>
          </cell>
        </row>
        <row r="1958">
          <cell r="F1958" t="str">
            <v>项</v>
          </cell>
        </row>
        <row r="1959">
          <cell r="B1959">
            <v>250700012</v>
          </cell>
          <cell r="C1959" t="str">
            <v>脱氧核糖核酸(DNA)倍体分析</v>
          </cell>
          <cell r="D1959" t="str">
            <v>含DNA周期分析、DNA异倍体测定、细胞凋亡测定</v>
          </cell>
        </row>
        <row r="1959">
          <cell r="F1959" t="str">
            <v>项</v>
          </cell>
          <cell r="G1959" t="str">
            <v>流式细胞仪</v>
          </cell>
        </row>
        <row r="1960">
          <cell r="B1960">
            <v>250700013</v>
          </cell>
          <cell r="C1960" t="str">
            <v>染色体分析</v>
          </cell>
          <cell r="D1960" t="str">
            <v>包括各种标本</v>
          </cell>
        </row>
        <row r="1960">
          <cell r="F1960" t="str">
            <v>项</v>
          </cell>
        </row>
        <row r="1961">
          <cell r="B1961">
            <v>250700014</v>
          </cell>
          <cell r="C1961" t="str">
            <v>培养细胞的染色体分析</v>
          </cell>
          <cell r="D1961" t="str">
            <v>包括各种标本；含细胞培养和染色体分析</v>
          </cell>
        </row>
        <row r="1961">
          <cell r="F1961" t="str">
            <v>项</v>
          </cell>
          <cell r="G1961" t="str">
            <v>羊水绒毛细胞染色体制备加收100元</v>
          </cell>
        </row>
        <row r="1962">
          <cell r="B1962">
            <v>250700015</v>
          </cell>
          <cell r="C1962" t="str">
            <v>苯丙氨酸测定(PKU)</v>
          </cell>
        </row>
        <row r="1962">
          <cell r="F1962" t="str">
            <v>项</v>
          </cell>
        </row>
        <row r="1963">
          <cell r="B1963">
            <v>250700016</v>
          </cell>
          <cell r="C1963" t="str">
            <v>血苯丙酮酸定量</v>
          </cell>
        </row>
        <row r="1963">
          <cell r="F1963" t="str">
            <v>项</v>
          </cell>
        </row>
        <row r="1964">
          <cell r="B1964">
            <v>250700017</v>
          </cell>
          <cell r="C1964" t="str">
            <v>白血病融合基因分型</v>
          </cell>
          <cell r="D1964" t="str">
            <v>包括“BCR-ABL、AML1-ETO/MTG8、PML-BARa、TEL-AML1、MLL-ENL、PBX-E2A”</v>
          </cell>
        </row>
        <row r="1964">
          <cell r="F1964" t="str">
            <v>项</v>
          </cell>
          <cell r="G1964" t="str">
            <v>定量加收150元</v>
          </cell>
        </row>
        <row r="1965">
          <cell r="B1965">
            <v>250700018</v>
          </cell>
          <cell r="C1965" t="str">
            <v>EGFRT790M突变检测</v>
          </cell>
        </row>
        <row r="1965">
          <cell r="F1965" t="str">
            <v>次</v>
          </cell>
        </row>
        <row r="1966">
          <cell r="B1966" t="str">
            <v>250700018a</v>
          </cell>
          <cell r="C1966" t="str">
            <v>表皮生长因子受体基因突变检测(EGFR)</v>
          </cell>
          <cell r="D1966" t="str">
            <v>标本为组织、体液</v>
          </cell>
        </row>
        <row r="1966">
          <cell r="F1966" t="str">
            <v>次</v>
          </cell>
        </row>
        <row r="1967">
          <cell r="B1967">
            <v>250700019</v>
          </cell>
          <cell r="C1967" t="str">
            <v>KRAS基因突变检测</v>
          </cell>
        </row>
        <row r="1967">
          <cell r="F1967" t="str">
            <v>次</v>
          </cell>
        </row>
        <row r="1968">
          <cell r="B1968">
            <v>250700020</v>
          </cell>
          <cell r="C1968" t="str">
            <v>胎儿染色体非整倍体无创基因检测</v>
          </cell>
          <cell r="D1968" t="str">
            <v>对孕12周以上的孕妇采集5-10m1外周血，分离血浆提取胎儿游离DNA后进行文库构建，检测DNA浓度后进行高通量测序，将测序结果进行生物信息分析后从中得到胎儿的遗传信息，评估胎儿21三体综合征标准型、18三体综合征、13三体综合征风险。</v>
          </cell>
        </row>
        <row r="1968">
          <cell r="F1968" t="str">
            <v>人次</v>
          </cell>
        </row>
        <row r="1969">
          <cell r="B1969">
            <v>250700021</v>
          </cell>
          <cell r="C1969" t="str">
            <v>Y染色体基因微缺失检测</v>
          </cell>
          <cell r="D1969" t="str">
            <v>标本类型：全血。样本采集、签收、处理，提取基因组DNA，与阴阳性对照同时扩增，分析扩增产物或杂交或测序等，进行基因分析，判断并审核结果，录入实验室信息系统或人工登记，发送报告；按规定处理废弃物，接受临床相关咨询。</v>
          </cell>
        </row>
        <row r="1969">
          <cell r="F1969" t="str">
            <v>次</v>
          </cell>
        </row>
        <row r="1970">
          <cell r="B1970">
            <v>250700022</v>
          </cell>
          <cell r="C1970" t="str">
            <v>BRCA1/2基因突变检测</v>
          </cell>
          <cell r="D1970" t="str">
            <v>标本类型：全血、组织、口腔脱落细胞等。样本采集、签收、处理、提取基因组DNA,测序文库构建与富集，上机测序，进行数据分析，判断并审核结果，录入实验室信息系统或人工登记，发送报告；按规定处理废弃物，接受临床相关咨询。</v>
          </cell>
        </row>
        <row r="1970">
          <cell r="F1970" t="str">
            <v>次</v>
          </cell>
        </row>
        <row r="1971">
          <cell r="B1971">
            <v>250700024</v>
          </cell>
          <cell r="C1971" t="str">
            <v>串联质谱筛查</v>
          </cell>
          <cell r="D1971" t="str">
            <v>样本类型：新生儿足跟血干血斑。样本采集，录入信息系统，样本物流跟踪，签收，处理，检测，质控，判定并审核结果，发送报告；按规定处理废弃物；接受临床相关咨询。</v>
          </cell>
        </row>
        <row r="1971">
          <cell r="F1971" t="str">
            <v>次</v>
          </cell>
        </row>
        <row r="1972">
          <cell r="B1972">
            <v>250700025</v>
          </cell>
          <cell r="C1972" t="str">
            <v>肺癌18基因检测</v>
          </cell>
          <cell r="D1972" t="str">
            <v>样本类型：组织或血液。样本采集、签收、处理，进行基因分析，判断并审核结果，录入实验室信息系统，发送报告；按规定处理废弃物；接受临床相关咨询。</v>
          </cell>
        </row>
        <row r="1972">
          <cell r="F1972" t="str">
            <v>次</v>
          </cell>
        </row>
        <row r="1973">
          <cell r="B1973">
            <v>250700026</v>
          </cell>
          <cell r="C1973" t="str">
            <v>人肠癌SDC2基因甲基化检测</v>
          </cell>
          <cell r="D1973" t="str">
            <v>样本类型：粪便。样本采集、签收、处理，进行基因分析，判断并审核结果，录入实验室信息系统，发送报告；按规定处理废弃物；接受临床相关咨询。</v>
          </cell>
        </row>
        <row r="1973">
          <cell r="F1973" t="str">
            <v>次</v>
          </cell>
        </row>
        <row r="1974">
          <cell r="B1974">
            <v>250700027</v>
          </cell>
          <cell r="C1974" t="str">
            <v>胃肠12基因检测</v>
          </cell>
          <cell r="D1974" t="str">
            <v>样本类型：组织或血液。样本采集、签收、处理，进行基因分析，判断并审核结果，录入实验室信息系统，发送报告；按规定处理废弃物；接受临床相关咨询。</v>
          </cell>
        </row>
        <row r="1974">
          <cell r="F1974" t="str">
            <v>次</v>
          </cell>
        </row>
        <row r="1975">
          <cell r="B1975">
            <v>250700028</v>
          </cell>
          <cell r="C1975" t="str">
            <v>脑胶质瘤基因检测</v>
          </cell>
          <cell r="D1975" t="str">
            <v>样本类型：组织或血液。样本采集、签收、处理，进行基因分析，判断并审核结果，录入实验室信息系统，发送报告；按规定处理废弃物；接受临床相关咨询。</v>
          </cell>
        </row>
        <row r="1975">
          <cell r="F1975" t="str">
            <v>次</v>
          </cell>
        </row>
        <row r="1976">
          <cell r="B1976">
            <v>250700029</v>
          </cell>
          <cell r="C1976" t="str">
            <v>人IDH-1基因突变检测</v>
          </cell>
          <cell r="D1976" t="str">
            <v>样本类型：组织样本。DNA提取，PCR扩增检测，审核结果。</v>
          </cell>
        </row>
        <row r="1976">
          <cell r="F1976" t="str">
            <v>次</v>
          </cell>
        </row>
        <row r="1977">
          <cell r="B1977">
            <v>250700030</v>
          </cell>
          <cell r="C1977" t="str">
            <v>人TERT基因启动子突变检测</v>
          </cell>
          <cell r="D1977" t="str">
            <v>样本类型：组织样本。DNA提取，PCR扩增检测，审核结果。</v>
          </cell>
        </row>
        <row r="1977">
          <cell r="F1977" t="str">
            <v>次</v>
          </cell>
        </row>
        <row r="1978">
          <cell r="B1978">
            <v>26</v>
          </cell>
          <cell r="C1978" t="str">
            <v>（六）血型与配血</v>
          </cell>
        </row>
        <row r="1979">
          <cell r="B1979">
            <v>260000001</v>
          </cell>
          <cell r="C1979" t="str">
            <v>ABO红细胞定型</v>
          </cell>
          <cell r="D1979" t="str">
            <v>指血清定型（反定）</v>
          </cell>
        </row>
        <row r="1979">
          <cell r="F1979" t="str">
            <v>次</v>
          </cell>
        </row>
        <row r="1980">
          <cell r="B1980">
            <v>260000002</v>
          </cell>
          <cell r="C1980" t="str">
            <v>ABO血型鉴定</v>
          </cell>
          <cell r="D1980" t="str">
            <v>指正定法与反定法联合使用</v>
          </cell>
        </row>
        <row r="1980">
          <cell r="F1980" t="str">
            <v>次</v>
          </cell>
          <cell r="G1980" t="str">
            <v>微柱法加收30元</v>
          </cell>
        </row>
        <row r="1981">
          <cell r="B1981">
            <v>260000003</v>
          </cell>
          <cell r="C1981" t="str">
            <v>ABO亚型鉴定</v>
          </cell>
        </row>
        <row r="1981">
          <cell r="F1981" t="str">
            <v>每个亚型</v>
          </cell>
          <cell r="G1981" t="str">
            <v>微柱法加收30元</v>
          </cell>
        </row>
        <row r="1982">
          <cell r="B1982">
            <v>260000004</v>
          </cell>
          <cell r="C1982" t="str">
            <v>Rh血型鉴定</v>
          </cell>
          <cell r="D1982" t="str">
            <v>指仅鉴定RhD（o），不查其他抗原</v>
          </cell>
        </row>
        <row r="1982">
          <cell r="F1982" t="str">
            <v>次</v>
          </cell>
          <cell r="G1982" t="str">
            <v>微柱法加收30元</v>
          </cell>
        </row>
        <row r="1983">
          <cell r="B1983">
            <v>260000005</v>
          </cell>
          <cell r="C1983" t="str">
            <v>Rh血型其他抗原鉴定</v>
          </cell>
          <cell r="D1983" t="str">
            <v>含Rh血型的C、c、E、e抗原鉴定</v>
          </cell>
        </row>
        <row r="1983">
          <cell r="F1983" t="str">
            <v>每个抗原</v>
          </cell>
        </row>
        <row r="1984">
          <cell r="B1984">
            <v>260000006</v>
          </cell>
          <cell r="C1984" t="str">
            <v>特殊血型抗原鉴定</v>
          </cell>
          <cell r="D1984" t="str">
            <v>包括以下特殊血型抗原鉴定：P血型、Ii血型、Lewis血型、MNSs血型、Lutheran血型、Kell血型、Duffy血型、Kidd血型、Diego血型、Auberger血型、Sid血型、Colton血型、Yt血型、Dombrock血型、Vel血型、Scianna血型、Xg血型、Gerbich血型、Wright血型、Stoltzfus血型等</v>
          </cell>
        </row>
        <row r="1984">
          <cell r="F1984" t="str">
            <v>每个抗原</v>
          </cell>
        </row>
        <row r="1985">
          <cell r="B1985">
            <v>260000007</v>
          </cell>
          <cell r="C1985" t="str">
            <v>血型单特异性抗体鉴定</v>
          </cell>
        </row>
        <row r="1985">
          <cell r="F1985" t="str">
            <v>次</v>
          </cell>
          <cell r="G1985" t="str">
            <v>以常规鉴定的8种谱红细胞为基数，如需增加其他谱红细胞时加收20%</v>
          </cell>
        </row>
        <row r="1986">
          <cell r="B1986" t="str">
            <v>260000007a</v>
          </cell>
          <cell r="C1986" t="str">
            <v>血型单特异性抗体鉴定8种以上</v>
          </cell>
        </row>
        <row r="1986">
          <cell r="F1986" t="str">
            <v>次</v>
          </cell>
        </row>
        <row r="1987">
          <cell r="B1987">
            <v>260000008</v>
          </cell>
          <cell r="C1987" t="str">
            <v>血型抗体特异性鉴定（吸收试验）</v>
          </cell>
        </row>
        <row r="1987">
          <cell r="F1987" t="str">
            <v>次</v>
          </cell>
        </row>
        <row r="1988">
          <cell r="B1988">
            <v>260000009</v>
          </cell>
          <cell r="C1988" t="str">
            <v>血型抗体特异性鉴定（放散试验）</v>
          </cell>
        </row>
        <row r="1988">
          <cell r="F1988" t="str">
            <v>次</v>
          </cell>
        </row>
        <row r="1989">
          <cell r="B1989">
            <v>260000010</v>
          </cell>
          <cell r="C1989" t="str">
            <v>血型抗体效价测定</v>
          </cell>
        </row>
        <row r="1989">
          <cell r="F1989" t="str">
            <v>每抗体</v>
          </cell>
          <cell r="G1989" t="str">
            <v>微柱法加收27元</v>
          </cell>
        </row>
        <row r="1990">
          <cell r="B1990" t="str">
            <v>260000010a</v>
          </cell>
          <cell r="C1990" t="str">
            <v>微柱法血型抗体效价测定</v>
          </cell>
        </row>
        <row r="1990">
          <cell r="F1990" t="str">
            <v>每抗体</v>
          </cell>
        </row>
        <row r="1991">
          <cell r="B1991">
            <v>260000011</v>
          </cell>
          <cell r="C1991" t="str">
            <v>盐水介质交叉配血</v>
          </cell>
        </row>
        <row r="1991">
          <cell r="F1991" t="str">
            <v>次</v>
          </cell>
        </row>
        <row r="1992">
          <cell r="B1992">
            <v>260000012</v>
          </cell>
          <cell r="C1992" t="str">
            <v>特殊介质交叉配血</v>
          </cell>
          <cell r="D1992" t="str">
            <v>指用于发现不全抗体</v>
          </cell>
        </row>
        <row r="1992">
          <cell r="F1992" t="str">
            <v>每个方法</v>
          </cell>
          <cell r="G1992" t="str">
            <v>微柱法加收40元</v>
          </cell>
        </row>
        <row r="1993">
          <cell r="B1993" t="str">
            <v>260000012a</v>
          </cell>
          <cell r="C1993" t="str">
            <v>微柱法特殊介质交叉配血</v>
          </cell>
        </row>
        <row r="1993">
          <cell r="F1993" t="str">
            <v>每个方法</v>
          </cell>
          <cell r="G1993" t="str">
            <v>每增加一孔加收30元</v>
          </cell>
        </row>
        <row r="1994">
          <cell r="B1994">
            <v>260000013</v>
          </cell>
          <cell r="C1994" t="str">
            <v>疑难交叉配血</v>
          </cell>
          <cell r="D1994" t="str">
            <v>包括以下情况的交叉配血：ABO血型亚型不合、少见特殊血型、有血型特异性抗体者、冷球蛋白血症、自身免疫性溶血性贫血等</v>
          </cell>
        </row>
        <row r="1994">
          <cell r="F1994" t="str">
            <v>次</v>
          </cell>
          <cell r="G1994" t="str">
            <v>按实际情况加收相应特殊血型鉴定费用，微柱法加收30元</v>
          </cell>
        </row>
        <row r="1995">
          <cell r="B1995" t="str">
            <v>260000013a</v>
          </cell>
          <cell r="C1995" t="str">
            <v>微柱法疑难交叉配血</v>
          </cell>
        </row>
        <row r="1995">
          <cell r="F1995" t="str">
            <v>次</v>
          </cell>
        </row>
        <row r="1996">
          <cell r="B1996">
            <v>260000014</v>
          </cell>
          <cell r="C1996" t="str">
            <v>唾液ABH血型物质测定</v>
          </cell>
        </row>
        <row r="1996">
          <cell r="F1996" t="str">
            <v>次</v>
          </cell>
        </row>
        <row r="1997">
          <cell r="B1997">
            <v>260000015</v>
          </cell>
          <cell r="C1997" t="str">
            <v>Rh阴性确诊试验</v>
          </cell>
        </row>
        <row r="1997">
          <cell r="F1997" t="str">
            <v>次</v>
          </cell>
          <cell r="G1997" t="str">
            <v>微柱法</v>
          </cell>
        </row>
        <row r="1998">
          <cell r="B1998">
            <v>260000016</v>
          </cell>
          <cell r="C1998" t="str">
            <v>白细胞特异性和组织相关融性（HLA）抗体检测</v>
          </cell>
        </row>
        <row r="1998">
          <cell r="F1998" t="str">
            <v>次</v>
          </cell>
        </row>
        <row r="1999">
          <cell r="B1999">
            <v>260000017</v>
          </cell>
          <cell r="C1999" t="str">
            <v>血小板特异性和组织相关融性（HLA）抗体检测</v>
          </cell>
        </row>
        <row r="1999">
          <cell r="F1999" t="str">
            <v>次</v>
          </cell>
          <cell r="G1999" t="str">
            <v>封闭抗体（APLA）检测收320元</v>
          </cell>
        </row>
        <row r="2000">
          <cell r="B2000">
            <v>260000018</v>
          </cell>
          <cell r="C2000" t="str">
            <v>红细胞系统血型抗体致新生儿溶血病检测</v>
          </cell>
        </row>
        <row r="2000">
          <cell r="F2000" t="str">
            <v>次</v>
          </cell>
          <cell r="G2000" t="str">
            <v>微柱法加收80元</v>
          </cell>
        </row>
        <row r="2001">
          <cell r="B2001">
            <v>260000019</v>
          </cell>
          <cell r="C2001" t="str">
            <v>血小板交叉配合试验</v>
          </cell>
        </row>
        <row r="2001">
          <cell r="F2001" t="str">
            <v>次</v>
          </cell>
        </row>
        <row r="2002">
          <cell r="B2002">
            <v>260000020</v>
          </cell>
          <cell r="C2002" t="str">
            <v>淋巴细胞毒试验</v>
          </cell>
          <cell r="D2002" t="str">
            <v>包括一般试验和快速试验</v>
          </cell>
        </row>
        <row r="2002">
          <cell r="F2002" t="str">
            <v>次</v>
          </cell>
        </row>
        <row r="2003">
          <cell r="B2003">
            <v>260000021</v>
          </cell>
          <cell r="C2003" t="str">
            <v>群体反应抗体检测</v>
          </cell>
        </row>
        <row r="2003">
          <cell r="F2003" t="str">
            <v>次</v>
          </cell>
          <cell r="G2003" t="str">
            <v>加做主要组织相容性复合体I类链相关蛋白A(MICA)抗体加收100元，群体反应抗体分型I类、II类加收400元。</v>
          </cell>
        </row>
        <row r="2004">
          <cell r="B2004">
            <v>260000022</v>
          </cell>
          <cell r="C2004" t="str">
            <v>人组织相容性抗原I类(HLA—I)分型</v>
          </cell>
          <cell r="D2004" t="str">
            <v>包括可溶性HLA-I</v>
          </cell>
        </row>
        <row r="2004">
          <cell r="F2004" t="str">
            <v>组</v>
          </cell>
        </row>
        <row r="2005">
          <cell r="B2005" t="str">
            <v>260000022a</v>
          </cell>
          <cell r="C2005" t="str">
            <v>血清学配型</v>
          </cell>
        </row>
        <row r="2005">
          <cell r="F2005" t="str">
            <v>组</v>
          </cell>
        </row>
        <row r="2006">
          <cell r="B2006" t="str">
            <v>260000022b</v>
          </cell>
          <cell r="C2006" t="str">
            <v>基因配型</v>
          </cell>
        </row>
        <row r="2006">
          <cell r="F2006" t="str">
            <v>组</v>
          </cell>
        </row>
        <row r="2007">
          <cell r="B2007">
            <v>260000023</v>
          </cell>
          <cell r="C2007" t="str">
            <v>人组织相容性抗原II类(HLA—II)分型</v>
          </cell>
        </row>
        <row r="2007">
          <cell r="F2007" t="str">
            <v>组</v>
          </cell>
        </row>
        <row r="2008">
          <cell r="B2008" t="str">
            <v>260000023a</v>
          </cell>
          <cell r="C2008" t="str">
            <v>血清学配型</v>
          </cell>
        </row>
        <row r="2008">
          <cell r="F2008" t="str">
            <v>组</v>
          </cell>
        </row>
        <row r="2009">
          <cell r="B2009" t="str">
            <v>260000023b</v>
          </cell>
          <cell r="C2009" t="str">
            <v>基因配型</v>
          </cell>
        </row>
        <row r="2009">
          <cell r="F2009" t="str">
            <v>组</v>
          </cell>
        </row>
        <row r="2010">
          <cell r="B2010">
            <v>260000024</v>
          </cell>
          <cell r="C2010" t="str">
            <v>血型基因检测</v>
          </cell>
          <cell r="D2010" t="str">
            <v>样本类型：各种标本。样本采集、签收、处理，针对血清学方法难以准确鉴定的血型，进行基因测定。</v>
          </cell>
        </row>
        <row r="2010">
          <cell r="F2010" t="str">
            <v>次</v>
          </cell>
        </row>
        <row r="2011">
          <cell r="B2011">
            <v>260000027</v>
          </cell>
          <cell r="C2011" t="str">
            <v>淋巴瘤基因重排检测</v>
          </cell>
          <cell r="D2011" t="str">
            <v>样本类型：血液、组织、DNA。样本采集、签收、处理，检测样本，审核结果，录入实验室信息系统或人工登记，发送报告；按规定处理废弃物；接受临床相关咨询。</v>
          </cell>
        </row>
        <row r="2011">
          <cell r="F2011" t="str">
            <v>项</v>
          </cell>
        </row>
        <row r="2012">
          <cell r="B2012">
            <v>27</v>
          </cell>
          <cell r="C2012" t="str">
            <v>(七)病理检査</v>
          </cell>
        </row>
        <row r="2012">
          <cell r="G2012" t="str">
            <v>图文病理报告加收70元</v>
          </cell>
        </row>
        <row r="2013">
          <cell r="B2013">
            <v>2701</v>
          </cell>
          <cell r="C2013" t="str">
            <v>1.尸体解剖与防腐处理</v>
          </cell>
        </row>
        <row r="2014">
          <cell r="B2014">
            <v>270100001</v>
          </cell>
          <cell r="C2014" t="str">
            <v>尸检病理诊断</v>
          </cell>
          <cell r="D2014"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row>
        <row r="2014">
          <cell r="F2014" t="str">
            <v>次</v>
          </cell>
          <cell r="G2014" t="str">
            <v>1.局部解剖诊断按全身解剖计费；2.传染病和特异性感染病尸体加收500元；开颅加收500元</v>
          </cell>
        </row>
        <row r="2015">
          <cell r="B2015">
            <v>270100002</v>
          </cell>
          <cell r="C2015" t="str">
            <v>儿童及胎儿尸检病理诊断</v>
          </cell>
          <cell r="D2015" t="str">
            <v>指7岁以下儿童及胎儿尸解，其余同尸检病理诊断</v>
          </cell>
        </row>
        <row r="2015">
          <cell r="F2015" t="str">
            <v>次</v>
          </cell>
          <cell r="G2015" t="str">
            <v>开颅加收500元</v>
          </cell>
        </row>
        <row r="2016">
          <cell r="B2016">
            <v>270100003</v>
          </cell>
          <cell r="C2016" t="str">
            <v>尸体化学防腐处理</v>
          </cell>
          <cell r="D2016" t="str">
            <v>含各种手术操作及消耗材料；废弃物处理</v>
          </cell>
          <cell r="E2016" t="str">
            <v>防腐药物</v>
          </cell>
          <cell r="F2016" t="str">
            <v>次</v>
          </cell>
        </row>
        <row r="2017">
          <cell r="B2017">
            <v>2702</v>
          </cell>
          <cell r="C2017" t="str">
            <v>2.细胞病理学检査与诊断</v>
          </cell>
          <cell r="D2017" t="str">
            <v>不含采集标本的临床操作、细胞病理学标本的非常规诊断技术，如：电镜检查、组织化学与免疫组化染色、图象分析技术、流式细胞术、计算机细胞筛选技术、分子病理学检查等</v>
          </cell>
        </row>
        <row r="2017">
          <cell r="G2017" t="str">
            <v>图文病理报告加收70元；以两张涂(压)片为基价，超过两张加收10元。细胞蜡块诊断200元/例</v>
          </cell>
        </row>
        <row r="2018">
          <cell r="B2018">
            <v>270200001</v>
          </cell>
          <cell r="C2018" t="str">
            <v>体液细胞学检查与诊断</v>
          </cell>
          <cell r="D2018" t="str">
            <v>包括胸水、腹水、心包液、脑脊液、精液、各种囊肿穿刺液、唾液、龈沟液的细胞学检查与诊断</v>
          </cell>
        </row>
        <row r="2018">
          <cell r="F2018" t="str">
            <v>例</v>
          </cell>
        </row>
        <row r="2019">
          <cell r="B2019">
            <v>270200002</v>
          </cell>
          <cell r="C2019" t="str">
            <v>拉网细胞学检查与诊断</v>
          </cell>
          <cell r="D2019" t="str">
            <v>指食管、胃等拉网细胞学检查与诊断</v>
          </cell>
        </row>
        <row r="2019">
          <cell r="F2019" t="str">
            <v>例</v>
          </cell>
        </row>
        <row r="2020">
          <cell r="B2020">
            <v>270200003</v>
          </cell>
          <cell r="C2020" t="str">
            <v>细针穿刺细胞学检查与诊断</v>
          </cell>
          <cell r="D2020" t="str">
            <v>指各种实质性脏器的细针穿刺标本的涂片（压片）检查及诊断</v>
          </cell>
        </row>
        <row r="2020">
          <cell r="F2020" t="str">
            <v>例</v>
          </cell>
        </row>
        <row r="2021">
          <cell r="B2021">
            <v>270200004</v>
          </cell>
          <cell r="C2021" t="str">
            <v>脱落细胞学检查与诊断</v>
          </cell>
          <cell r="D2021" t="str">
            <v>包括子宫内膜、宫颈、阴道、痰、乳腺溢液、窥镜刷片及其他脱落细胞学的各种涂片检查及诊断加口腔粘液涂片</v>
          </cell>
        </row>
        <row r="2021">
          <cell r="F2021" t="str">
            <v>例</v>
          </cell>
        </row>
        <row r="2022">
          <cell r="B2022">
            <v>270200005</v>
          </cell>
          <cell r="C2022" t="str">
            <v>细胞学计数</v>
          </cell>
          <cell r="D2022" t="str">
            <v>包括支气管灌洗液、脑脊液等细胞的计数；不含骨髓涂片计数</v>
          </cell>
        </row>
        <row r="2022">
          <cell r="F2022" t="str">
            <v>例</v>
          </cell>
        </row>
        <row r="2023">
          <cell r="B2023">
            <v>270200006</v>
          </cell>
          <cell r="C2023" t="str">
            <v>细胞DNA倍体定量分析</v>
          </cell>
          <cell r="D2023" t="str">
            <v>使用图像分析系统扫描各种脱落细胞玻片标本，定量分析每个细胞DNA倍体及DNA指数，人工复核，签发报告；按规定处理废弃物；接受临床相关咨询</v>
          </cell>
        </row>
        <row r="2023">
          <cell r="F2023" t="str">
            <v>次</v>
          </cell>
        </row>
        <row r="2024">
          <cell r="B2024">
            <v>2703</v>
          </cell>
          <cell r="C2024" t="str">
            <v>3.组织病理学检査与诊断</v>
          </cell>
          <cell r="D2024" t="str">
            <v>不含采集标本的临床操作、组织病理学标本的非常规诊断技术，如：电镜检查、组织化学与免疫组化染色、图象分析技术、流式细胞术、计算机细胞筛选技术、分子病理学检查等</v>
          </cell>
        </row>
        <row r="2025">
          <cell r="B2025">
            <v>270300001</v>
          </cell>
          <cell r="C2025" t="str">
            <v>穿刺组织活检检查与诊断</v>
          </cell>
          <cell r="D2025" t="str">
            <v>包括肺、乳腺、体表肿块等穿刺组织活检及诊断</v>
          </cell>
        </row>
        <row r="2025">
          <cell r="F2025" t="str">
            <v>例</v>
          </cell>
        </row>
        <row r="2026">
          <cell r="B2026">
            <v>270300002</v>
          </cell>
          <cell r="C2026" t="str">
            <v>内镜组织活检检查与诊断</v>
          </cell>
          <cell r="D2026" t="str">
            <v>包括各种内镜采集的小组织标本的病理学检查与诊断</v>
          </cell>
        </row>
        <row r="2026">
          <cell r="F2026" t="str">
            <v>例</v>
          </cell>
          <cell r="G2026" t="str">
            <v>每增加一个部位加收50元</v>
          </cell>
        </row>
        <row r="2027">
          <cell r="B2027">
            <v>270300003</v>
          </cell>
          <cell r="C2027" t="str">
            <v>局部切除组织活检检查与诊断</v>
          </cell>
          <cell r="D2027" t="str">
            <v>包括切除组织、咬取组织、切除肿块部分组织的活检</v>
          </cell>
        </row>
        <row r="2027">
          <cell r="F2027" t="str">
            <v>每部位</v>
          </cell>
        </row>
        <row r="2028">
          <cell r="B2028">
            <v>270300004</v>
          </cell>
          <cell r="C2028" t="str">
            <v>骨髓组织活检检查与诊断</v>
          </cell>
          <cell r="D2028" t="str">
            <v>指骨髓组织标本常规染色检查</v>
          </cell>
        </row>
        <row r="2028">
          <cell r="F2028" t="str">
            <v>例</v>
          </cell>
        </row>
        <row r="2029">
          <cell r="B2029">
            <v>270300005</v>
          </cell>
          <cell r="C2029" t="str">
            <v>手术标本检查与诊断</v>
          </cell>
        </row>
        <row r="2029">
          <cell r="F2029" t="str">
            <v>例</v>
          </cell>
        </row>
        <row r="2030">
          <cell r="B2030" t="str">
            <v>270300005a</v>
          </cell>
          <cell r="C2030" t="str">
            <v>单切</v>
          </cell>
        </row>
        <row r="2030">
          <cell r="F2030" t="str">
            <v>例</v>
          </cell>
        </row>
        <row r="2031">
          <cell r="B2031" t="str">
            <v>270300005b</v>
          </cell>
          <cell r="C2031" t="str">
            <v>根治</v>
          </cell>
        </row>
        <row r="2031">
          <cell r="F2031" t="str">
            <v>例</v>
          </cell>
        </row>
        <row r="2032">
          <cell r="B2032" t="str">
            <v>270300005c</v>
          </cell>
          <cell r="C2032" t="str">
            <v>内镜切除标本诊断</v>
          </cell>
        </row>
        <row r="2032">
          <cell r="F2032" t="str">
            <v>例</v>
          </cell>
        </row>
        <row r="2033">
          <cell r="B2033">
            <v>270300006</v>
          </cell>
          <cell r="C2033" t="str">
            <v>截肢标本病理检查与诊断</v>
          </cell>
          <cell r="D2033" t="str">
            <v>包括上下肢截肢标本等</v>
          </cell>
        </row>
        <row r="2033">
          <cell r="F2033" t="str">
            <v>每肢、每指（趾）</v>
          </cell>
          <cell r="G2033" t="str">
            <v>以两个蜡块为基价，超过1个加收20元；不脱钙直接切片标本加收20元</v>
          </cell>
        </row>
        <row r="2034">
          <cell r="B2034" t="str">
            <v>270300006a</v>
          </cell>
          <cell r="C2034" t="str">
            <v>不脱钙直接切片</v>
          </cell>
        </row>
        <row r="2034">
          <cell r="F2034" t="str">
            <v>例</v>
          </cell>
        </row>
        <row r="2035">
          <cell r="B2035">
            <v>270300007</v>
          </cell>
          <cell r="C2035" t="str">
            <v>牙齿及骨骼磨片诊断（不脱钙）</v>
          </cell>
        </row>
        <row r="2035">
          <cell r="F2035" t="str">
            <v>例</v>
          </cell>
        </row>
        <row r="2036">
          <cell r="B2036">
            <v>270300008</v>
          </cell>
          <cell r="C2036" t="str">
            <v>牙齿及骨骼磨片诊断（脱钙）</v>
          </cell>
        </row>
        <row r="2036">
          <cell r="F2036" t="str">
            <v>例</v>
          </cell>
        </row>
        <row r="2037">
          <cell r="B2037">
            <v>270300009</v>
          </cell>
          <cell r="C2037" t="str">
            <v>颌骨样本及牙体牙周样本诊断</v>
          </cell>
        </row>
        <row r="2037">
          <cell r="F2037" t="str">
            <v>例</v>
          </cell>
          <cell r="G2037" t="str">
            <v>以两个蜡块为基价，超过1个加收20元；不脱钙直接切片标本加收20元</v>
          </cell>
        </row>
        <row r="2038">
          <cell r="B2038">
            <v>270300010</v>
          </cell>
          <cell r="C2038" t="str">
            <v>全器官大切片检查与诊断</v>
          </cell>
        </row>
        <row r="2038">
          <cell r="F2038" t="str">
            <v>例</v>
          </cell>
        </row>
        <row r="2039">
          <cell r="B2039">
            <v>270300011</v>
          </cell>
          <cell r="C2039" t="str">
            <v>石蜡组织核酸提取</v>
          </cell>
          <cell r="D2039" t="str">
            <v>石蜡包埋组织，切片，脱蜡，脱水处理，去除残留的有机试剂。高温处理解除组织固定时引起的核酸铰链，对核酸进行提取和纯化，检测核酸浓度。废液、废物处理。</v>
          </cell>
        </row>
        <row r="2039">
          <cell r="F2039" t="str">
            <v>次</v>
          </cell>
        </row>
        <row r="2040">
          <cell r="B2040">
            <v>270300012</v>
          </cell>
          <cell r="C2040" t="str">
            <v>BRAF基因突变检测</v>
          </cell>
          <cell r="D2040" t="str">
            <v>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v>
          </cell>
        </row>
        <row r="2040">
          <cell r="F2040" t="str">
            <v>次</v>
          </cell>
        </row>
        <row r="2041">
          <cell r="B2041">
            <v>270300013</v>
          </cell>
          <cell r="C2041" t="str">
            <v>EML4-ALK融合基因检测</v>
          </cell>
          <cell r="D2041" t="str">
            <v>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v>
          </cell>
        </row>
        <row r="2041">
          <cell r="F2041" t="str">
            <v>次</v>
          </cell>
        </row>
        <row r="2042">
          <cell r="B2042">
            <v>270300014</v>
          </cell>
          <cell r="C2042" t="str">
            <v>ROS1融合基因突变检测</v>
          </cell>
          <cell r="D2042" t="str">
            <v>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v>
          </cell>
        </row>
        <row r="2042">
          <cell r="F2042" t="str">
            <v>次</v>
          </cell>
        </row>
        <row r="2043">
          <cell r="B2043">
            <v>2704</v>
          </cell>
          <cell r="C2043" t="str">
            <v>4.冰冻切片与快速石蜡切片检査与诊断</v>
          </cell>
          <cell r="D2043" t="str">
            <v>不含非常规的特殊染色技术</v>
          </cell>
        </row>
        <row r="2043">
          <cell r="G2043" t="str">
            <v>特异性感染标本加收100元</v>
          </cell>
        </row>
        <row r="2044">
          <cell r="B2044">
            <v>270400001</v>
          </cell>
          <cell r="C2044" t="str">
            <v>冰冻切片检查与诊断</v>
          </cell>
        </row>
        <row r="2044">
          <cell r="F2044" t="str">
            <v>部位</v>
          </cell>
          <cell r="G2044" t="str">
            <v>每增加一个部位加收100元</v>
          </cell>
        </row>
        <row r="2045">
          <cell r="B2045" t="str">
            <v>270400001a</v>
          </cell>
          <cell r="C2045" t="str">
            <v>特异性感染标本</v>
          </cell>
        </row>
        <row r="2045">
          <cell r="F2045" t="str">
            <v>每个</v>
          </cell>
        </row>
        <row r="2046">
          <cell r="B2046">
            <v>270400002</v>
          </cell>
          <cell r="C2046" t="str">
            <v>快速石蜡切片检查与诊断</v>
          </cell>
          <cell r="D2046" t="str">
            <v>包括快速细胞病理诊断</v>
          </cell>
        </row>
        <row r="2046">
          <cell r="F2046" t="str">
            <v>部位</v>
          </cell>
          <cell r="G2046" t="str">
            <v>每增加一个部位加收80元。超声空化技术加收210元，每增加一个部位加收150元</v>
          </cell>
        </row>
        <row r="2047">
          <cell r="B2047">
            <v>2705</v>
          </cell>
          <cell r="C2047" t="str">
            <v>5.特殊染色诊断技术</v>
          </cell>
        </row>
        <row r="2048">
          <cell r="B2048">
            <v>270500001</v>
          </cell>
          <cell r="C2048" t="str">
            <v>特殊染色及酶组织化学染色诊断</v>
          </cell>
        </row>
        <row r="2048">
          <cell r="F2048" t="str">
            <v>每标本，每种染色</v>
          </cell>
        </row>
        <row r="2049">
          <cell r="B2049">
            <v>270500002</v>
          </cell>
          <cell r="C2049" t="str">
            <v>免疫组织化学染色诊断</v>
          </cell>
        </row>
        <row r="2049">
          <cell r="F2049" t="str">
            <v>每标本，每种染色</v>
          </cell>
          <cell r="G2049" t="str">
            <v>液盖膜涡流混匀法加收40元</v>
          </cell>
        </row>
        <row r="2050">
          <cell r="B2050">
            <v>270500003</v>
          </cell>
          <cell r="C2050" t="str">
            <v>免疫荧光染色诊断</v>
          </cell>
        </row>
        <row r="2050">
          <cell r="F2050" t="str">
            <v>每标本，每种染色</v>
          </cell>
        </row>
        <row r="2051">
          <cell r="B2051">
            <v>270500004</v>
          </cell>
          <cell r="C2051" t="str">
            <v>快速免疫组织化学染色与诊断</v>
          </cell>
          <cell r="D2051" t="str">
            <v>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v>
          </cell>
        </row>
        <row r="2051">
          <cell r="F2051" t="str">
            <v>每标本，每种染色</v>
          </cell>
          <cell r="G2051" t="str">
            <v>检测时间30分钟（含）以内</v>
          </cell>
        </row>
        <row r="2052">
          <cell r="B2052">
            <v>270500005</v>
          </cell>
          <cell r="C2052" t="str">
            <v>程序性死亡受体-配体1（PD-L1）伴随诊断检测</v>
          </cell>
          <cell r="D2052" t="str">
            <v>包括免疫组织化学法。标本进行组织石蜡包埋，于切片机切片，脱蜡，蛋白酶抗原修复，显色，判读结果。检测结果用于确诊样本的PD-L1蛋白表达，指导免疫治疗用药。</v>
          </cell>
        </row>
        <row r="2052">
          <cell r="F2052" t="str">
            <v>例</v>
          </cell>
        </row>
        <row r="2053">
          <cell r="B2053">
            <v>2706</v>
          </cell>
          <cell r="C2053" t="str">
            <v>6.电镜病理诊断</v>
          </cell>
          <cell r="D2053" t="str">
            <v>均含标本制备</v>
          </cell>
        </row>
        <row r="2054">
          <cell r="B2054">
            <v>270600001</v>
          </cell>
          <cell r="C2054" t="str">
            <v>普通透射电镜检查与诊断</v>
          </cell>
        </row>
        <row r="2054">
          <cell r="F2054" t="str">
            <v>每标本</v>
          </cell>
        </row>
        <row r="2055">
          <cell r="B2055">
            <v>270600002</v>
          </cell>
          <cell r="C2055" t="str">
            <v>免疫电镜检查与诊断</v>
          </cell>
        </row>
        <row r="2055">
          <cell r="F2055" t="str">
            <v>每标本</v>
          </cell>
        </row>
        <row r="2056">
          <cell r="B2056">
            <v>270600003</v>
          </cell>
          <cell r="C2056" t="str">
            <v>扫描电镜检查与诊断</v>
          </cell>
        </row>
        <row r="2056">
          <cell r="F2056" t="str">
            <v>每标本</v>
          </cell>
        </row>
        <row r="2057">
          <cell r="B2057">
            <v>270600004</v>
          </cell>
          <cell r="C2057" t="str">
            <v>自动细胞离心涂片抗酸染色镜检</v>
          </cell>
        </row>
        <row r="2057">
          <cell r="F2057" t="str">
            <v>次</v>
          </cell>
        </row>
        <row r="2058">
          <cell r="B2058">
            <v>2707</v>
          </cell>
          <cell r="C2058" t="str">
            <v>7、分子病理学诊断技术</v>
          </cell>
        </row>
        <row r="2059">
          <cell r="B2059">
            <v>270700001</v>
          </cell>
          <cell r="C2059" t="str">
            <v>原位杂交技术</v>
          </cell>
        </row>
        <row r="2059">
          <cell r="F2059" t="str">
            <v>项</v>
          </cell>
          <cell r="G2059" t="str">
            <v>荧光原位杂交（FISH）每项1080元，三项以上（含三项）每次2380元</v>
          </cell>
        </row>
        <row r="2060">
          <cell r="B2060">
            <v>270700002</v>
          </cell>
          <cell r="C2060" t="str">
            <v>印迹杂交技术</v>
          </cell>
          <cell r="D2060" t="str">
            <v>包括SouthernNorthernWestern等杂交技术</v>
          </cell>
        </row>
        <row r="2060">
          <cell r="F2060" t="str">
            <v>项</v>
          </cell>
        </row>
        <row r="2061">
          <cell r="B2061">
            <v>270700003</v>
          </cell>
          <cell r="C2061" t="str">
            <v>脱氧核糖核酸（DNA）测序</v>
          </cell>
        </row>
        <row r="2061">
          <cell r="F2061" t="str">
            <v>项</v>
          </cell>
        </row>
        <row r="2062">
          <cell r="B2062">
            <v>270700004</v>
          </cell>
          <cell r="C2062" t="str">
            <v>基因芯片技术</v>
          </cell>
          <cell r="D2062" t="str">
            <v>包括染色体微阵列（CMA）芯片技术</v>
          </cell>
        </row>
        <row r="2062">
          <cell r="F2062" t="str">
            <v>项</v>
          </cell>
          <cell r="G2062" t="str">
            <v>聋病基因芯片检测收980元</v>
          </cell>
        </row>
        <row r="2063">
          <cell r="B2063">
            <v>270700005</v>
          </cell>
          <cell r="C2063" t="str">
            <v>双色银染原位杂交检测</v>
          </cell>
        </row>
        <row r="2063">
          <cell r="F2063" t="str">
            <v>次</v>
          </cell>
        </row>
        <row r="2064">
          <cell r="B2064">
            <v>270700006</v>
          </cell>
          <cell r="C2064" t="str">
            <v>单独滴染HE染色</v>
          </cell>
          <cell r="D2064" t="str">
            <v>包括浸染HE染色</v>
          </cell>
        </row>
        <row r="2064">
          <cell r="F2064" t="str">
            <v>次</v>
          </cell>
        </row>
        <row r="2065">
          <cell r="B2065">
            <v>270700007</v>
          </cell>
          <cell r="C2065" t="str">
            <v>全自动病理组织特殊染色</v>
          </cell>
        </row>
        <row r="2065">
          <cell r="F2065" t="str">
            <v>次</v>
          </cell>
          <cell r="G2065" t="str">
            <v>指每标本/每种染色</v>
          </cell>
        </row>
        <row r="2066">
          <cell r="B2066">
            <v>270700008</v>
          </cell>
          <cell r="C2066" t="str">
            <v>Septin9基因甲基化检测</v>
          </cell>
        </row>
        <row r="2066">
          <cell r="F2066" t="str">
            <v>次</v>
          </cell>
        </row>
        <row r="2067">
          <cell r="B2067">
            <v>270700009</v>
          </cell>
          <cell r="C2067" t="str">
            <v>组织/细胞核酸(DNA/RNA)高通量测序</v>
          </cell>
          <cell r="D2067" t="str">
            <v>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岀具报告。含上述技术过程中产生的废液、废物的处理。</v>
          </cell>
        </row>
        <row r="2067">
          <cell r="F2067" t="str">
            <v>2个基因</v>
          </cell>
        </row>
        <row r="2068">
          <cell r="B2068">
            <v>270700010</v>
          </cell>
          <cell r="C2068" t="str">
            <v>组织/细胞荧光定量(DNA/RNA)多聚酶链式反应检测</v>
          </cell>
          <cell r="D2068" t="str">
            <v>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v>
          </cell>
        </row>
        <row r="2068">
          <cell r="F2068" t="str">
            <v>2对引物</v>
          </cell>
        </row>
        <row r="2069">
          <cell r="B2069">
            <v>2708</v>
          </cell>
          <cell r="C2069" t="str">
            <v>8.其他病理技术项目</v>
          </cell>
        </row>
        <row r="2070">
          <cell r="B2070">
            <v>270800001</v>
          </cell>
          <cell r="C2070" t="str">
            <v>病理体视学检查与图象分析</v>
          </cell>
          <cell r="D2070" t="str">
            <v>包括流式细胞仪、显微分光光度技术等</v>
          </cell>
        </row>
        <row r="2070">
          <cell r="F2070" t="str">
            <v>次</v>
          </cell>
        </row>
        <row r="2071">
          <cell r="B2071">
            <v>270800002</v>
          </cell>
          <cell r="C2071" t="str">
            <v>宫颈细胞学计算机辅导诊断</v>
          </cell>
        </row>
        <row r="2071">
          <cell r="F2071" t="str">
            <v>次</v>
          </cell>
        </row>
        <row r="2072">
          <cell r="B2072">
            <v>270800003</v>
          </cell>
          <cell r="C2072" t="str">
            <v>膜式病变细胞采集技术</v>
          </cell>
          <cell r="D2072" t="str">
            <v>指细胞病理学检查中使用的特殊膜式细胞采集方法</v>
          </cell>
        </row>
        <row r="2072">
          <cell r="F2072" t="str">
            <v>次</v>
          </cell>
        </row>
        <row r="2073">
          <cell r="B2073">
            <v>270800004</v>
          </cell>
          <cell r="C2073" t="str">
            <v>液基薄层细胞制片术</v>
          </cell>
          <cell r="D2073" t="str">
            <v>包括液基细胞学薄片技术(Thin Prep)和液基细胞超薄片技术(Auto Cyte)</v>
          </cell>
        </row>
        <row r="2073">
          <cell r="F2073" t="str">
            <v>次</v>
          </cell>
          <cell r="G2073" t="str">
            <v>超过二片每片加收50元</v>
          </cell>
        </row>
        <row r="2074">
          <cell r="B2074">
            <v>270800005</v>
          </cell>
          <cell r="C2074" t="str">
            <v>病理大体标本摄影</v>
          </cell>
        </row>
        <row r="2074">
          <cell r="F2074" t="str">
            <v>每标本</v>
          </cell>
          <cell r="G2074" t="str">
            <v>积累科研资料的摄影不得计费</v>
          </cell>
        </row>
        <row r="2075">
          <cell r="B2075">
            <v>270800006</v>
          </cell>
          <cell r="C2075" t="str">
            <v>显微摄影术</v>
          </cell>
        </row>
        <row r="2075">
          <cell r="F2075" t="str">
            <v>每视野</v>
          </cell>
          <cell r="G2075" t="str">
            <v>积累科研资料的摄影不得计费</v>
          </cell>
        </row>
        <row r="2076">
          <cell r="B2076">
            <v>270800007</v>
          </cell>
          <cell r="C2076" t="str">
            <v>疑难病理会诊</v>
          </cell>
        </row>
        <row r="2076">
          <cell r="F2076" t="str">
            <v>次</v>
          </cell>
          <cell r="G2076" t="str">
            <v>由高级职称病理医师主持的专家组会诊</v>
          </cell>
        </row>
        <row r="2077">
          <cell r="B2077">
            <v>270800008</v>
          </cell>
          <cell r="C2077" t="str">
            <v>普通病理会诊</v>
          </cell>
        </row>
        <row r="2077">
          <cell r="F2077" t="str">
            <v>次</v>
          </cell>
          <cell r="G2077" t="str">
            <v>不符合疑难病理会诊条件的其他会诊</v>
          </cell>
        </row>
        <row r="2078">
          <cell r="B2078">
            <v>270800009</v>
          </cell>
          <cell r="C2078" t="str">
            <v>激光捕获显微镜切割及DNA提取</v>
          </cell>
        </row>
        <row r="2078">
          <cell r="F2078" t="str">
            <v>次</v>
          </cell>
        </row>
        <row r="2079">
          <cell r="B2079">
            <v>270800010</v>
          </cell>
          <cell r="C2079" t="str">
            <v>染色质倍性和肿瘤间质比数字化定量分析</v>
          </cell>
          <cell r="D2079" t="str">
            <v>处理组织标本，制备染色涂片和切片，扫描成像，进行细胞分类、染色质倍性分析和肿瘤间质比分析，报告肿瘤预后风险，人工审核结果，录入系统，发送报告；按规定处理废弃物；接受临床相关咨询</v>
          </cell>
        </row>
        <row r="2079">
          <cell r="F2079" t="str">
            <v>次</v>
          </cell>
        </row>
        <row r="2080">
          <cell r="B2080">
            <v>2801</v>
          </cell>
          <cell r="C2080" t="str">
            <v>1.职业病诊断</v>
          </cell>
        </row>
        <row r="2081">
          <cell r="B2081">
            <v>280100001</v>
          </cell>
          <cell r="C2081" t="str">
            <v>职业病毒化学检验</v>
          </cell>
          <cell r="D2081" t="str">
            <v>包括汞、铅、氟、镉、铭、砷、锰。样本类型：血液、尿液。样本采集、签收、处理，定标和质控，检测样本，审核结果，录入实验室信息系统或人工登记，发送报告；按规定处理废弃物；接受临床相关咨询。</v>
          </cell>
        </row>
        <row r="2081">
          <cell r="F2081" t="str">
            <v>次</v>
          </cell>
          <cell r="G2081" t="str">
            <v>电极法、原子吸收光度法或原子荧光法</v>
          </cell>
        </row>
        <row r="2082">
          <cell r="B2082">
            <v>280100002</v>
          </cell>
          <cell r="C2082" t="str">
            <v>淋巴细胞微核率检测</v>
          </cell>
          <cell r="D2082" t="str">
            <v>样本类型：外周血。样本采集、签收、处理，经培养、收获、制片、染片等步骤，镜下分析，计数包含：微核率、微核细胞率、淋巴细胞转化率，审核结果，录入实验室信息系统或人工登记，发送报告；按规定处理废弃物；接受临床相关咨询。</v>
          </cell>
        </row>
        <row r="2082">
          <cell r="F2082" t="str">
            <v>次</v>
          </cell>
          <cell r="G2082" t="str">
            <v>仪器法加收</v>
          </cell>
        </row>
        <row r="2083">
          <cell r="B2083">
            <v>280100003</v>
          </cell>
          <cell r="C2083" t="str">
            <v>外周血淋巴细胞染色体畸变检测</v>
          </cell>
          <cell r="D2083" t="str">
            <v>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v>
          </cell>
        </row>
        <row r="2083">
          <cell r="F2083" t="str">
            <v>次</v>
          </cell>
        </row>
        <row r="2084">
          <cell r="B2084">
            <v>31</v>
          </cell>
          <cell r="C2084" t="str">
            <v>（一）临床各系统诊疗</v>
          </cell>
        </row>
        <row r="2085">
          <cell r="B2085">
            <v>3101</v>
          </cell>
          <cell r="C2085" t="str">
            <v>1.神经系统</v>
          </cell>
        </row>
        <row r="2086">
          <cell r="B2086">
            <v>310100001</v>
          </cell>
          <cell r="C2086" t="str">
            <v>脑电图</v>
          </cell>
          <cell r="D2086" t="str">
            <v>含深呼吸诱发，至少8导</v>
          </cell>
        </row>
        <row r="2086">
          <cell r="F2086" t="str">
            <v>次或小时</v>
          </cell>
          <cell r="G2086" t="str">
            <v>脑电发生源定位加收20元，术中监测每小时20元</v>
          </cell>
        </row>
        <row r="2087">
          <cell r="B2087" t="str">
            <v>310100001a</v>
          </cell>
          <cell r="C2087" t="str">
            <v>脑电图8导及以下</v>
          </cell>
        </row>
        <row r="2087">
          <cell r="F2087" t="str">
            <v>次</v>
          </cell>
        </row>
        <row r="2088">
          <cell r="B2088" t="str">
            <v>310100001b</v>
          </cell>
          <cell r="C2088" t="str">
            <v>脑电图8-16导（含）</v>
          </cell>
        </row>
        <row r="2088">
          <cell r="F2088" t="str">
            <v>次</v>
          </cell>
        </row>
        <row r="2089">
          <cell r="B2089" t="str">
            <v>310100001c</v>
          </cell>
          <cell r="C2089" t="str">
            <v>脑电图16导以上</v>
          </cell>
        </row>
        <row r="2089">
          <cell r="F2089" t="str">
            <v>次</v>
          </cell>
        </row>
        <row r="2090">
          <cell r="B2090">
            <v>310100002</v>
          </cell>
          <cell r="C2090" t="str">
            <v>特殊脑电图</v>
          </cell>
          <cell r="D2090" t="str">
            <v>包括特殊电极（鼻咽或蝶骨或皮层等）、特殊诱发、闪光刺激</v>
          </cell>
        </row>
        <row r="2090">
          <cell r="F2090" t="str">
            <v>次</v>
          </cell>
        </row>
        <row r="2091">
          <cell r="B2091">
            <v>310100003</v>
          </cell>
          <cell r="C2091" t="str">
            <v>脑地形图</v>
          </cell>
          <cell r="D2091" t="str">
            <v>含二维脑地形图（至少16导）</v>
          </cell>
        </row>
        <row r="2091">
          <cell r="F2091" t="str">
            <v>次</v>
          </cell>
          <cell r="G2091" t="str">
            <v>同时做脑电图加收20元</v>
          </cell>
        </row>
        <row r="2092">
          <cell r="B2092">
            <v>310100004</v>
          </cell>
          <cell r="C2092" t="str">
            <v>动态脑电图</v>
          </cell>
          <cell r="D2092" t="str">
            <v>包括24小时脑电视频监测或脑电Holter</v>
          </cell>
        </row>
        <row r="2092">
          <cell r="F2092" t="str">
            <v>次</v>
          </cell>
        </row>
        <row r="2093">
          <cell r="B2093">
            <v>310100005</v>
          </cell>
          <cell r="C2093" t="str">
            <v>脑电图录象监测</v>
          </cell>
          <cell r="D2093" t="str">
            <v>含摄像观测患者行为及脑电图监测</v>
          </cell>
        </row>
        <row r="2093">
          <cell r="F2093" t="str">
            <v>小时</v>
          </cell>
        </row>
        <row r="2094">
          <cell r="B2094">
            <v>310100006</v>
          </cell>
          <cell r="C2094" t="str">
            <v>脑磁图</v>
          </cell>
        </row>
        <row r="2094">
          <cell r="F2094" t="str">
            <v>次</v>
          </cell>
        </row>
        <row r="2095">
          <cell r="B2095">
            <v>310100007</v>
          </cell>
          <cell r="C2095" t="str">
            <v>神经传导速度测定</v>
          </cell>
          <cell r="D2095" t="str">
            <v>含感觉神经与运动神经传导速度、包括重复神经电刺激</v>
          </cell>
        </row>
        <row r="2095">
          <cell r="F2095" t="str">
            <v>每条神经</v>
          </cell>
        </row>
        <row r="2096">
          <cell r="B2096">
            <v>310100008</v>
          </cell>
          <cell r="C2096" t="str">
            <v>神经电图</v>
          </cell>
          <cell r="D2096" t="str">
            <v>含检查F波、H反射、瞬目反射及重复神经电刺激</v>
          </cell>
        </row>
        <row r="2096">
          <cell r="F2096" t="str">
            <v>每条神经</v>
          </cell>
        </row>
        <row r="2097">
          <cell r="B2097">
            <v>310100009</v>
          </cell>
          <cell r="C2097" t="str">
            <v>体感诱发电位</v>
          </cell>
          <cell r="D2097" t="str">
            <v>包括上肢体感诱发电位检查应含头皮、颈部Erb氏点记录、下肢体感诱发电位检查应含头皮、腰部记录</v>
          </cell>
        </row>
        <row r="2097">
          <cell r="F2097" t="str">
            <v>次或小时、单肢</v>
          </cell>
          <cell r="G2097" t="str">
            <v>诱发电位地形图分析加收20元，术中监测每小时20元</v>
          </cell>
        </row>
        <row r="2098">
          <cell r="B2098">
            <v>310100010</v>
          </cell>
          <cell r="C2098" t="str">
            <v>运动诱发电位</v>
          </cell>
          <cell r="D2098" t="str">
            <v>含大脑皮层和周围神经剌激</v>
          </cell>
        </row>
        <row r="2098">
          <cell r="F2098" t="str">
            <v>次</v>
          </cell>
          <cell r="G2098" t="str">
            <v>术中监测每小时20元</v>
          </cell>
        </row>
        <row r="2099">
          <cell r="B2099">
            <v>310100011</v>
          </cell>
          <cell r="C2099" t="str">
            <v>事件相关电位</v>
          </cell>
          <cell r="D2099" t="str">
            <v>包括视觉、体感刺激P300与听觉P300</v>
          </cell>
        </row>
        <row r="2099">
          <cell r="F2099" t="str">
            <v>次</v>
          </cell>
          <cell r="G2099" t="str">
            <v>增加N400检查时加收20元</v>
          </cell>
        </row>
        <row r="2100">
          <cell r="B2100">
            <v>310100012</v>
          </cell>
          <cell r="C2100" t="str">
            <v>脑干听觉诱发电位</v>
          </cell>
          <cell r="D2100" t="str">
            <v>包括视诱发电位和体诱发电位</v>
          </cell>
        </row>
        <row r="2100">
          <cell r="F2100" t="str">
            <v>次</v>
          </cell>
          <cell r="G2100" t="str">
            <v>高刺激率听觉脑干反应加收80元</v>
          </cell>
        </row>
        <row r="2101">
          <cell r="B2101">
            <v>310100013</v>
          </cell>
          <cell r="C2101" t="str">
            <v>术中颅神经监测</v>
          </cell>
        </row>
        <row r="2101">
          <cell r="F2101" t="str">
            <v>小时</v>
          </cell>
        </row>
        <row r="2102">
          <cell r="B2102">
            <v>310100014</v>
          </cell>
          <cell r="C2102" t="str">
            <v>颅内压监测</v>
          </cell>
        </row>
        <row r="2102">
          <cell r="F2102" t="str">
            <v>小时</v>
          </cell>
        </row>
        <row r="2103">
          <cell r="B2103">
            <v>310100015</v>
          </cell>
          <cell r="C2103" t="str">
            <v>感觉阈值测量</v>
          </cell>
          <cell r="D2103" t="str">
            <v>包括感觉障碍电生理诊断</v>
          </cell>
        </row>
        <row r="2103">
          <cell r="F2103" t="str">
            <v>次</v>
          </cell>
        </row>
        <row r="2104">
          <cell r="B2104">
            <v>310100016</v>
          </cell>
          <cell r="C2104" t="str">
            <v>腰椎穿刺术</v>
          </cell>
          <cell r="D2104" t="str">
            <v>含测压、注药</v>
          </cell>
        </row>
        <row r="2104">
          <cell r="F2104" t="str">
            <v>次</v>
          </cell>
          <cell r="G2104" t="str">
            <v>脑脊液动力学检查加收20元</v>
          </cell>
        </row>
        <row r="2105">
          <cell r="B2105">
            <v>310100017</v>
          </cell>
          <cell r="C2105" t="str">
            <v>侧脑室穿刺术</v>
          </cell>
          <cell r="D2105" t="str">
            <v>包括引流、注药、经储液囊穿刺脑脊液引流术</v>
          </cell>
        </row>
        <row r="2105">
          <cell r="F2105" t="str">
            <v>次</v>
          </cell>
        </row>
        <row r="2106">
          <cell r="B2106">
            <v>310100018</v>
          </cell>
          <cell r="C2106" t="str">
            <v>枕大池穿刺术</v>
          </cell>
        </row>
        <row r="2106">
          <cell r="F2106" t="str">
            <v>次</v>
          </cell>
        </row>
        <row r="2107">
          <cell r="B2107">
            <v>310100019</v>
          </cell>
          <cell r="C2107" t="str">
            <v>硬脑膜下穿刺术</v>
          </cell>
        </row>
        <row r="2107">
          <cell r="F2107" t="str">
            <v>次</v>
          </cell>
        </row>
        <row r="2108">
          <cell r="B2108">
            <v>310100020</v>
          </cell>
          <cell r="C2108" t="str">
            <v>周围神经活检术</v>
          </cell>
          <cell r="D2108" t="str">
            <v>包括肌肉活检</v>
          </cell>
        </row>
        <row r="2108">
          <cell r="F2108" t="str">
            <v>每个切口</v>
          </cell>
          <cell r="G2108" t="str">
            <v>同一切口取肌肉和神经标本时以一项计价</v>
          </cell>
        </row>
        <row r="2109">
          <cell r="B2109">
            <v>310100021</v>
          </cell>
          <cell r="C2109" t="str">
            <v>植物神经功能检查</v>
          </cell>
        </row>
        <row r="2109">
          <cell r="F2109" t="str">
            <v>次</v>
          </cell>
        </row>
        <row r="2110">
          <cell r="B2110">
            <v>310100022</v>
          </cell>
          <cell r="C2110" t="str">
            <v>多功能神经肌肉功能监测</v>
          </cell>
          <cell r="D2110" t="str">
            <v>包括表面肌电测定</v>
          </cell>
        </row>
        <row r="2110">
          <cell r="F2110" t="str">
            <v>小时</v>
          </cell>
        </row>
        <row r="2111">
          <cell r="B2111">
            <v>310100023</v>
          </cell>
          <cell r="C2111" t="str">
            <v>肌电图</v>
          </cell>
          <cell r="D2111" t="str">
            <v>包括眼肌电图</v>
          </cell>
          <cell r="E2111" t="str">
            <v>一次性同心针电极</v>
          </cell>
          <cell r="F2111" t="str">
            <v>每条肌肉</v>
          </cell>
        </row>
        <row r="2112">
          <cell r="B2112">
            <v>310100024</v>
          </cell>
          <cell r="C2112" t="str">
            <v>单纤维肌电图</v>
          </cell>
        </row>
        <row r="2112">
          <cell r="F2112" t="str">
            <v>每条肌肉</v>
          </cell>
        </row>
        <row r="2113">
          <cell r="B2113">
            <v>310100025</v>
          </cell>
          <cell r="C2113" t="str">
            <v>肌电图监测</v>
          </cell>
        </row>
        <row r="2113">
          <cell r="F2113" t="str">
            <v>小时</v>
          </cell>
        </row>
        <row r="2114">
          <cell r="B2114">
            <v>310100026</v>
          </cell>
          <cell r="C2114" t="str">
            <v>多轨迹断层肌电图</v>
          </cell>
        </row>
        <row r="2114">
          <cell r="F2114" t="str">
            <v>次</v>
          </cell>
        </row>
        <row r="2115">
          <cell r="B2115">
            <v>310100027</v>
          </cell>
          <cell r="C2115" t="str">
            <v>神经阻滞治疗</v>
          </cell>
        </row>
        <row r="2115">
          <cell r="F2115" t="str">
            <v>次</v>
          </cell>
        </row>
        <row r="2116">
          <cell r="B2116">
            <v>310100028</v>
          </cell>
          <cell r="C2116" t="str">
            <v>经皮穿刺三叉神经半月节注射治疗术</v>
          </cell>
          <cell r="D2116" t="str">
            <v>含CT定位、神经感觉定位、注射药物、测定疗效范围、局部加压；不含术中影像学检查</v>
          </cell>
        </row>
        <row r="2116">
          <cell r="F2116" t="str">
            <v>次</v>
          </cell>
        </row>
        <row r="2117">
          <cell r="B2117">
            <v>310100029</v>
          </cell>
          <cell r="C2117" t="str">
            <v>经皮穿刺三叉神经半月节射频温控热凝术</v>
          </cell>
          <cell r="D2117" t="str">
            <v>含CT定位、神经感觉定位、射频温控治疗、测定疗效范围、局部加压；包括感觉根射频温控热凝，不含术中影像学检查、全麻</v>
          </cell>
        </row>
        <row r="2117">
          <cell r="F2117" t="str">
            <v>次</v>
          </cell>
        </row>
        <row r="2118">
          <cell r="B2118">
            <v>310100030</v>
          </cell>
          <cell r="C2118" t="str">
            <v>经皮穿刺三叉神经干注射术</v>
          </cell>
          <cell r="D2118" t="str">
            <v>含CT定位、神经感觉定位、注射药物、测定疗效范围、局部加压；不含术中影像学检查</v>
          </cell>
        </row>
        <row r="2118">
          <cell r="F2118" t="str">
            <v>次</v>
          </cell>
        </row>
        <row r="2119">
          <cell r="B2119">
            <v>310100031</v>
          </cell>
          <cell r="C2119" t="str">
            <v>慢性小脑电刺激术</v>
          </cell>
          <cell r="D2119" t="str">
            <v>包括植入性神经电刺激器程控治疗、神经电刺激器植入术</v>
          </cell>
        </row>
        <row r="2119">
          <cell r="F2119" t="str">
            <v>次</v>
          </cell>
        </row>
        <row r="2120">
          <cell r="B2120">
            <v>310100032</v>
          </cell>
          <cell r="C2120" t="str">
            <v>肉毒素注射治疗</v>
          </cell>
          <cell r="D2120" t="str">
            <v>含神经、肌肉各部位治疗</v>
          </cell>
        </row>
        <row r="2120">
          <cell r="F2120" t="str">
            <v>次</v>
          </cell>
        </row>
        <row r="2121">
          <cell r="B2121">
            <v>310100033</v>
          </cell>
          <cell r="C2121" t="str">
            <v>周围神经毁损术</v>
          </cell>
          <cell r="D2121" t="str">
            <v>含神经穿刺及注射</v>
          </cell>
        </row>
        <row r="2121">
          <cell r="F2121" t="str">
            <v>次</v>
          </cell>
          <cell r="G2121" t="str">
            <v>不同方法分别计价，三叉神经干酌情加收</v>
          </cell>
        </row>
        <row r="2122">
          <cell r="B2122" t="str">
            <v>310100033a</v>
          </cell>
          <cell r="C2122" t="str">
            <v>神经分支毁损术</v>
          </cell>
        </row>
        <row r="2122">
          <cell r="F2122" t="str">
            <v>次</v>
          </cell>
          <cell r="G2122" t="str">
            <v>每增加一支加收50元</v>
          </cell>
        </row>
        <row r="2123">
          <cell r="B2123" t="str">
            <v>310100033b</v>
          </cell>
          <cell r="C2123" t="str">
            <v>半月神经毁损术</v>
          </cell>
        </row>
        <row r="2123">
          <cell r="F2123" t="str">
            <v>次</v>
          </cell>
        </row>
        <row r="2124">
          <cell r="B2124">
            <v>310100034</v>
          </cell>
          <cell r="C2124" t="str">
            <v>交感神经节毁损术</v>
          </cell>
          <cell r="D2124" t="str">
            <v>指颈、胸、腰交感神经节穿刺及注射，含神经穿刺及注射。包括侧隐窝消炎镇痛治疗</v>
          </cell>
        </row>
        <row r="2124">
          <cell r="F2124" t="str">
            <v>次</v>
          </cell>
          <cell r="G2124" t="str">
            <v>不同方法、不同部位分别计价，胸交感神经加收200元。侧隐窝消炎镇痛治疗300元</v>
          </cell>
        </row>
        <row r="2125">
          <cell r="B2125">
            <v>310100035</v>
          </cell>
          <cell r="C2125" t="str">
            <v>选择性神经定位诊疗术</v>
          </cell>
        </row>
        <row r="2125">
          <cell r="F2125" t="str">
            <v>次</v>
          </cell>
        </row>
        <row r="2126">
          <cell r="B2126">
            <v>310100036</v>
          </cell>
          <cell r="C2126" t="str">
            <v>颈交感神经节调控术</v>
          </cell>
        </row>
        <row r="2126">
          <cell r="F2126" t="str">
            <v>次</v>
          </cell>
        </row>
        <row r="2127">
          <cell r="B2127">
            <v>310100037</v>
          </cell>
          <cell r="C2127" t="str">
            <v>脑卒中风险评估检查</v>
          </cell>
          <cell r="D2127" t="str">
            <v>通过对卒中相关的生物化学免疫指标进行一次性快速多参数检测，根据检测结果与病史资料等信息相结合，基于病人基础信息检查+中风指标检查+脑中风专用数据库给岀脑卒中风险五级分层及处理建议，实现脑中风的快速风险评估检查。</v>
          </cell>
        </row>
        <row r="2127">
          <cell r="F2127" t="str">
            <v>次</v>
          </cell>
        </row>
        <row r="2128">
          <cell r="B2128">
            <v>310100051</v>
          </cell>
          <cell r="C2128" t="str">
            <v>无创脑水肿监测</v>
          </cell>
          <cell r="D2128" t="str">
            <v>通过监护得岀的扰动系数等参数，监测，诊断颅脑占位病变病情的预后、转归与危象，及时预警，评价治疗效果。图文报告。</v>
          </cell>
          <cell r="E2128" t="str">
            <v>一次性电极</v>
          </cell>
          <cell r="F2128" t="str">
            <v>小时</v>
          </cell>
        </row>
        <row r="2129">
          <cell r="B2129">
            <v>310100052</v>
          </cell>
          <cell r="C2129" t="str">
            <v>前庭诱发肌源性电位</v>
          </cell>
          <cell r="D2129" t="str">
            <v>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v>
          </cell>
        </row>
        <row r="2129">
          <cell r="F2129" t="str">
            <v>部位</v>
          </cell>
        </row>
        <row r="2130">
          <cell r="B2130">
            <v>310100053</v>
          </cell>
          <cell r="C2130" t="str">
            <v>侧脑室分流管压力调整</v>
          </cell>
          <cell r="D2130" t="str">
            <v>门诊问诊，病历采集，应用调压工具进行目标压力设定判断及调整。</v>
          </cell>
        </row>
        <row r="2130">
          <cell r="F2130" t="str">
            <v>次</v>
          </cell>
        </row>
        <row r="2131">
          <cell r="B2131">
            <v>310100054</v>
          </cell>
          <cell r="C2131" t="str">
            <v>睡眠-觉醒节律调节治疗</v>
          </cell>
          <cell r="D2131" t="str">
            <v>用75%酒精对耳后乳突位进行脱脂处理。开启仪器，治疗时间为30分钟/次。观察并做好治疗记录，做好健康教育及心理护理。</v>
          </cell>
        </row>
        <row r="2131">
          <cell r="F2131" t="str">
            <v>次</v>
          </cell>
        </row>
        <row r="2132">
          <cell r="B2132">
            <v>3102</v>
          </cell>
          <cell r="C2132" t="str">
            <v>2.内分泌系统</v>
          </cell>
        </row>
        <row r="2132">
          <cell r="E2132" t="str">
            <v>检验费</v>
          </cell>
        </row>
        <row r="2133">
          <cell r="B2133">
            <v>310201</v>
          </cell>
          <cell r="C2133" t="str">
            <v>垂体兴奋试验：</v>
          </cell>
          <cell r="D2133" t="str">
            <v>含需取静脉血5次及结果分析</v>
          </cell>
        </row>
        <row r="2134">
          <cell r="B2134">
            <v>310201001</v>
          </cell>
          <cell r="C2134" t="str">
            <v>生长激素释放激素兴奋试验(GRH)</v>
          </cell>
        </row>
        <row r="2134">
          <cell r="F2134" t="str">
            <v>每试验项目</v>
          </cell>
        </row>
        <row r="2135">
          <cell r="B2135">
            <v>310201002</v>
          </cell>
          <cell r="C2135" t="str">
            <v>促甲状腺释放激素兴奋试验(TRH)</v>
          </cell>
        </row>
        <row r="2135">
          <cell r="F2135" t="str">
            <v>每试验项目</v>
          </cell>
        </row>
        <row r="2136">
          <cell r="B2136">
            <v>310201003</v>
          </cell>
          <cell r="C2136" t="str">
            <v>促肾上腺释放激素兴奋试验(CRF)</v>
          </cell>
        </row>
        <row r="2136">
          <cell r="F2136" t="str">
            <v>每试验项目</v>
          </cell>
        </row>
        <row r="2137">
          <cell r="B2137">
            <v>310201004</v>
          </cell>
          <cell r="C2137" t="str">
            <v>促性腺释放激素兴奋试验(GnRH)</v>
          </cell>
          <cell r="D2137" t="str">
            <v>含卵泡刺激素(FSH)和黄体生成素(LH)</v>
          </cell>
        </row>
        <row r="2137">
          <cell r="F2137" t="str">
            <v>每试验项目</v>
          </cell>
        </row>
        <row r="2138">
          <cell r="B2138">
            <v>310201005</v>
          </cell>
          <cell r="C2138" t="str">
            <v>胰岛素低血糖兴奋试验</v>
          </cell>
          <cell r="D2138" t="str">
            <v>含开放静脉、床旁血糖监测、低血糖紧急处理</v>
          </cell>
        </row>
        <row r="2138">
          <cell r="F2138" t="str">
            <v>每试验项目</v>
          </cell>
        </row>
        <row r="2139">
          <cell r="B2139">
            <v>310201006</v>
          </cell>
          <cell r="C2139" t="str">
            <v>精氨酸试验</v>
          </cell>
        </row>
        <row r="2139">
          <cell r="F2139" t="str">
            <v>每试验项目</v>
          </cell>
        </row>
        <row r="2140">
          <cell r="B2140">
            <v>310201007</v>
          </cell>
          <cell r="C2140" t="str">
            <v>各种药物兴奋泌乳素(PRL)动态试验</v>
          </cell>
        </row>
        <row r="2140">
          <cell r="F2140" t="str">
            <v>每试验项目</v>
          </cell>
        </row>
        <row r="2141">
          <cell r="B2141">
            <v>310202</v>
          </cell>
          <cell r="C2141" t="str">
            <v>垂体抑制试验</v>
          </cell>
        </row>
        <row r="2142">
          <cell r="B2142">
            <v>310202001</v>
          </cell>
          <cell r="C2142" t="str">
            <v>葡萄糖抑制(GH)试验</v>
          </cell>
          <cell r="D2142" t="str">
            <v>含取静脉血5次及结果分析</v>
          </cell>
        </row>
        <row r="2142">
          <cell r="F2142" t="str">
            <v>每试验项目</v>
          </cell>
        </row>
        <row r="2143">
          <cell r="B2143">
            <v>310202002</v>
          </cell>
          <cell r="C2143" t="str">
            <v>兴奋泌乳素(PRL)抑制试验</v>
          </cell>
          <cell r="D2143" t="str">
            <v>含取血2—4次及结果分析</v>
          </cell>
        </row>
        <row r="2143">
          <cell r="F2143" t="str">
            <v>每试验项目</v>
          </cell>
        </row>
        <row r="2144">
          <cell r="B2144">
            <v>310203</v>
          </cell>
          <cell r="C2144" t="str">
            <v>垂体后叶功能试验</v>
          </cell>
        </row>
        <row r="2145">
          <cell r="B2145">
            <v>310203001</v>
          </cell>
          <cell r="C2145" t="str">
            <v>禁水试验</v>
          </cell>
          <cell r="D2145" t="str">
            <v>含血、尿渗透压，尿比重测定至少各3个标本；每小时测尿量、血压、脉搏、尿比重，需时6—8小时，必要时延至12—16小时</v>
          </cell>
        </row>
        <row r="2145">
          <cell r="F2145" t="str">
            <v>每试验项目</v>
          </cell>
        </row>
        <row r="2146">
          <cell r="B2146">
            <v>310203002</v>
          </cell>
          <cell r="C2146" t="str">
            <v>禁水加压素试验</v>
          </cell>
          <cell r="D2146" t="str">
            <v>含血、尿渗透压，尿比重测定至少各5一6个标本；皮下注射去氨加压素(DDAVP)1—4ug，注射DDAVP后每15分钟测尿量，每小时测血压、脉搏、尿比重共8—10小时</v>
          </cell>
        </row>
        <row r="2146">
          <cell r="F2146" t="str">
            <v>每试验项目</v>
          </cell>
        </row>
        <row r="2147">
          <cell r="B2147">
            <v>310203003</v>
          </cell>
          <cell r="C2147" t="str">
            <v>高渗盐水试验</v>
          </cell>
          <cell r="D2147" t="str">
            <v>含血、尿渗透压，尿比重测定至少各5一6个标本；皮下注射去氨加压素(DDAVP)1—4ug,注射DDAVP后每15分钟记尿量，每小时测血压、脉搏、尿比重共8—10小时；包括口服、静脉点滴高渗盐水试验</v>
          </cell>
        </row>
        <row r="2147">
          <cell r="F2147" t="str">
            <v>每试验项目</v>
          </cell>
        </row>
        <row r="2148">
          <cell r="B2148">
            <v>310203004</v>
          </cell>
          <cell r="C2148" t="str">
            <v>水负荷试验</v>
          </cell>
          <cell r="D2148" t="str">
            <v>含血尿渗透压测定各5次，抗利尿激素(ADH)测定3次</v>
          </cell>
        </row>
        <row r="2148">
          <cell r="F2148" t="str">
            <v>每试验项目</v>
          </cell>
        </row>
        <row r="2149">
          <cell r="B2149">
            <v>310203005</v>
          </cell>
          <cell r="C2149" t="str">
            <v>去氨加压素(DDAVP)治疗试验</v>
          </cell>
          <cell r="D2149" t="str">
            <v>含需时两天，每日两次测体重、血钠、血和尿渗透压，记岀入量</v>
          </cell>
        </row>
        <row r="2149">
          <cell r="F2149" t="str">
            <v>每试验项目</v>
          </cell>
        </row>
        <row r="2150">
          <cell r="B2150">
            <v>310204</v>
          </cell>
          <cell r="C2150" t="str">
            <v>甲状旁腺功能试验</v>
          </cell>
        </row>
        <row r="2151">
          <cell r="B2151">
            <v>310204001</v>
          </cell>
          <cell r="C2151" t="str">
            <v>钙耐量试验</v>
          </cell>
          <cell r="D2151" t="str">
            <v>含静脉点滴钙剂测血钙、磷，共5次，尿钙、磷两次</v>
          </cell>
        </row>
        <row r="2151">
          <cell r="F2151" t="str">
            <v>每试验项目</v>
          </cell>
        </row>
        <row r="2152">
          <cell r="B2152">
            <v>310204002</v>
          </cell>
          <cell r="C2152" t="str">
            <v>快速钙滴注抑制试验</v>
          </cell>
          <cell r="D2152" t="str">
            <v>含低钙磷饮食，静脉注射钙剂，尿钙磷、肌酐测定8次</v>
          </cell>
        </row>
        <row r="2152">
          <cell r="F2152" t="str">
            <v>每试验项目</v>
          </cell>
        </row>
        <row r="2153">
          <cell r="B2153">
            <v>310204003</v>
          </cell>
          <cell r="C2153" t="str">
            <v>肾小管磷重吸收试验</v>
          </cell>
          <cell r="D2153" t="str">
            <v>含固定钙磷饮食，双蒸水饮用，连续两日饮水后1、2小时测尿量，查血尿肌酐和钙磷及结果分析</v>
          </cell>
        </row>
        <row r="2153">
          <cell r="F2153" t="str">
            <v>每试验项目</v>
          </cell>
        </row>
        <row r="2154">
          <cell r="B2154">
            <v>310204004</v>
          </cell>
          <cell r="C2154" t="str">
            <v>磷清除试验</v>
          </cell>
          <cell r="D2154" t="str">
            <v>含固定钙磷饮食，双蒸水饮用，连续两日饮水后1、3小时测尿量，查血尿肌酐和钙磷及结果分析</v>
          </cell>
        </row>
        <row r="2154">
          <cell r="F2154" t="str">
            <v>每试验项目</v>
          </cell>
        </row>
        <row r="2155">
          <cell r="B2155">
            <v>310204005</v>
          </cell>
          <cell r="C2155" t="str">
            <v>低钙试验</v>
          </cell>
          <cell r="D2155" t="str">
            <v>含低钙饮食、尿钙测定3次</v>
          </cell>
        </row>
        <row r="2155">
          <cell r="F2155" t="str">
            <v>每试验项目</v>
          </cell>
        </row>
        <row r="2156">
          <cell r="B2156">
            <v>310204006</v>
          </cell>
          <cell r="C2156" t="str">
            <v>低磷试验</v>
          </cell>
          <cell r="D2156" t="str">
            <v>含低磷饮食，血钙、磷及尿磷测定3次</v>
          </cell>
        </row>
        <row r="2156">
          <cell r="F2156" t="str">
            <v>每试验项目</v>
          </cell>
        </row>
        <row r="2157">
          <cell r="B2157">
            <v>310205</v>
          </cell>
          <cell r="C2157" t="str">
            <v>胰岛功能试验</v>
          </cell>
        </row>
        <row r="2158">
          <cell r="B2158">
            <v>310205001</v>
          </cell>
          <cell r="C2158" t="str">
            <v>葡萄糖耐量试验</v>
          </cell>
          <cell r="D2158" t="str">
            <v>含5次血糖测定；包括口服和静脉</v>
          </cell>
        </row>
        <row r="2158">
          <cell r="F2158" t="str">
            <v>每试验项目</v>
          </cell>
        </row>
        <row r="2159">
          <cell r="B2159">
            <v>310205002</v>
          </cell>
          <cell r="C2159" t="str">
            <v>馒头餐糖耐量试验</v>
          </cell>
          <cell r="D2159" t="str">
            <v>含4次血糖测定</v>
          </cell>
        </row>
        <row r="2159">
          <cell r="F2159" t="str">
            <v>每试验项目</v>
          </cell>
        </row>
        <row r="2160">
          <cell r="B2160">
            <v>310205003</v>
          </cell>
          <cell r="C2160" t="str">
            <v>可的松糖耐量试验</v>
          </cell>
          <cell r="D2160" t="str">
            <v>含5次血糖测定</v>
          </cell>
        </row>
        <row r="2160">
          <cell r="F2160" t="str">
            <v>每试验项目</v>
          </cell>
        </row>
        <row r="2161">
          <cell r="B2161">
            <v>310205004</v>
          </cell>
          <cell r="C2161" t="str">
            <v>胰岛素释放试验</v>
          </cell>
          <cell r="D2161" t="str">
            <v>含5次血糖和/或胰岛素测定，与口服葡萄糖耐量试验或馒头餐试验同时进行；包括C肽释放试验</v>
          </cell>
        </row>
        <row r="2161">
          <cell r="F2161" t="str">
            <v>每试验项目</v>
          </cell>
        </row>
        <row r="2162">
          <cell r="B2162">
            <v>310205005</v>
          </cell>
          <cell r="C2162" t="str">
            <v>胰高血糖素试验</v>
          </cell>
          <cell r="D2162" t="str">
            <v>含7次血糖、胰岛素测定</v>
          </cell>
        </row>
        <row r="2162">
          <cell r="F2162" t="str">
            <v>每试验项目</v>
          </cell>
        </row>
        <row r="2163">
          <cell r="B2163">
            <v>310205006</v>
          </cell>
          <cell r="C2163" t="str">
            <v>甲苯磺丁脲(D860)试验</v>
          </cell>
          <cell r="D2163" t="str">
            <v>含血糖、胰岛素测定6次、床旁监护</v>
          </cell>
        </row>
        <row r="2163">
          <cell r="F2163" t="str">
            <v>每试验项目</v>
          </cell>
        </row>
        <row r="2164">
          <cell r="B2164">
            <v>310205007</v>
          </cell>
          <cell r="C2164" t="str">
            <v>饥饿试验</v>
          </cell>
          <cell r="D2164" t="str">
            <v>含24小时或2.3天监测血糖、胰岛素、床旁监护</v>
          </cell>
        </row>
        <row r="2164">
          <cell r="F2164" t="str">
            <v>每试验项目</v>
          </cell>
        </row>
        <row r="2165">
          <cell r="B2165">
            <v>310205008</v>
          </cell>
          <cell r="C2165" t="str">
            <v>电脑血糖监测</v>
          </cell>
          <cell r="D2165" t="str">
            <v>含床旁血糖监测、探头</v>
          </cell>
        </row>
        <row r="2165">
          <cell r="F2165" t="str">
            <v>每天</v>
          </cell>
        </row>
        <row r="2166">
          <cell r="B2166">
            <v>310205009</v>
          </cell>
          <cell r="C2166" t="str">
            <v>连续动态血糖监测</v>
          </cell>
          <cell r="D2166" t="str">
            <v>指持续监测72个小时，每24小时测定不少于288个血糖值。</v>
          </cell>
          <cell r="E2166" t="str">
            <v>探头(传感器)</v>
          </cell>
          <cell r="F2166" t="str">
            <v>天</v>
          </cell>
          <cell r="G2166" t="str">
            <v>动态血糖监测装置安装术收40元/次</v>
          </cell>
        </row>
        <row r="2167">
          <cell r="B2167">
            <v>310205010</v>
          </cell>
          <cell r="C2167" t="str">
            <v>D-木糖耐量测定</v>
          </cell>
        </row>
        <row r="2167">
          <cell r="F2167" t="str">
            <v>项</v>
          </cell>
        </row>
        <row r="2168">
          <cell r="B2168">
            <v>310206</v>
          </cell>
          <cell r="C2168" t="str">
            <v>肾上腺皮质功能试验</v>
          </cell>
        </row>
        <row r="2169">
          <cell r="B2169">
            <v>310206001</v>
          </cell>
          <cell r="C2169" t="str">
            <v>昼夜皮质醇节律测定</v>
          </cell>
          <cell r="D2169" t="str">
            <v>含24小时内3次皮质醇或/和ACTH测定</v>
          </cell>
        </row>
        <row r="2169">
          <cell r="F2169" t="str">
            <v>每试验项目</v>
          </cell>
        </row>
        <row r="2170">
          <cell r="B2170">
            <v>310206002</v>
          </cell>
          <cell r="C2170" t="str">
            <v>促肾上腺皮质激素(ACTH)兴奋试验</v>
          </cell>
          <cell r="D2170" t="str">
            <v>含快速法，一日三次皮质醇测定1天；包括传统法或肌注法，每日2次皮质醇测定，连续3天</v>
          </cell>
        </row>
        <row r="2170">
          <cell r="F2170" t="str">
            <v>每试验项目</v>
          </cell>
        </row>
        <row r="2171">
          <cell r="B2171">
            <v>310206003</v>
          </cell>
          <cell r="C2171" t="str">
            <v>过夜地塞米松抑制试验</v>
          </cell>
          <cell r="D2171" t="str">
            <v>含血皮质醇测定2次</v>
          </cell>
        </row>
        <row r="2171">
          <cell r="F2171" t="str">
            <v>每试验项目</v>
          </cell>
        </row>
        <row r="2172">
          <cell r="B2172">
            <v>310206004</v>
          </cell>
          <cell r="C2172" t="str">
            <v>地塞米松抑制试验</v>
          </cell>
          <cell r="D2172" t="str">
            <v>含24小时尿17-羟皮质类固醇（17-OHCS）,17—酮（17-KS）及皮质醇测定各5次；包括小、大剂量</v>
          </cell>
        </row>
        <row r="2172">
          <cell r="F2172" t="str">
            <v>每试验项目</v>
          </cell>
        </row>
        <row r="2173">
          <cell r="B2173">
            <v>310206005</v>
          </cell>
          <cell r="C2173" t="str">
            <v>皮质素水试验</v>
          </cell>
          <cell r="D2173" t="str">
            <v>含血皮质醇和ACTH测定各5次，测尿量8次，结果分析；包括水利尿试验</v>
          </cell>
        </row>
        <row r="2173">
          <cell r="F2173" t="str">
            <v>每试验项目</v>
          </cell>
        </row>
        <row r="2174">
          <cell r="B2174">
            <v>310206006</v>
          </cell>
          <cell r="C2174" t="str">
            <v>醛固酮肾素测定卧立位试验</v>
          </cell>
          <cell r="D2174" t="str">
            <v>含血醛固酮肾素测定2次</v>
          </cell>
        </row>
        <row r="2174">
          <cell r="F2174" t="str">
            <v>每试验项目</v>
          </cell>
        </row>
        <row r="2175">
          <cell r="B2175">
            <v>310206007</v>
          </cell>
          <cell r="C2175" t="str">
            <v>低钠试验</v>
          </cell>
          <cell r="D2175" t="str">
            <v>含血尿钾、钠、氯测定3次；包括高钠试验</v>
          </cell>
        </row>
        <row r="2175">
          <cell r="F2175" t="str">
            <v>每试验项目</v>
          </cell>
        </row>
        <row r="2176">
          <cell r="B2176">
            <v>310206008</v>
          </cell>
          <cell r="C2176" t="str">
            <v>钾负荷试验</v>
          </cell>
          <cell r="D2176" t="str">
            <v>含血尿钾、钠测定4次</v>
          </cell>
        </row>
        <row r="2176">
          <cell r="F2176" t="str">
            <v>每试验项目</v>
          </cell>
        </row>
        <row r="2177">
          <cell r="B2177">
            <v>310206009</v>
          </cell>
          <cell r="C2177" t="str">
            <v>安体舒通试验</v>
          </cell>
          <cell r="D2177" t="str">
            <v>含测血尿钾、钠6—8次</v>
          </cell>
        </row>
        <row r="2177">
          <cell r="F2177" t="str">
            <v>每试验项目</v>
          </cell>
        </row>
        <row r="2178">
          <cell r="B2178">
            <v>310206010</v>
          </cell>
          <cell r="C2178" t="str">
            <v>赛庚啶试验</v>
          </cell>
          <cell r="D2178" t="str">
            <v>含测血醛固酮5次</v>
          </cell>
        </row>
        <row r="2178">
          <cell r="F2178" t="str">
            <v>每试验项目</v>
          </cell>
        </row>
        <row r="2179">
          <cell r="B2179">
            <v>310206011</v>
          </cell>
          <cell r="C2179" t="str">
            <v>氨苯喋啶试验</v>
          </cell>
          <cell r="D2179" t="str">
            <v>含测血尿钾、钠6—8次</v>
          </cell>
        </row>
        <row r="2179">
          <cell r="F2179" t="str">
            <v>每试验项目</v>
          </cell>
        </row>
        <row r="2180">
          <cell r="B2180">
            <v>310206012</v>
          </cell>
          <cell r="C2180" t="str">
            <v>开搏通试验</v>
          </cell>
          <cell r="D2180" t="str">
            <v>含测血醛固酮测定7次</v>
          </cell>
        </row>
        <row r="2180">
          <cell r="F2180" t="str">
            <v>每试验项目</v>
          </cell>
        </row>
        <row r="2181">
          <cell r="B2181">
            <v>310207</v>
          </cell>
          <cell r="C2181" t="str">
            <v>肾上腺髓质功能试验</v>
          </cell>
        </row>
        <row r="2182">
          <cell r="B2182">
            <v>310207001</v>
          </cell>
          <cell r="C2182" t="str">
            <v>苄胺唑啉阻滞试验</v>
          </cell>
          <cell r="D2182" t="str">
            <v>含床旁血压、脉搏监测，血压监测每5分钟一次，至少30分钟</v>
          </cell>
        </row>
        <row r="2182">
          <cell r="F2182" t="str">
            <v>每试验项目</v>
          </cell>
        </row>
        <row r="2183">
          <cell r="B2183">
            <v>310207002</v>
          </cell>
          <cell r="C2183" t="str">
            <v>可乐宁试验</v>
          </cell>
          <cell r="D2183" t="str">
            <v>含查血肾上腺素、血儿茶酚胺，血压监测每小时一次，连续6小时；包括哌唑嗪试验</v>
          </cell>
        </row>
        <row r="2183">
          <cell r="F2183" t="str">
            <v>每试验项目</v>
          </cell>
        </row>
        <row r="2184">
          <cell r="B2184">
            <v>310207003</v>
          </cell>
          <cell r="C2184" t="str">
            <v>胰高血糖素激发试验</v>
          </cell>
          <cell r="D2184" t="str">
            <v>含血压监测每半分钟一次，连续5分钟后，每分钟一次，连续10分钟</v>
          </cell>
        </row>
        <row r="2184">
          <cell r="F2184" t="str">
            <v>每试验项目</v>
          </cell>
        </row>
        <row r="2185">
          <cell r="B2185">
            <v>310207004</v>
          </cell>
          <cell r="C2185" t="str">
            <v>冷加压试验</v>
          </cell>
          <cell r="D2185" t="str">
            <v>含血压监测20分钟内测7次</v>
          </cell>
        </row>
        <row r="2185">
          <cell r="F2185" t="str">
            <v>每试验项目</v>
          </cell>
        </row>
        <row r="2186">
          <cell r="B2186">
            <v>310207005</v>
          </cell>
          <cell r="C2186" t="str">
            <v>组织胺激发试验</v>
          </cell>
          <cell r="D2186" t="str">
            <v>含血压监测每半分钟一次，连续15分钟</v>
          </cell>
        </row>
        <row r="2186">
          <cell r="F2186" t="str">
            <v>每试验项目</v>
          </cell>
        </row>
        <row r="2187">
          <cell r="B2187">
            <v>310207006</v>
          </cell>
          <cell r="C2187" t="str">
            <v>酪胺激发试验</v>
          </cell>
          <cell r="D2187" t="str">
            <v>含血压监测每半分钟一次，连续15分钟</v>
          </cell>
        </row>
        <row r="2187">
          <cell r="F2187" t="str">
            <v>每试验项目</v>
          </cell>
        </row>
        <row r="2188">
          <cell r="B2188">
            <v>310208</v>
          </cell>
          <cell r="C2188" t="str">
            <v>其它</v>
          </cell>
        </row>
        <row r="2189">
          <cell r="B2189">
            <v>310208001</v>
          </cell>
          <cell r="C2189" t="str">
            <v>胰岛素泵持续皮下注射胰岛素</v>
          </cell>
        </row>
        <row r="2189">
          <cell r="E2189" t="str">
            <v>耗材</v>
          </cell>
          <cell r="F2189" t="str">
            <v>小时</v>
          </cell>
        </row>
        <row r="2190">
          <cell r="B2190">
            <v>310208002</v>
          </cell>
          <cell r="C2190" t="str">
            <v>人绒毛膜促性腺激素兴奋试验</v>
          </cell>
          <cell r="D2190" t="str">
            <v>含3次性腺激素测定</v>
          </cell>
        </row>
        <row r="2190">
          <cell r="F2190" t="str">
            <v>每试验项目</v>
          </cell>
        </row>
        <row r="2191">
          <cell r="B2191">
            <v>310208004</v>
          </cell>
          <cell r="C2191" t="str">
            <v>糖尿病足评估</v>
          </cell>
          <cell r="D2191" t="str">
            <v>手触诊股动脉、腘动脉、足背动脉、足后动脉四组动脉，评估动脉搏动情况；检查足底触觉，使用空针头检查足部针刺觉，使用金属棒检查足部皮肤温度觉，使用128-Hz音叉检查足部震动觉,岀具诊查意见。</v>
          </cell>
        </row>
        <row r="2191">
          <cell r="F2191" t="str">
            <v>单侧</v>
          </cell>
        </row>
        <row r="2192">
          <cell r="B2192">
            <v>310208005</v>
          </cell>
          <cell r="C2192" t="str">
            <v>糖尿病足关节功能评估</v>
          </cell>
          <cell r="D2192" t="str">
            <v>检查足形状及关节形态；评估测量关节在冠状面矢状面和横截面上活动角度，评估关节功能。</v>
          </cell>
        </row>
        <row r="2192">
          <cell r="F2192" t="str">
            <v>单侧</v>
          </cell>
        </row>
        <row r="2193">
          <cell r="B2193">
            <v>310208006</v>
          </cell>
          <cell r="C2193" t="str">
            <v>糖尿病视网膜病变诊断</v>
          </cell>
          <cell r="D2193" t="str">
            <v>计算机分析眼底照片并回传报告。自动标注微血管瘤、岀血点以及渗岀，自动统计数量和面积，辅助医生完成诊断报告。</v>
          </cell>
        </row>
        <row r="2193">
          <cell r="F2193" t="str">
            <v>单眼</v>
          </cell>
        </row>
        <row r="2194">
          <cell r="B2194">
            <v>3103</v>
          </cell>
          <cell r="C2194" t="str">
            <v>3.眼部</v>
          </cell>
        </row>
        <row r="2195">
          <cell r="B2195">
            <v>310300001</v>
          </cell>
          <cell r="C2195" t="str">
            <v>普通视力检查</v>
          </cell>
          <cell r="D2195" t="str">
            <v>含远视力、近视力、光机能（包括光感及光定位）、伪盲检查</v>
          </cell>
        </row>
        <row r="2195">
          <cell r="F2195" t="str">
            <v>次</v>
          </cell>
        </row>
        <row r="2196">
          <cell r="B2196">
            <v>310300002</v>
          </cell>
          <cell r="C2196" t="str">
            <v>特殊视力检查</v>
          </cell>
          <cell r="D2196" t="str">
            <v>包括儿童图形视力表，点视力表，条栅视力卡，视动性眼震仪</v>
          </cell>
        </row>
        <row r="2196">
          <cell r="F2196" t="str">
            <v>项</v>
          </cell>
          <cell r="G2196" t="str">
            <v>每增加一项加收2元</v>
          </cell>
        </row>
        <row r="2197">
          <cell r="B2197">
            <v>310300003</v>
          </cell>
          <cell r="C2197" t="str">
            <v>选择性观看检查</v>
          </cell>
        </row>
        <row r="2197">
          <cell r="F2197" t="str">
            <v>次</v>
          </cell>
        </row>
        <row r="2198">
          <cell r="B2198">
            <v>310300004</v>
          </cell>
          <cell r="C2198" t="str">
            <v>视网膜视力检查</v>
          </cell>
        </row>
        <row r="2198">
          <cell r="F2198" t="str">
            <v>次</v>
          </cell>
        </row>
        <row r="2199">
          <cell r="B2199">
            <v>310300005</v>
          </cell>
          <cell r="C2199" t="str">
            <v>视野检查</v>
          </cell>
          <cell r="D2199" t="str">
            <v>包括普通视野计，电脑视野计、动态(Goldmann)视野计</v>
          </cell>
        </row>
        <row r="2199">
          <cell r="F2199" t="str">
            <v>次</v>
          </cell>
        </row>
        <row r="2200">
          <cell r="B2200" t="str">
            <v>310300005a</v>
          </cell>
          <cell r="C2200" t="str">
            <v>普通</v>
          </cell>
        </row>
        <row r="2200">
          <cell r="F2200" t="str">
            <v>次</v>
          </cell>
        </row>
        <row r="2201">
          <cell r="B2201" t="str">
            <v>310300005b</v>
          </cell>
          <cell r="C2201" t="str">
            <v>电脑、动态</v>
          </cell>
        </row>
        <row r="2201">
          <cell r="F2201" t="str">
            <v>次</v>
          </cell>
        </row>
        <row r="2202">
          <cell r="B2202">
            <v>310300006</v>
          </cell>
          <cell r="C2202" t="str">
            <v>阿姆斯勒(Amsler)表检查</v>
          </cell>
        </row>
        <row r="2202">
          <cell r="F2202" t="str">
            <v>次</v>
          </cell>
        </row>
        <row r="2203">
          <cell r="B2203">
            <v>310300007</v>
          </cell>
          <cell r="C2203" t="str">
            <v>验光</v>
          </cell>
          <cell r="D2203" t="str">
            <v>包括检影，散瞳，云雾试验，试镜</v>
          </cell>
        </row>
        <row r="2203">
          <cell r="F2203" t="str">
            <v>项</v>
          </cell>
          <cell r="G2203" t="str">
            <v>每增加一项加收5元</v>
          </cell>
        </row>
        <row r="2204">
          <cell r="B2204">
            <v>310300008</v>
          </cell>
          <cell r="C2204" t="str">
            <v>镜片检测</v>
          </cell>
        </row>
        <row r="2204">
          <cell r="F2204" t="str">
            <v>次</v>
          </cell>
        </row>
        <row r="2205">
          <cell r="B2205">
            <v>310300009</v>
          </cell>
          <cell r="C2205" t="str">
            <v>隐形眼镜配置</v>
          </cell>
          <cell r="D2205" t="str">
            <v>含验光、角膜曲率测量、泪液分泌功能(Schirmer)测定</v>
          </cell>
        </row>
        <row r="2205">
          <cell r="F2205" t="str">
            <v>次</v>
          </cell>
        </row>
        <row r="2206">
          <cell r="B2206">
            <v>310300010</v>
          </cell>
          <cell r="C2206" t="str">
            <v>主导眼检查</v>
          </cell>
        </row>
        <row r="2206">
          <cell r="F2206" t="str">
            <v>次</v>
          </cell>
        </row>
        <row r="2207">
          <cell r="B2207">
            <v>310300011</v>
          </cell>
          <cell r="C2207" t="str">
            <v>代偿头位测定</v>
          </cell>
          <cell r="D2207" t="str">
            <v>含使用头位检测仪</v>
          </cell>
        </row>
        <row r="2207">
          <cell r="F2207" t="str">
            <v>次</v>
          </cell>
        </row>
        <row r="2208">
          <cell r="B2208">
            <v>310300012</v>
          </cell>
          <cell r="C2208" t="str">
            <v>复视检查</v>
          </cell>
        </row>
        <row r="2208">
          <cell r="F2208" t="str">
            <v>次</v>
          </cell>
        </row>
        <row r="2209">
          <cell r="B2209">
            <v>310300013</v>
          </cell>
          <cell r="C2209" t="str">
            <v>斜视度测定</v>
          </cell>
          <cell r="D2209" t="str">
            <v>含九个注视方向双眼分别注视时的斜度，看远及看近</v>
          </cell>
        </row>
        <row r="2209">
          <cell r="F2209" t="str">
            <v>次</v>
          </cell>
        </row>
        <row r="2210">
          <cell r="B2210">
            <v>310300014</v>
          </cell>
          <cell r="C2210" t="str">
            <v>三棱镜检查</v>
          </cell>
        </row>
        <row r="2210">
          <cell r="F2210" t="str">
            <v>次</v>
          </cell>
        </row>
        <row r="2211">
          <cell r="B2211">
            <v>310300015</v>
          </cell>
          <cell r="C2211" t="str">
            <v>线状镜检查</v>
          </cell>
        </row>
        <row r="2211">
          <cell r="F2211" t="str">
            <v>次</v>
          </cell>
        </row>
        <row r="2212">
          <cell r="B2212">
            <v>310300016</v>
          </cell>
          <cell r="C2212" t="str">
            <v>黑氏(Hess)屏检查</v>
          </cell>
        </row>
        <row r="2212">
          <cell r="F2212" t="str">
            <v>次</v>
          </cell>
        </row>
        <row r="2213">
          <cell r="B2213">
            <v>310300017</v>
          </cell>
          <cell r="C2213" t="str">
            <v>调节/集合测定</v>
          </cell>
        </row>
        <row r="2213">
          <cell r="F2213" t="str">
            <v>次</v>
          </cell>
        </row>
        <row r="2214">
          <cell r="B2214">
            <v>310300018</v>
          </cell>
          <cell r="C2214" t="str">
            <v>牵拉试验</v>
          </cell>
          <cell r="D2214" t="str">
            <v>含有无复视及耐受程度，被动牵拉，主动收缩</v>
          </cell>
        </row>
        <row r="2214">
          <cell r="F2214" t="str">
            <v>次</v>
          </cell>
        </row>
        <row r="2215">
          <cell r="B2215">
            <v>310300019</v>
          </cell>
          <cell r="C2215" t="str">
            <v>双眼视觉检查</v>
          </cell>
          <cell r="D2215" t="str">
            <v>含双眼同时知觉、双眼同时视、双眼融合功能、立体视功能</v>
          </cell>
        </row>
        <row r="2215">
          <cell r="F2215" t="str">
            <v>次</v>
          </cell>
        </row>
        <row r="2216">
          <cell r="B2216">
            <v>310300020</v>
          </cell>
          <cell r="C2216" t="str">
            <v>色觉检查</v>
          </cell>
          <cell r="D2216" t="str">
            <v>包括普通图谱法，FM-100Hue测试盒法,色觉仪法</v>
          </cell>
        </row>
        <row r="2216">
          <cell r="F2216" t="str">
            <v>项</v>
          </cell>
          <cell r="G2216" t="str">
            <v>每增加一项加收2元</v>
          </cell>
        </row>
        <row r="2217">
          <cell r="B2217">
            <v>310300021</v>
          </cell>
          <cell r="C2217" t="str">
            <v>对比敏感度检查</v>
          </cell>
        </row>
        <row r="2217">
          <cell r="F2217" t="str">
            <v>次</v>
          </cell>
        </row>
        <row r="2218">
          <cell r="B2218">
            <v>310300022</v>
          </cell>
          <cell r="C2218" t="str">
            <v>暗适应测定</v>
          </cell>
          <cell r="D2218" t="str">
            <v>含图形及报告</v>
          </cell>
        </row>
        <row r="2218">
          <cell r="F2218" t="str">
            <v>次</v>
          </cell>
        </row>
        <row r="2219">
          <cell r="B2219">
            <v>310300023</v>
          </cell>
          <cell r="C2219" t="str">
            <v>明适应测定</v>
          </cell>
        </row>
        <row r="2219">
          <cell r="F2219" t="str">
            <v>次</v>
          </cell>
        </row>
        <row r="2220">
          <cell r="B2220">
            <v>310300024</v>
          </cell>
          <cell r="C2220" t="str">
            <v>正切尺检查</v>
          </cell>
        </row>
        <row r="2220">
          <cell r="F2220" t="str">
            <v>次</v>
          </cell>
        </row>
        <row r="2221">
          <cell r="B2221">
            <v>310300025</v>
          </cell>
          <cell r="C2221" t="str">
            <v>注视性质检查</v>
          </cell>
        </row>
        <row r="2221">
          <cell r="F2221" t="str">
            <v>次</v>
          </cell>
        </row>
        <row r="2222">
          <cell r="B2222">
            <v>310300026</v>
          </cell>
          <cell r="C2222" t="str">
            <v>眼象差检查</v>
          </cell>
        </row>
        <row r="2222">
          <cell r="F2222" t="str">
            <v>次</v>
          </cell>
        </row>
        <row r="2223">
          <cell r="B2223">
            <v>310300027</v>
          </cell>
          <cell r="C2223" t="str">
            <v>眼压检查</v>
          </cell>
          <cell r="D2223" t="str">
            <v>包括Schiotz眼压计法，非接触眼压计法，电眼压计法，压平眼压计法</v>
          </cell>
          <cell r="E2223" t="str">
            <v>一次性探针</v>
          </cell>
          <cell r="F2223" t="str">
            <v>次</v>
          </cell>
        </row>
        <row r="2224">
          <cell r="B2224">
            <v>310300028</v>
          </cell>
          <cell r="C2224" t="str">
            <v>眼压日曲线检查</v>
          </cell>
        </row>
        <row r="2224">
          <cell r="F2224" t="str">
            <v>次</v>
          </cell>
        </row>
        <row r="2225">
          <cell r="B2225">
            <v>310300029</v>
          </cell>
          <cell r="C2225" t="str">
            <v>眼压描记</v>
          </cell>
        </row>
        <row r="2225">
          <cell r="F2225" t="str">
            <v>次</v>
          </cell>
        </row>
        <row r="2226">
          <cell r="B2226">
            <v>310300030</v>
          </cell>
          <cell r="C2226" t="str">
            <v>眼球突岀度测量</v>
          </cell>
          <cell r="D2226" t="str">
            <v>包括米尺测量法、眼球突岀计测量法</v>
          </cell>
        </row>
        <row r="2226">
          <cell r="F2226" t="str">
            <v>次</v>
          </cell>
        </row>
        <row r="2227">
          <cell r="B2227">
            <v>310300031</v>
          </cell>
          <cell r="C2227" t="str">
            <v>青光眼视网膜神经纤维层计算机图象分析</v>
          </cell>
          <cell r="D2227" t="str">
            <v>含计算机图相分析；不含OCT.HRT及SLO</v>
          </cell>
        </row>
        <row r="2227">
          <cell r="F2227" t="str">
            <v>次</v>
          </cell>
          <cell r="G2227" t="str">
            <v>增加定量分析时加收20元</v>
          </cell>
        </row>
        <row r="2228">
          <cell r="B2228">
            <v>310300032</v>
          </cell>
          <cell r="C2228" t="str">
            <v>低视力助视器试验</v>
          </cell>
        </row>
        <row r="2228">
          <cell r="F2228" t="str">
            <v>单侧</v>
          </cell>
        </row>
        <row r="2229">
          <cell r="B2229">
            <v>310300033</v>
          </cell>
          <cell r="C2229" t="str">
            <v>上睑下垂检查</v>
          </cell>
        </row>
        <row r="2229">
          <cell r="F2229" t="str">
            <v>次</v>
          </cell>
        </row>
        <row r="2230">
          <cell r="B2230">
            <v>310300034</v>
          </cell>
          <cell r="C2230" t="str">
            <v>泪膜破裂时间测定</v>
          </cell>
        </row>
        <row r="2230">
          <cell r="F2230" t="str">
            <v>次</v>
          </cell>
        </row>
        <row r="2231">
          <cell r="B2231">
            <v>310300035</v>
          </cell>
          <cell r="C2231" t="str">
            <v>泪液分泌功能测定</v>
          </cell>
        </row>
        <row r="2231">
          <cell r="F2231" t="str">
            <v>次</v>
          </cell>
          <cell r="G2231" t="str">
            <v>使用干眼分析仪测定加收10元</v>
          </cell>
        </row>
        <row r="2232">
          <cell r="B2232">
            <v>310300036</v>
          </cell>
          <cell r="C2232" t="str">
            <v>泪道冲洗</v>
          </cell>
        </row>
        <row r="2232">
          <cell r="F2232" t="str">
            <v>单侧</v>
          </cell>
        </row>
        <row r="2233">
          <cell r="B2233">
            <v>310300037</v>
          </cell>
          <cell r="C2233" t="str">
            <v>青光眼诱导试验</v>
          </cell>
          <cell r="D2233" t="str">
            <v>包括饮水，暗室，安拉苏林等</v>
          </cell>
        </row>
        <row r="2233">
          <cell r="F2233" t="str">
            <v>次</v>
          </cell>
        </row>
        <row r="2234">
          <cell r="B2234">
            <v>310300038</v>
          </cell>
          <cell r="C2234" t="str">
            <v>角膜荧光素染色检查</v>
          </cell>
        </row>
        <row r="2234">
          <cell r="F2234" t="str">
            <v>次</v>
          </cell>
        </row>
        <row r="2235">
          <cell r="B2235">
            <v>310300039</v>
          </cell>
          <cell r="C2235" t="str">
            <v>角膜曲率测量</v>
          </cell>
        </row>
        <row r="2235">
          <cell r="F2235" t="str">
            <v>次(单眼)</v>
          </cell>
          <cell r="G2235" t="str">
            <v>每个眼</v>
          </cell>
        </row>
        <row r="2236">
          <cell r="B2236">
            <v>310300040</v>
          </cell>
          <cell r="C2236" t="str">
            <v>角膜地形图检查</v>
          </cell>
        </row>
        <row r="2236">
          <cell r="F2236" t="str">
            <v>次(单眼)</v>
          </cell>
          <cell r="G2236" t="str">
            <v>每个眼</v>
          </cell>
        </row>
        <row r="2237">
          <cell r="B2237">
            <v>310300041</v>
          </cell>
          <cell r="C2237" t="str">
            <v>角膜内皮镜检查</v>
          </cell>
        </row>
        <row r="2237">
          <cell r="F2237" t="str">
            <v>次</v>
          </cell>
          <cell r="G2237" t="str">
            <v>录象记录加收20元</v>
          </cell>
        </row>
        <row r="2238">
          <cell r="B2238">
            <v>310300042</v>
          </cell>
          <cell r="C2238" t="str">
            <v>角膜厚度检查</v>
          </cell>
          <cell r="D2238" t="str">
            <v>包括裂隙灯法，超声法</v>
          </cell>
        </row>
        <row r="2238">
          <cell r="F2238" t="str">
            <v>次</v>
          </cell>
        </row>
        <row r="2239">
          <cell r="B2239">
            <v>310300043</v>
          </cell>
          <cell r="C2239" t="str">
            <v>角膜知觉检查</v>
          </cell>
        </row>
        <row r="2239">
          <cell r="F2239" t="str">
            <v>次</v>
          </cell>
        </row>
        <row r="2240">
          <cell r="B2240">
            <v>310300044</v>
          </cell>
          <cell r="C2240" t="str">
            <v>巩膜透照检查</v>
          </cell>
          <cell r="D2240" t="str">
            <v>含散瞳</v>
          </cell>
        </row>
        <row r="2240">
          <cell r="F2240" t="str">
            <v>次</v>
          </cell>
        </row>
        <row r="2241">
          <cell r="B2241">
            <v>310300045</v>
          </cell>
          <cell r="C2241" t="str">
            <v>人工晶体度数测量</v>
          </cell>
        </row>
        <row r="2241">
          <cell r="F2241" t="str">
            <v>次</v>
          </cell>
        </row>
        <row r="2242">
          <cell r="B2242">
            <v>310300046</v>
          </cell>
          <cell r="C2242" t="str">
            <v>前房深度测量</v>
          </cell>
          <cell r="D2242" t="str">
            <v>包括裂隙灯法(测量周边前房及轴部前房)，前房深度测量仪法、眼轴测量</v>
          </cell>
        </row>
        <row r="2242">
          <cell r="F2242" t="str">
            <v>次</v>
          </cell>
        </row>
        <row r="2243">
          <cell r="B2243">
            <v>310300047</v>
          </cell>
          <cell r="C2243" t="str">
            <v>房水荧光测定</v>
          </cell>
        </row>
        <row r="2243">
          <cell r="F2243" t="str">
            <v>次</v>
          </cell>
        </row>
        <row r="2244">
          <cell r="B2244">
            <v>310300048</v>
          </cell>
          <cell r="C2244" t="str">
            <v>裂隙灯检查</v>
          </cell>
        </row>
        <row r="2244">
          <cell r="F2244" t="str">
            <v>次</v>
          </cell>
        </row>
        <row r="2245">
          <cell r="B2245">
            <v>310300049</v>
          </cell>
          <cell r="C2245" t="str">
            <v>裂隙灯下眼底检查</v>
          </cell>
          <cell r="D2245" t="str">
            <v>包括前置镜、三面镜、视网膜镜</v>
          </cell>
        </row>
        <row r="2245">
          <cell r="F2245" t="str">
            <v>次</v>
          </cell>
        </row>
        <row r="2246">
          <cell r="B2246">
            <v>310300050</v>
          </cell>
          <cell r="C2246" t="str">
            <v>裂隙灯下房角镜检查</v>
          </cell>
        </row>
        <row r="2246">
          <cell r="F2246" t="str">
            <v>次</v>
          </cell>
        </row>
        <row r="2247">
          <cell r="B2247">
            <v>310300051</v>
          </cell>
          <cell r="C2247" t="str">
            <v>眼位照相</v>
          </cell>
        </row>
        <row r="2247">
          <cell r="F2247" t="str">
            <v>次</v>
          </cell>
        </row>
        <row r="2248">
          <cell r="B2248">
            <v>310300052</v>
          </cell>
          <cell r="C2248" t="str">
            <v>眼前段照相</v>
          </cell>
        </row>
        <row r="2248">
          <cell r="F2248" t="str">
            <v>单侧</v>
          </cell>
        </row>
        <row r="2249">
          <cell r="B2249">
            <v>310300053</v>
          </cell>
          <cell r="C2249" t="str">
            <v>眼底照相</v>
          </cell>
        </row>
        <row r="2249">
          <cell r="F2249" t="str">
            <v>单侧</v>
          </cell>
          <cell r="G2249" t="str">
            <v>彩色胶片另收</v>
          </cell>
        </row>
        <row r="2250">
          <cell r="B2250">
            <v>310300054</v>
          </cell>
          <cell r="C2250" t="str">
            <v>眼底血管造影</v>
          </cell>
          <cell r="D2250" t="str">
            <v>包括眼底荧光血管造影(FFA)、靛青绿血管造影(ICGA)</v>
          </cell>
        </row>
        <row r="2250">
          <cell r="F2250" t="str">
            <v>单侧</v>
          </cell>
        </row>
        <row r="2251">
          <cell r="B2251">
            <v>310300055</v>
          </cell>
          <cell r="C2251" t="str">
            <v>裂隙灯下眼底视神经立体照相</v>
          </cell>
        </row>
        <row r="2251">
          <cell r="F2251" t="str">
            <v>次</v>
          </cell>
        </row>
        <row r="2252">
          <cell r="B2252">
            <v>310300056</v>
          </cell>
          <cell r="C2252" t="str">
            <v>眼底检查</v>
          </cell>
          <cell r="D2252" t="str">
            <v>包括直接、间接眼底镜法，不含散瞳</v>
          </cell>
        </row>
        <row r="2252">
          <cell r="F2252" t="str">
            <v>次</v>
          </cell>
        </row>
        <row r="2253">
          <cell r="B2253">
            <v>310300057</v>
          </cell>
          <cell r="C2253" t="str">
            <v>扫描激光眼底检查(SLO)</v>
          </cell>
        </row>
        <row r="2253">
          <cell r="F2253" t="str">
            <v>次</v>
          </cell>
        </row>
        <row r="2254">
          <cell r="B2254">
            <v>310300058</v>
          </cell>
          <cell r="C2254" t="str">
            <v>视网膜裂孔定位检查</v>
          </cell>
          <cell r="D2254" t="str">
            <v>包括直接检眼镜观察+测算、双目间接检眼镜观察+巩膜加压法</v>
          </cell>
        </row>
        <row r="2254">
          <cell r="F2254" t="str">
            <v>次</v>
          </cell>
        </row>
        <row r="2255">
          <cell r="B2255">
            <v>310300059</v>
          </cell>
          <cell r="C2255" t="str">
            <v>海德堡视网膜厚度检查(HRT)</v>
          </cell>
        </row>
        <row r="2255">
          <cell r="F2255" t="str">
            <v>次</v>
          </cell>
        </row>
        <row r="2256">
          <cell r="B2256">
            <v>310300060</v>
          </cell>
          <cell r="C2256" t="str">
            <v>眼血流图</v>
          </cell>
        </row>
        <row r="2256">
          <cell r="F2256" t="str">
            <v>次</v>
          </cell>
        </row>
        <row r="2257">
          <cell r="B2257">
            <v>310300061</v>
          </cell>
          <cell r="C2257" t="str">
            <v>视网膜动脉压测定</v>
          </cell>
        </row>
        <row r="2257">
          <cell r="F2257" t="str">
            <v>次</v>
          </cell>
        </row>
        <row r="2258">
          <cell r="B2258">
            <v>310300062</v>
          </cell>
          <cell r="C2258" t="str">
            <v>临界融合频率检查</v>
          </cell>
        </row>
        <row r="2258">
          <cell r="F2258" t="str">
            <v>次</v>
          </cell>
        </row>
        <row r="2259">
          <cell r="B2259">
            <v>310300063</v>
          </cell>
          <cell r="C2259" t="str">
            <v>超声生物显微镜检查(UBM)</v>
          </cell>
        </row>
        <row r="2259">
          <cell r="F2259" t="str">
            <v>单侧</v>
          </cell>
        </row>
        <row r="2260">
          <cell r="B2260">
            <v>310300064</v>
          </cell>
          <cell r="C2260" t="str">
            <v>光学相干断层成相(OCT)</v>
          </cell>
          <cell r="D2260" t="str">
            <v>含测眼球后极组织厚度及断面相</v>
          </cell>
        </row>
        <row r="2260">
          <cell r="F2260" t="str">
            <v>单侧</v>
          </cell>
        </row>
        <row r="2261">
          <cell r="B2261">
            <v>310300065</v>
          </cell>
          <cell r="C2261" t="str">
            <v>视网膜电流图(ERG)</v>
          </cell>
          <cell r="D2261" t="str">
            <v>包括图形视网膜电图(P-ERG)多焦视网膜电图(m-ERG)</v>
          </cell>
        </row>
        <row r="2261">
          <cell r="F2261" t="str">
            <v>单侧</v>
          </cell>
        </row>
        <row r="2262">
          <cell r="B2262">
            <v>310300066</v>
          </cell>
          <cell r="C2262" t="str">
            <v>视觉网膜地形图</v>
          </cell>
        </row>
        <row r="2262">
          <cell r="F2262" t="str">
            <v>次</v>
          </cell>
        </row>
        <row r="2263">
          <cell r="B2263">
            <v>310300067</v>
          </cell>
          <cell r="C2263" t="str">
            <v>眼电图(EOG)</v>
          </cell>
          <cell r="D2263" t="str">
            <v>含运动或感觉</v>
          </cell>
        </row>
        <row r="2263">
          <cell r="F2263" t="str">
            <v>次</v>
          </cell>
        </row>
        <row r="2264">
          <cell r="B2264">
            <v>310300068</v>
          </cell>
          <cell r="C2264" t="str">
            <v>视觉诱发电位(VEP)</v>
          </cell>
          <cell r="D2264" t="str">
            <v>含单导、图形</v>
          </cell>
        </row>
        <row r="2264">
          <cell r="F2264" t="str">
            <v>次</v>
          </cell>
        </row>
        <row r="2265">
          <cell r="B2265">
            <v>310300069</v>
          </cell>
          <cell r="C2265" t="str">
            <v>眼外肌功能检查</v>
          </cell>
          <cell r="D2265" t="str">
            <v>含眼球运动、歪头试验、集合与散开</v>
          </cell>
        </row>
        <row r="2265">
          <cell r="F2265" t="str">
            <v>次</v>
          </cell>
        </row>
        <row r="2266">
          <cell r="B2266">
            <v>310300070</v>
          </cell>
          <cell r="C2266" t="str">
            <v>眼肌力检查</v>
          </cell>
        </row>
        <row r="2266">
          <cell r="F2266" t="str">
            <v>次</v>
          </cell>
        </row>
        <row r="2267">
          <cell r="B2267">
            <v>310300071</v>
          </cell>
          <cell r="C2267" t="str">
            <v>结膜印痕细胞检查</v>
          </cell>
        </row>
        <row r="2267">
          <cell r="F2267" t="str">
            <v>次</v>
          </cell>
        </row>
        <row r="2268">
          <cell r="B2268">
            <v>310300072</v>
          </cell>
          <cell r="C2268" t="str">
            <v>马氏(Maddox)杆试验</v>
          </cell>
        </row>
        <row r="2268">
          <cell r="F2268" t="str">
            <v>次</v>
          </cell>
        </row>
        <row r="2269">
          <cell r="B2269">
            <v>310300073</v>
          </cell>
          <cell r="C2269" t="str">
            <v>球内异物定位</v>
          </cell>
          <cell r="D2269" t="str">
            <v>含眼科操作部分</v>
          </cell>
        </row>
        <row r="2269">
          <cell r="F2269" t="str">
            <v>单侧</v>
          </cell>
        </row>
        <row r="2270">
          <cell r="B2270">
            <v>310300074</v>
          </cell>
          <cell r="C2270" t="str">
            <v>磁石试验</v>
          </cell>
        </row>
        <row r="2270">
          <cell r="F2270" t="str">
            <v>次</v>
          </cell>
        </row>
        <row r="2271">
          <cell r="B2271">
            <v>310300075</v>
          </cell>
          <cell r="C2271" t="str">
            <v>眼活体组织检查</v>
          </cell>
        </row>
        <row r="2271">
          <cell r="F2271" t="str">
            <v>次</v>
          </cell>
        </row>
        <row r="2272">
          <cell r="B2272">
            <v>310300076</v>
          </cell>
          <cell r="C2272" t="str">
            <v>角膜刮片检查</v>
          </cell>
          <cell r="D2272" t="str">
            <v>不含微生物检查</v>
          </cell>
        </row>
        <row r="2272">
          <cell r="F2272" t="str">
            <v>次</v>
          </cell>
        </row>
        <row r="2273">
          <cell r="B2273">
            <v>310300077</v>
          </cell>
          <cell r="C2273" t="str">
            <v>结膜囊取材检查</v>
          </cell>
          <cell r="D2273" t="str">
            <v>不含微生物检查</v>
          </cell>
        </row>
        <row r="2273">
          <cell r="F2273" t="str">
            <v>次</v>
          </cell>
        </row>
        <row r="2274">
          <cell r="B2274">
            <v>310300078</v>
          </cell>
          <cell r="C2274" t="str">
            <v>准分子激光屈光性角膜矫正术(PRK)</v>
          </cell>
          <cell r="D2274" t="str">
            <v>包括准分子激光治疗性角膜切削术(PTK)、个体化准分子激光屈光性角膜切削术、个体化上皮角膜切割准分子激光矫正手术</v>
          </cell>
        </row>
        <row r="2274">
          <cell r="F2274" t="str">
            <v>次</v>
          </cell>
        </row>
        <row r="2275">
          <cell r="B2275">
            <v>310300079</v>
          </cell>
          <cell r="C2275" t="str">
            <v>激光原位角膜磨镶术(LASIK)</v>
          </cell>
          <cell r="D2275" t="str">
            <v>包括飞秒激光角膜切削术、个体化准分子激光原位角膜磨镶术、个体化准分子激光上皮瓣下角膜磨镶术</v>
          </cell>
        </row>
        <row r="2275">
          <cell r="F2275" t="str">
            <v>次</v>
          </cell>
        </row>
        <row r="2276">
          <cell r="B2276">
            <v>310300080</v>
          </cell>
          <cell r="C2276" t="str">
            <v>视网膜激光光凝术</v>
          </cell>
        </row>
        <row r="2276">
          <cell r="F2276" t="str">
            <v>次</v>
          </cell>
          <cell r="G2276" t="str">
            <v>单眼，多波长激光加收100元</v>
          </cell>
        </row>
        <row r="2277">
          <cell r="B2277">
            <v>310300081</v>
          </cell>
          <cell r="C2277" t="str">
            <v>激光治疗眼前节病</v>
          </cell>
          <cell r="D2277" t="str">
            <v>包括治疗青光眼、晶状体囊膜切开、虹膜囊肿切除</v>
          </cell>
        </row>
        <row r="2277">
          <cell r="F2277" t="str">
            <v>单侧</v>
          </cell>
        </row>
        <row r="2278">
          <cell r="B2278">
            <v>310300082</v>
          </cell>
          <cell r="C2278" t="str">
            <v>铒激光眼科手术</v>
          </cell>
          <cell r="D2278" t="str">
            <v>包括治疗白内障、晶体囊膜切开、晶体摘除</v>
          </cell>
        </row>
        <row r="2278">
          <cell r="F2278" t="str">
            <v>次</v>
          </cell>
        </row>
        <row r="2279">
          <cell r="B2279">
            <v>310300083</v>
          </cell>
          <cell r="C2279" t="str">
            <v>钦激光巩膜切除手术</v>
          </cell>
        </row>
        <row r="2279">
          <cell r="F2279" t="str">
            <v>次</v>
          </cell>
        </row>
        <row r="2280">
          <cell r="B2280">
            <v>310300084</v>
          </cell>
          <cell r="C2280" t="str">
            <v>低功率氦一氖激光治疗</v>
          </cell>
          <cell r="D2280" t="str">
            <v>包括温热激光</v>
          </cell>
        </row>
        <row r="2280">
          <cell r="F2280" t="str">
            <v>次</v>
          </cell>
        </row>
        <row r="2281">
          <cell r="B2281">
            <v>310300085</v>
          </cell>
          <cell r="C2281" t="str">
            <v>电解倒睫</v>
          </cell>
          <cell r="D2281" t="str">
            <v>包括拔倒睫</v>
          </cell>
        </row>
        <row r="2281">
          <cell r="F2281" t="str">
            <v>单侧</v>
          </cell>
        </row>
        <row r="2282">
          <cell r="B2282">
            <v>310300086</v>
          </cell>
          <cell r="C2282" t="str">
            <v>光动力疗法(PDT)</v>
          </cell>
          <cell r="D2282" t="str">
            <v>含光敏剂配置，微泵注入药物，激光治疗</v>
          </cell>
          <cell r="E2282" t="str">
            <v>光敏剂</v>
          </cell>
          <cell r="F2282" t="str">
            <v>每光斑</v>
          </cell>
        </row>
        <row r="2283">
          <cell r="B2283">
            <v>310300087</v>
          </cell>
          <cell r="C2283" t="str">
            <v>睑板腺按摩</v>
          </cell>
        </row>
        <row r="2283">
          <cell r="F2283" t="str">
            <v>单侧</v>
          </cell>
        </row>
        <row r="2284">
          <cell r="B2284">
            <v>310300088</v>
          </cell>
          <cell r="C2284" t="str">
            <v>冲洗结膜囊</v>
          </cell>
          <cell r="D2284" t="str">
            <v>包括结膜异物取岀</v>
          </cell>
        </row>
        <row r="2284">
          <cell r="F2284" t="str">
            <v>单侧</v>
          </cell>
        </row>
        <row r="2285">
          <cell r="B2285">
            <v>310300089</v>
          </cell>
          <cell r="C2285" t="str">
            <v>睑结膜伪膜去除冲洗</v>
          </cell>
        </row>
        <row r="2285">
          <cell r="F2285" t="str">
            <v>单侧</v>
          </cell>
        </row>
        <row r="2286">
          <cell r="B2286">
            <v>310300090</v>
          </cell>
          <cell r="C2286" t="str">
            <v>晶体囊截开术</v>
          </cell>
        </row>
        <row r="2286">
          <cell r="F2286" t="str">
            <v>单侧</v>
          </cell>
          <cell r="G2286" t="str">
            <v>激光加收200元</v>
          </cell>
        </row>
        <row r="2287">
          <cell r="B2287">
            <v>310300091</v>
          </cell>
          <cell r="C2287" t="str">
            <v>取结膜结石</v>
          </cell>
        </row>
        <row r="2287">
          <cell r="F2287" t="str">
            <v>单侧</v>
          </cell>
        </row>
        <row r="2288">
          <cell r="B2288">
            <v>310300092</v>
          </cell>
          <cell r="C2288" t="str">
            <v>沙眼磨擦压挤术</v>
          </cell>
          <cell r="D2288" t="str">
            <v>包括滤过泡针刺剥离(含穿刺针)</v>
          </cell>
        </row>
        <row r="2288">
          <cell r="F2288" t="str">
            <v>单侧</v>
          </cell>
          <cell r="G2288" t="str">
            <v>滤过泡针刺剥离50元</v>
          </cell>
        </row>
        <row r="2289">
          <cell r="B2289">
            <v>310300093</v>
          </cell>
          <cell r="C2289" t="str">
            <v>眼部脓肿切开引流术</v>
          </cell>
        </row>
        <row r="2289">
          <cell r="F2289" t="str">
            <v>单侧</v>
          </cell>
        </row>
        <row r="2290">
          <cell r="B2290">
            <v>310300094</v>
          </cell>
          <cell r="C2290" t="str">
            <v>球结膜下注射</v>
          </cell>
        </row>
        <row r="2290">
          <cell r="F2290" t="str">
            <v>单侧</v>
          </cell>
        </row>
        <row r="2291">
          <cell r="B2291">
            <v>310300095</v>
          </cell>
          <cell r="C2291" t="str">
            <v>球后注射</v>
          </cell>
          <cell r="D2291" t="str">
            <v>包括球周半球后，球旁，颞浅动脉旁注射</v>
          </cell>
        </row>
        <row r="2291">
          <cell r="F2291" t="str">
            <v>单侧</v>
          </cell>
        </row>
        <row r="2292">
          <cell r="B2292">
            <v>310300096</v>
          </cell>
          <cell r="C2292" t="str">
            <v>眶上神经封闭</v>
          </cell>
        </row>
        <row r="2292">
          <cell r="F2292" t="str">
            <v>次</v>
          </cell>
        </row>
        <row r="2293">
          <cell r="B2293">
            <v>310300097</v>
          </cell>
          <cell r="C2293" t="str">
            <v>肉毒杆菌素眼外肌注射</v>
          </cell>
          <cell r="D2293" t="str">
            <v>包括治疗眼睑痉挛、麻痹性斜视、上睑后退</v>
          </cell>
        </row>
        <row r="2293">
          <cell r="F2293" t="str">
            <v>次</v>
          </cell>
        </row>
        <row r="2294">
          <cell r="B2294">
            <v>310300098</v>
          </cell>
          <cell r="C2294" t="str">
            <v>协调器治疗</v>
          </cell>
        </row>
        <row r="2294">
          <cell r="F2294" t="str">
            <v>单侧</v>
          </cell>
        </row>
        <row r="2295">
          <cell r="B2295">
            <v>310300099</v>
          </cell>
          <cell r="C2295" t="str">
            <v>后象治疗</v>
          </cell>
        </row>
        <row r="2295">
          <cell r="F2295" t="str">
            <v>单侧</v>
          </cell>
        </row>
        <row r="2296">
          <cell r="B2296">
            <v>310300100</v>
          </cell>
          <cell r="C2296" t="str">
            <v>前房穿刺术</v>
          </cell>
          <cell r="D2296" t="str">
            <v>包括前房冲洗术</v>
          </cell>
        </row>
        <row r="2296">
          <cell r="F2296" t="str">
            <v>单侧</v>
          </cell>
        </row>
        <row r="2297">
          <cell r="B2297">
            <v>310300101</v>
          </cell>
          <cell r="C2297" t="str">
            <v>前房注气术</v>
          </cell>
          <cell r="D2297" t="str">
            <v>包括脉络膜上腔放液术</v>
          </cell>
        </row>
        <row r="2297">
          <cell r="F2297" t="str">
            <v>单侧</v>
          </cell>
        </row>
        <row r="2298">
          <cell r="B2298">
            <v>310300102</v>
          </cell>
          <cell r="C2298" t="str">
            <v>角膜异物剔除术</v>
          </cell>
        </row>
        <row r="2298">
          <cell r="F2298" t="str">
            <v>单侧</v>
          </cell>
        </row>
        <row r="2299">
          <cell r="B2299">
            <v>310300103</v>
          </cell>
          <cell r="C2299" t="str">
            <v>角膜溃疡灼烙术</v>
          </cell>
        </row>
        <row r="2299">
          <cell r="F2299" t="str">
            <v>单侧</v>
          </cell>
        </row>
        <row r="2300">
          <cell r="B2300">
            <v>310300104</v>
          </cell>
          <cell r="C2300" t="str">
            <v>眼部冷冻治疗</v>
          </cell>
          <cell r="D2300" t="str">
            <v>包括治疗炎性肉芽肿、血管瘤、青光眼、角膜溃疡</v>
          </cell>
        </row>
        <row r="2300">
          <cell r="F2300" t="str">
            <v>单侧</v>
          </cell>
        </row>
        <row r="2301">
          <cell r="B2301">
            <v>310300105</v>
          </cell>
          <cell r="C2301" t="str">
            <v>泪小点扩张</v>
          </cell>
        </row>
        <row r="2301">
          <cell r="F2301" t="str">
            <v>单侧</v>
          </cell>
        </row>
        <row r="2302">
          <cell r="B2302">
            <v>310300106</v>
          </cell>
          <cell r="C2302" t="str">
            <v>泪道探通术</v>
          </cell>
        </row>
        <row r="2302">
          <cell r="F2302" t="str">
            <v>单侧</v>
          </cell>
          <cell r="G2302" t="str">
            <v>激光加收200元</v>
          </cell>
        </row>
        <row r="2303">
          <cell r="B2303">
            <v>310300107</v>
          </cell>
          <cell r="C2303" t="str">
            <v>双眼单视功能训练</v>
          </cell>
          <cell r="D2303" t="str">
            <v>含双眼同时视、辐辏外展、融合</v>
          </cell>
        </row>
        <row r="2303">
          <cell r="F2303" t="str">
            <v>次</v>
          </cell>
        </row>
        <row r="2304">
          <cell r="B2304">
            <v>310300108</v>
          </cell>
          <cell r="C2304" t="str">
            <v>弱视训练</v>
          </cell>
        </row>
        <row r="2304">
          <cell r="F2304" t="str">
            <v>单侧</v>
          </cell>
        </row>
        <row r="2305">
          <cell r="B2305">
            <v>310300109</v>
          </cell>
          <cell r="C2305" t="str">
            <v>婴幼儿视网膜病变检查</v>
          </cell>
        </row>
        <row r="2305">
          <cell r="E2305" t="str">
            <v>固定环</v>
          </cell>
          <cell r="F2305" t="str">
            <v>次</v>
          </cell>
        </row>
        <row r="2306">
          <cell r="B2306">
            <v>310300110</v>
          </cell>
          <cell r="C2306" t="str">
            <v>眼部广域成相</v>
          </cell>
        </row>
        <row r="2306">
          <cell r="F2306" t="str">
            <v>单眼</v>
          </cell>
        </row>
        <row r="2307">
          <cell r="B2307">
            <v>310300111</v>
          </cell>
          <cell r="C2307" t="str">
            <v>新生儿间接眼底镜视网膜光凝术</v>
          </cell>
        </row>
        <row r="2307">
          <cell r="F2307" t="str">
            <v>次</v>
          </cell>
        </row>
        <row r="2308">
          <cell r="B2308">
            <v>310300112</v>
          </cell>
          <cell r="C2308" t="str">
            <v>强脉冲光干眼治疗</v>
          </cell>
          <cell r="D2308" t="str">
            <v>清洁面部，调整体位和治疗参数，戴防护眼镜，进行强脉冲光照射。治疗后清理患者面部。</v>
          </cell>
        </row>
        <row r="2308">
          <cell r="F2308" t="str">
            <v>单眼</v>
          </cell>
        </row>
        <row r="2309">
          <cell r="B2309">
            <v>310300113</v>
          </cell>
          <cell r="C2309" t="str">
            <v>干眼熏蒸治疗</v>
          </cell>
          <cell r="D2309" t="str">
            <v>调整仪器参数，带雾化熏蒸眼罩，进行熏蒸治疗。</v>
          </cell>
        </row>
        <row r="2309">
          <cell r="F2309" t="str">
            <v>次</v>
          </cell>
        </row>
        <row r="2310">
          <cell r="B2310">
            <v>310300114</v>
          </cell>
          <cell r="C2310" t="str">
            <v>睑板腺热脉动治疗</v>
          </cell>
          <cell r="D2310" t="str">
            <v>患者平卧，表面麻醉，清洁睑缘，调整固定。启动热脉动治疗仪，观测患者对治疗的反应。治疗结束，结膜囊内用滴眼液。</v>
          </cell>
        </row>
        <row r="2310">
          <cell r="F2310" t="str">
            <v>单眼</v>
          </cell>
        </row>
        <row r="2311">
          <cell r="B2311">
            <v>310300124</v>
          </cell>
          <cell r="C2311" t="str">
            <v>泪道内窥镜检查</v>
          </cell>
          <cell r="D2311" t="str">
            <v>向受检者说明检查注意事项。消毒，铺巾，扩张成形上下泪点，冲洗泪道。电视内镜辅助下泪道内镜自上下泪小管插入泪道，观察泪道形态，粘膜情况，扩张泪总管，探查泪囊、鼻泪管粘膜的形态。</v>
          </cell>
        </row>
        <row r="2311">
          <cell r="F2311" t="str">
            <v>单侧</v>
          </cell>
        </row>
        <row r="2312">
          <cell r="B2312">
            <v>3104</v>
          </cell>
          <cell r="C2312" t="str">
            <v>4.耳鼻咽喉</v>
          </cell>
        </row>
        <row r="2313">
          <cell r="B2313">
            <v>310401</v>
          </cell>
          <cell r="C2313" t="str">
            <v>耳部诊疗</v>
          </cell>
        </row>
        <row r="2314">
          <cell r="B2314">
            <v>310401001</v>
          </cell>
          <cell r="C2314" t="str">
            <v>听性脑干反应</v>
          </cell>
        </row>
        <row r="2314">
          <cell r="F2314" t="str">
            <v>次</v>
          </cell>
        </row>
        <row r="2315">
          <cell r="B2315">
            <v>310401002</v>
          </cell>
          <cell r="C2315" t="str">
            <v>纯音听阈测定</v>
          </cell>
          <cell r="D2315" t="str">
            <v>含气导、骨导和必要的掩蔽</v>
          </cell>
        </row>
        <row r="2315">
          <cell r="F2315" t="str">
            <v>次</v>
          </cell>
        </row>
        <row r="2316">
          <cell r="B2316">
            <v>310401003</v>
          </cell>
          <cell r="C2316" t="str">
            <v>自描听力检查</v>
          </cell>
        </row>
        <row r="2316">
          <cell r="F2316" t="str">
            <v>次</v>
          </cell>
        </row>
        <row r="2317">
          <cell r="B2317">
            <v>310401004</v>
          </cell>
          <cell r="C2317" t="str">
            <v>纯音短增量敏感指数试验</v>
          </cell>
        </row>
        <row r="2317">
          <cell r="F2317" t="str">
            <v>次</v>
          </cell>
        </row>
        <row r="2318">
          <cell r="B2318">
            <v>310401005</v>
          </cell>
          <cell r="C2318" t="str">
            <v>纯音衰减试验</v>
          </cell>
        </row>
        <row r="2318">
          <cell r="F2318" t="str">
            <v>次</v>
          </cell>
        </row>
        <row r="2319">
          <cell r="B2319">
            <v>310401006</v>
          </cell>
          <cell r="C2319" t="str">
            <v>双耳交替响度平衡试验</v>
          </cell>
          <cell r="D2319" t="str">
            <v>含至少2个频率</v>
          </cell>
        </row>
        <row r="2319">
          <cell r="F2319" t="str">
            <v>次</v>
          </cell>
        </row>
        <row r="2320">
          <cell r="B2320">
            <v>310401007</v>
          </cell>
          <cell r="C2320" t="str">
            <v>响度不适与舒适阈检测</v>
          </cell>
        </row>
        <row r="2320">
          <cell r="F2320" t="str">
            <v>次</v>
          </cell>
        </row>
        <row r="2321">
          <cell r="B2321">
            <v>310401008</v>
          </cell>
          <cell r="C2321" t="str">
            <v>调谐曲线</v>
          </cell>
        </row>
        <row r="2321">
          <cell r="F2321" t="str">
            <v>次</v>
          </cell>
        </row>
        <row r="2322">
          <cell r="B2322">
            <v>310401009</v>
          </cell>
          <cell r="C2322" t="str">
            <v>言语测听</v>
          </cell>
          <cell r="D2322" t="str">
            <v>含畸变语言、交错扬扬格、识别率、言语听阈</v>
          </cell>
        </row>
        <row r="2322">
          <cell r="F2322" t="str">
            <v>次</v>
          </cell>
        </row>
        <row r="2323">
          <cell r="B2323">
            <v>310401010</v>
          </cell>
          <cell r="C2323" t="str">
            <v>声导抗测听</v>
          </cell>
          <cell r="D2323" t="str">
            <v>包括鼓室图、镣骨肌反射试验</v>
          </cell>
        </row>
        <row r="2323">
          <cell r="F2323" t="str">
            <v>次</v>
          </cell>
          <cell r="G2323" t="str">
            <v>多频率加收10元</v>
          </cell>
        </row>
        <row r="2324">
          <cell r="B2324">
            <v>310401011</v>
          </cell>
          <cell r="C2324" t="str">
            <v>镫骨活动度检测（盖来试验）</v>
          </cell>
        </row>
        <row r="2324">
          <cell r="F2324" t="str">
            <v>次</v>
          </cell>
        </row>
        <row r="2325">
          <cell r="B2325">
            <v>310401012</v>
          </cell>
          <cell r="C2325" t="str">
            <v>镫骨肌反射衰减试验</v>
          </cell>
          <cell r="D2325" t="str">
            <v>含镣骨肌反射阈值</v>
          </cell>
        </row>
        <row r="2325">
          <cell r="F2325" t="str">
            <v>次</v>
          </cell>
        </row>
        <row r="2326">
          <cell r="B2326">
            <v>310401013</v>
          </cell>
          <cell r="C2326" t="str">
            <v>咽鼓管压力测定</v>
          </cell>
          <cell r="D2326" t="str">
            <v>不含声导抗测听</v>
          </cell>
        </row>
        <row r="2326">
          <cell r="F2326" t="str">
            <v>次</v>
          </cell>
        </row>
        <row r="2327">
          <cell r="B2327">
            <v>310401014</v>
          </cell>
          <cell r="C2327" t="str">
            <v>耳蜗电图</v>
          </cell>
        </row>
        <row r="2327">
          <cell r="F2327" t="str">
            <v>次</v>
          </cell>
        </row>
        <row r="2328">
          <cell r="B2328">
            <v>310401015</v>
          </cell>
          <cell r="C2328" t="str">
            <v>耳声发射检查</v>
          </cell>
          <cell r="D2328" t="str">
            <v>包括自发性、诱发性和畸变产物耳声发射</v>
          </cell>
        </row>
        <row r="2328">
          <cell r="F2328" t="str">
            <v>次</v>
          </cell>
        </row>
        <row r="2329">
          <cell r="B2329">
            <v>310401016</v>
          </cell>
          <cell r="C2329" t="str">
            <v>稳态听觉诱发反应</v>
          </cell>
        </row>
        <row r="2329">
          <cell r="F2329" t="str">
            <v>次</v>
          </cell>
        </row>
        <row r="2330">
          <cell r="B2330">
            <v>310401017</v>
          </cell>
          <cell r="C2330" t="str">
            <v>中潜伏期诱发电位</v>
          </cell>
        </row>
        <row r="2330">
          <cell r="F2330" t="str">
            <v>次</v>
          </cell>
        </row>
        <row r="2331">
          <cell r="B2331">
            <v>310401018</v>
          </cell>
          <cell r="C2331" t="str">
            <v>皮层慢反应</v>
          </cell>
        </row>
        <row r="2331">
          <cell r="F2331" t="str">
            <v>次</v>
          </cell>
        </row>
        <row r="2332">
          <cell r="B2332">
            <v>310401019</v>
          </cell>
          <cell r="C2332" t="str">
            <v>迟期成分检查</v>
          </cell>
        </row>
        <row r="2332">
          <cell r="F2332" t="str">
            <v>次</v>
          </cell>
        </row>
        <row r="2333">
          <cell r="B2333">
            <v>310401020</v>
          </cell>
          <cell r="C2333" t="str">
            <v>鼓岬电刺激反应</v>
          </cell>
        </row>
        <row r="2333">
          <cell r="F2333" t="str">
            <v>次</v>
          </cell>
        </row>
        <row r="2334">
          <cell r="B2334">
            <v>310401021</v>
          </cell>
          <cell r="C2334" t="str">
            <v>眼震电图</v>
          </cell>
          <cell r="D2334" t="str">
            <v>包括温度试验和自发眼震</v>
          </cell>
        </row>
        <row r="2334">
          <cell r="F2334" t="str">
            <v>次</v>
          </cell>
        </row>
        <row r="2335">
          <cell r="B2335">
            <v>310401022</v>
          </cell>
          <cell r="C2335" t="str">
            <v>平衡试验</v>
          </cell>
          <cell r="D2335" t="str">
            <v>包括平板或平衡台试验、视动试验、旋转试验、甘油试验、前庭功能检查</v>
          </cell>
        </row>
        <row r="2335">
          <cell r="F2335" t="str">
            <v>次</v>
          </cell>
          <cell r="G2335" t="str">
            <v>前庭功能检查200元</v>
          </cell>
        </row>
        <row r="2336">
          <cell r="B2336">
            <v>310401023</v>
          </cell>
          <cell r="C2336" t="str">
            <v>中耳共振频率测定</v>
          </cell>
        </row>
        <row r="2336">
          <cell r="F2336" t="str">
            <v>次</v>
          </cell>
        </row>
        <row r="2337">
          <cell r="B2337">
            <v>310401024</v>
          </cell>
          <cell r="C2337" t="str">
            <v>听探子检查</v>
          </cell>
        </row>
        <row r="2337">
          <cell r="F2337" t="str">
            <v>次</v>
          </cell>
        </row>
        <row r="2338">
          <cell r="B2338">
            <v>310401025</v>
          </cell>
          <cell r="C2338" t="str">
            <v>听力筛选试验</v>
          </cell>
        </row>
        <row r="2338">
          <cell r="F2338" t="str">
            <v>次</v>
          </cell>
        </row>
        <row r="2339">
          <cell r="B2339">
            <v>310401026</v>
          </cell>
          <cell r="C2339" t="str">
            <v>耳鸣检查</v>
          </cell>
          <cell r="D2339" t="str">
            <v>含匹配、频率和响度，包括他觉耳鸣检查</v>
          </cell>
        </row>
        <row r="2339">
          <cell r="F2339" t="str">
            <v>次</v>
          </cell>
        </row>
        <row r="2340">
          <cell r="B2340">
            <v>310401027</v>
          </cell>
          <cell r="C2340" t="str">
            <v>定向条件反射测定</v>
          </cell>
          <cell r="D2340" t="str">
            <v>含游戏测定和行为观察</v>
          </cell>
        </row>
        <row r="2340">
          <cell r="F2340" t="str">
            <v>次</v>
          </cell>
        </row>
        <row r="2341">
          <cell r="B2341">
            <v>310401028</v>
          </cell>
          <cell r="C2341" t="str">
            <v>助听器选配试验</v>
          </cell>
          <cell r="D2341" t="str">
            <v>含程控编程</v>
          </cell>
        </row>
        <row r="2341">
          <cell r="F2341" t="str">
            <v>次</v>
          </cell>
        </row>
        <row r="2342">
          <cell r="B2342">
            <v>310401029</v>
          </cell>
          <cell r="C2342" t="str">
            <v>电子耳蜗编程</v>
          </cell>
        </row>
        <row r="2342">
          <cell r="F2342" t="str">
            <v>次</v>
          </cell>
        </row>
        <row r="2343">
          <cell r="B2343">
            <v>310401030</v>
          </cell>
          <cell r="C2343" t="str">
            <v>真耳分析</v>
          </cell>
        </row>
        <row r="2343">
          <cell r="F2343" t="str">
            <v>次</v>
          </cell>
          <cell r="G2343" t="str">
            <v>按KFC25401价格执行</v>
          </cell>
        </row>
        <row r="2344">
          <cell r="B2344">
            <v>310401031</v>
          </cell>
          <cell r="C2344" t="str">
            <v>鼓膜贴补试验</v>
          </cell>
        </row>
        <row r="2344">
          <cell r="F2344" t="str">
            <v>次</v>
          </cell>
        </row>
        <row r="2345">
          <cell r="B2345">
            <v>310401032</v>
          </cell>
          <cell r="C2345" t="str">
            <v>味觉试验</v>
          </cell>
          <cell r="D2345" t="str">
            <v>包括电刺激法或直接法</v>
          </cell>
        </row>
        <row r="2345">
          <cell r="F2345" t="str">
            <v>次</v>
          </cell>
        </row>
        <row r="2346">
          <cell r="B2346">
            <v>310401033</v>
          </cell>
          <cell r="C2346" t="str">
            <v>溢泪试验</v>
          </cell>
        </row>
        <row r="2346">
          <cell r="F2346" t="str">
            <v>次</v>
          </cell>
        </row>
        <row r="2347">
          <cell r="B2347">
            <v>310401034</v>
          </cell>
          <cell r="C2347" t="str">
            <v>耳纤维内镜检查</v>
          </cell>
          <cell r="D2347" t="str">
            <v>含图象记录及输岀系统；包括完壁式乳突术后、视频耳内镜检查</v>
          </cell>
        </row>
        <row r="2347">
          <cell r="F2347" t="str">
            <v>次</v>
          </cell>
          <cell r="G2347" t="str">
            <v>视频耳内镜检查加收120元</v>
          </cell>
        </row>
        <row r="2348">
          <cell r="B2348">
            <v>310401035</v>
          </cell>
          <cell r="C2348" t="str">
            <v>硬性耳内镜检查</v>
          </cell>
        </row>
        <row r="2348">
          <cell r="F2348" t="str">
            <v>次</v>
          </cell>
          <cell r="G2348" t="str">
            <v>视频镜加收80元</v>
          </cell>
        </row>
        <row r="2349">
          <cell r="B2349">
            <v>310401036</v>
          </cell>
          <cell r="C2349" t="str">
            <v>电耳镜检查</v>
          </cell>
        </row>
        <row r="2349">
          <cell r="F2349" t="str">
            <v>次</v>
          </cell>
        </row>
        <row r="2350">
          <cell r="B2350">
            <v>310401037</v>
          </cell>
          <cell r="C2350" t="str">
            <v>耳显微镜检查</v>
          </cell>
        </row>
        <row r="2350">
          <cell r="F2350" t="str">
            <v>次</v>
          </cell>
          <cell r="G2350" t="str">
            <v>视频镜加收80元</v>
          </cell>
        </row>
        <row r="2351">
          <cell r="B2351">
            <v>310401038</v>
          </cell>
          <cell r="C2351" t="str">
            <v>西格氏耳镜检查</v>
          </cell>
          <cell r="D2351" t="str">
            <v>包括痿管试验、鼓膜按摩</v>
          </cell>
        </row>
        <row r="2351">
          <cell r="F2351" t="str">
            <v>次</v>
          </cell>
          <cell r="G2351" t="str">
            <v>鼓膜按摩加收10元</v>
          </cell>
        </row>
        <row r="2352">
          <cell r="B2352">
            <v>310401039</v>
          </cell>
          <cell r="C2352" t="str">
            <v>上鼓室冲洗术</v>
          </cell>
        </row>
        <row r="2352">
          <cell r="F2352" t="str">
            <v>单侧</v>
          </cell>
        </row>
        <row r="2353">
          <cell r="B2353">
            <v>310401040</v>
          </cell>
          <cell r="C2353" t="str">
            <v>鼓膜穿刺术</v>
          </cell>
          <cell r="D2353" t="str">
            <v>含抽液、注药</v>
          </cell>
        </row>
        <row r="2353">
          <cell r="F2353" t="str">
            <v>单侧</v>
          </cell>
        </row>
        <row r="2354">
          <cell r="B2354">
            <v>310401041</v>
          </cell>
          <cell r="C2354" t="str">
            <v>盯聍冲洗</v>
          </cell>
          <cell r="D2354" t="str">
            <v>包括耳道冲洗、取耵聍栓</v>
          </cell>
        </row>
        <row r="2354">
          <cell r="F2354" t="str">
            <v>单侧</v>
          </cell>
        </row>
        <row r="2355">
          <cell r="B2355">
            <v>310401042</v>
          </cell>
          <cell r="C2355" t="str">
            <v>耳正负压治疗</v>
          </cell>
        </row>
        <row r="2355">
          <cell r="F2355" t="str">
            <v>单侧</v>
          </cell>
        </row>
        <row r="2356">
          <cell r="B2356">
            <v>310401043</v>
          </cell>
          <cell r="C2356" t="str">
            <v>波氏法咽鼓管吹张</v>
          </cell>
        </row>
        <row r="2356">
          <cell r="F2356" t="str">
            <v>单侧</v>
          </cell>
        </row>
        <row r="2357">
          <cell r="B2357">
            <v>310401044</v>
          </cell>
          <cell r="C2357" t="str">
            <v>导管法咽鼓管吹张</v>
          </cell>
        </row>
        <row r="2357">
          <cell r="F2357" t="str">
            <v>单侧</v>
          </cell>
        </row>
        <row r="2358">
          <cell r="B2358">
            <v>310401045</v>
          </cell>
          <cell r="C2358" t="str">
            <v>耳药物烧灼</v>
          </cell>
        </row>
        <row r="2358">
          <cell r="F2358" t="str">
            <v>单侧</v>
          </cell>
        </row>
        <row r="2359">
          <cell r="B2359">
            <v>310401046</v>
          </cell>
          <cell r="C2359" t="str">
            <v>鼓膜贴补</v>
          </cell>
          <cell r="D2359" t="str">
            <v>包括烧灼法、针拨法</v>
          </cell>
        </row>
        <row r="2359">
          <cell r="F2359" t="str">
            <v>单侧</v>
          </cell>
        </row>
        <row r="2360">
          <cell r="B2360">
            <v>310401047</v>
          </cell>
          <cell r="C2360" t="str">
            <v>耳神经阻滞</v>
          </cell>
        </row>
        <row r="2360">
          <cell r="F2360" t="str">
            <v>次</v>
          </cell>
        </row>
        <row r="2361">
          <cell r="B2361">
            <v>310401048</v>
          </cell>
          <cell r="C2361" t="str">
            <v>耳廓假性囊肿穿刺压迫治疗</v>
          </cell>
          <cell r="D2361" t="str">
            <v>含穿刺、抽吸和压迫、压迫材料；不含抽液检验；包括耳部软骨间积液置管</v>
          </cell>
        </row>
        <row r="2361">
          <cell r="F2361" t="str">
            <v>单侧</v>
          </cell>
          <cell r="G2361" t="str">
            <v>耳部软骨间积液置管收100元</v>
          </cell>
        </row>
        <row r="2362">
          <cell r="B2362">
            <v>310401049</v>
          </cell>
          <cell r="C2362" t="str">
            <v>耳部特殊治疗</v>
          </cell>
          <cell r="D2362" t="str">
            <v>包括耳聋中药导入治疗</v>
          </cell>
        </row>
        <row r="2362">
          <cell r="F2362" t="str">
            <v>单侧</v>
          </cell>
          <cell r="G2362" t="str">
            <v>射频、激光、微波、冷冻、等离子等法可分别计价</v>
          </cell>
        </row>
        <row r="2363">
          <cell r="B2363" t="str">
            <v>310401049a</v>
          </cell>
          <cell r="C2363" t="str">
            <v>射频</v>
          </cell>
        </row>
        <row r="2363">
          <cell r="F2363" t="str">
            <v>单侧</v>
          </cell>
        </row>
        <row r="2364">
          <cell r="B2364" t="str">
            <v>310401049b</v>
          </cell>
          <cell r="C2364" t="str">
            <v>激光</v>
          </cell>
        </row>
        <row r="2364">
          <cell r="F2364" t="str">
            <v>单侧</v>
          </cell>
        </row>
        <row r="2365">
          <cell r="B2365" t="str">
            <v>310401049c</v>
          </cell>
          <cell r="C2365" t="str">
            <v>微波</v>
          </cell>
        </row>
        <row r="2365">
          <cell r="F2365" t="str">
            <v>单侧</v>
          </cell>
        </row>
        <row r="2366">
          <cell r="B2366" t="str">
            <v>310401049d</v>
          </cell>
          <cell r="C2366" t="str">
            <v>冷冻</v>
          </cell>
        </row>
        <row r="2366">
          <cell r="F2366" t="str">
            <v>单侧</v>
          </cell>
        </row>
        <row r="2367">
          <cell r="B2367">
            <v>310401050</v>
          </cell>
          <cell r="C2367" t="str">
            <v>耳石复位</v>
          </cell>
        </row>
        <row r="2367">
          <cell r="F2367" t="str">
            <v>次</v>
          </cell>
          <cell r="G2367" t="str">
            <v>每天限收1次</v>
          </cell>
        </row>
        <row r="2368">
          <cell r="B2368">
            <v>310401053</v>
          </cell>
          <cell r="C2368" t="str">
            <v>视频头脉冲试验</v>
          </cell>
          <cell r="D2368" t="str">
            <v>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v>
          </cell>
        </row>
        <row r="2368">
          <cell r="F2368" t="str">
            <v>次</v>
          </cell>
        </row>
        <row r="2369">
          <cell r="B2369">
            <v>310401054</v>
          </cell>
          <cell r="C2369" t="str">
            <v>耳鸣声治疗</v>
          </cell>
          <cell r="D2369" t="str">
            <v>声音掩蔽治疗，抑制对耳鸣的反应，降低耳鸣感知</v>
          </cell>
        </row>
        <row r="2369">
          <cell r="F2369" t="str">
            <v>次</v>
          </cell>
        </row>
        <row r="2370">
          <cell r="B2370">
            <v>310402</v>
          </cell>
          <cell r="C2370" t="str">
            <v>鼻部诊疗</v>
          </cell>
        </row>
        <row r="2370">
          <cell r="F2370" t="str">
            <v>次</v>
          </cell>
        </row>
        <row r="2371">
          <cell r="B2371">
            <v>310402001</v>
          </cell>
          <cell r="C2371" t="str">
            <v>鼻内镜检查</v>
          </cell>
        </row>
        <row r="2371">
          <cell r="F2371" t="str">
            <v>次</v>
          </cell>
          <cell r="G2371" t="str">
            <v>视频镜加收120元</v>
          </cell>
        </row>
        <row r="2372">
          <cell r="B2372">
            <v>310402002</v>
          </cell>
          <cell r="C2372" t="str">
            <v>前鼻镜检查</v>
          </cell>
        </row>
        <row r="2372">
          <cell r="F2372" t="str">
            <v>次</v>
          </cell>
        </row>
        <row r="2373">
          <cell r="B2373">
            <v>310402003</v>
          </cell>
          <cell r="C2373" t="str">
            <v>长鼻镜检查</v>
          </cell>
        </row>
        <row r="2373">
          <cell r="F2373" t="str">
            <v>次</v>
          </cell>
        </row>
        <row r="2374">
          <cell r="B2374">
            <v>310402004</v>
          </cell>
          <cell r="C2374" t="str">
            <v>鼻内镜手术后检查处理</v>
          </cell>
          <cell r="D2374" t="str">
            <v>含残余病变清理</v>
          </cell>
        </row>
        <row r="2374">
          <cell r="F2374" t="str">
            <v>次</v>
          </cell>
          <cell r="G2374" t="str">
            <v>视频镜加收100元</v>
          </cell>
        </row>
        <row r="2375">
          <cell r="B2375">
            <v>310402005</v>
          </cell>
          <cell r="C2375" t="str">
            <v>鼻粘膜激发试验</v>
          </cell>
        </row>
        <row r="2375">
          <cell r="F2375" t="str">
            <v>次</v>
          </cell>
        </row>
        <row r="2376">
          <cell r="B2376">
            <v>310402006</v>
          </cell>
          <cell r="C2376" t="str">
            <v>鼻分泌物细胞检测</v>
          </cell>
          <cell r="D2376" t="str">
            <v>含嗜酸细胞、肥大细胞</v>
          </cell>
        </row>
        <row r="2376">
          <cell r="F2376" t="str">
            <v>次</v>
          </cell>
        </row>
        <row r="2377">
          <cell r="B2377">
            <v>310402007</v>
          </cell>
          <cell r="C2377" t="str">
            <v>嗅觉功能检测</v>
          </cell>
        </row>
        <row r="2377">
          <cell r="F2377" t="str">
            <v>次</v>
          </cell>
        </row>
        <row r="2378">
          <cell r="B2378">
            <v>310402008</v>
          </cell>
          <cell r="C2378" t="str">
            <v>鼻阻力测定</v>
          </cell>
        </row>
        <row r="2378">
          <cell r="F2378" t="str">
            <v>次</v>
          </cell>
          <cell r="G2378" t="str">
            <v>鼻阻力仪收180元</v>
          </cell>
        </row>
        <row r="2379">
          <cell r="B2379">
            <v>310402009</v>
          </cell>
          <cell r="C2379" t="str">
            <v>声反射鼻腔测量</v>
          </cell>
          <cell r="D2379" t="str">
            <v>包括鼻呼吸量测定</v>
          </cell>
        </row>
        <row r="2379">
          <cell r="F2379" t="str">
            <v>次</v>
          </cell>
        </row>
        <row r="2380">
          <cell r="B2380">
            <v>310402010</v>
          </cell>
          <cell r="C2380" t="str">
            <v>糖精试验</v>
          </cell>
        </row>
        <row r="2380">
          <cell r="F2380" t="str">
            <v>次</v>
          </cell>
          <cell r="G2380" t="str">
            <v>亦称纤毛功能测定</v>
          </cell>
        </row>
        <row r="2381">
          <cell r="B2381">
            <v>310402011</v>
          </cell>
          <cell r="C2381" t="str">
            <v>蝶窦穿刺活检术</v>
          </cell>
        </row>
        <row r="2381">
          <cell r="F2381" t="str">
            <v>次</v>
          </cell>
        </row>
        <row r="2382">
          <cell r="B2382">
            <v>310402012</v>
          </cell>
          <cell r="C2382" t="str">
            <v>鼻腔冲洗</v>
          </cell>
        </row>
        <row r="2382">
          <cell r="F2382" t="str">
            <v>次</v>
          </cell>
        </row>
        <row r="2383">
          <cell r="B2383">
            <v>310402013</v>
          </cell>
          <cell r="C2383" t="str">
            <v>鼻腔取活检术</v>
          </cell>
        </row>
        <row r="2383">
          <cell r="F2383" t="str">
            <v>次</v>
          </cell>
        </row>
        <row r="2384">
          <cell r="B2384">
            <v>310402014</v>
          </cell>
          <cell r="C2384" t="str">
            <v>上颌窦穿刺术</v>
          </cell>
        </row>
        <row r="2384">
          <cell r="F2384" t="str">
            <v>次</v>
          </cell>
          <cell r="G2384" t="str">
            <v>双颌加收20元</v>
          </cell>
        </row>
        <row r="2385">
          <cell r="B2385">
            <v>310402015</v>
          </cell>
          <cell r="C2385" t="str">
            <v>鼻窦冲洗</v>
          </cell>
        </row>
        <row r="2385">
          <cell r="F2385" t="str">
            <v>次</v>
          </cell>
        </row>
        <row r="2386">
          <cell r="B2386">
            <v>310402016</v>
          </cell>
          <cell r="C2386" t="str">
            <v>鼻咽部活检术</v>
          </cell>
        </row>
        <row r="2386">
          <cell r="F2386" t="str">
            <v>次</v>
          </cell>
        </row>
        <row r="2387">
          <cell r="B2387">
            <v>310402017</v>
          </cell>
          <cell r="C2387" t="str">
            <v>下鼻甲封闭术</v>
          </cell>
          <cell r="D2387" t="str">
            <v>包括鼻丘封闭及硬化剂注射</v>
          </cell>
        </row>
        <row r="2387">
          <cell r="F2387" t="str">
            <v>次</v>
          </cell>
        </row>
        <row r="2388">
          <cell r="B2388">
            <v>310402018</v>
          </cell>
          <cell r="C2388" t="str">
            <v>鼻腔粘连分离术</v>
          </cell>
        </row>
        <row r="2388">
          <cell r="F2388" t="str">
            <v>次</v>
          </cell>
        </row>
        <row r="2389">
          <cell r="B2389">
            <v>310402019</v>
          </cell>
          <cell r="C2389" t="str">
            <v>鼻负压置换治疗</v>
          </cell>
        </row>
        <row r="2389">
          <cell r="F2389" t="str">
            <v>次</v>
          </cell>
        </row>
        <row r="2390">
          <cell r="B2390">
            <v>310402020</v>
          </cell>
          <cell r="C2390" t="str">
            <v>脱敏治疗</v>
          </cell>
        </row>
        <row r="2390">
          <cell r="F2390" t="str">
            <v>次</v>
          </cell>
        </row>
        <row r="2391">
          <cell r="B2391">
            <v>310402021</v>
          </cell>
          <cell r="C2391" t="str">
            <v>快速脱敏治疗</v>
          </cell>
        </row>
        <row r="2391">
          <cell r="F2391" t="str">
            <v>次</v>
          </cell>
        </row>
        <row r="2392">
          <cell r="B2392">
            <v>310402022</v>
          </cell>
          <cell r="C2392" t="str">
            <v>前鼻孔填塞</v>
          </cell>
        </row>
        <row r="2392">
          <cell r="F2392" t="str">
            <v>次</v>
          </cell>
        </row>
        <row r="2393">
          <cell r="B2393">
            <v>310402023</v>
          </cell>
          <cell r="C2393" t="str">
            <v>后鼻孔填塞</v>
          </cell>
        </row>
        <row r="2393">
          <cell r="F2393" t="str">
            <v>次</v>
          </cell>
        </row>
        <row r="2394">
          <cell r="B2394">
            <v>310402024</v>
          </cell>
          <cell r="C2394" t="str">
            <v>鼻异物取岀</v>
          </cell>
        </row>
        <row r="2394">
          <cell r="F2394" t="str">
            <v>次</v>
          </cell>
        </row>
        <row r="2395">
          <cell r="B2395">
            <v>310402025</v>
          </cell>
          <cell r="C2395" t="str">
            <v>鼻部特殊治疗</v>
          </cell>
        </row>
        <row r="2395">
          <cell r="F2395" t="str">
            <v>次</v>
          </cell>
          <cell r="G2395" t="str">
            <v>射频、激光、微波、等离子、聚焦超声、药物烧灼、电灼等法可分别计价</v>
          </cell>
        </row>
        <row r="2396">
          <cell r="B2396" t="str">
            <v>310402025a</v>
          </cell>
          <cell r="C2396" t="str">
            <v>鼻部特殊治疗（冷冻）</v>
          </cell>
        </row>
        <row r="2396">
          <cell r="F2396" t="str">
            <v>次</v>
          </cell>
          <cell r="G2396" t="str">
            <v>射频、激光分别加收50元；半导体激光加收750元；微波加收80元；等离子加收1000元；药物烧灼加收10元；电灼加收130元；聚焦超声收1400元</v>
          </cell>
        </row>
        <row r="2397">
          <cell r="B2397">
            <v>310403</v>
          </cell>
          <cell r="C2397" t="str">
            <v>咽喉部诊疗</v>
          </cell>
        </row>
        <row r="2398">
          <cell r="B2398">
            <v>310403001</v>
          </cell>
          <cell r="C2398" t="str">
            <v>喉声图</v>
          </cell>
          <cell r="D2398" t="str">
            <v>含声门图</v>
          </cell>
        </row>
        <row r="2398">
          <cell r="F2398" t="str">
            <v>次</v>
          </cell>
        </row>
        <row r="2399">
          <cell r="B2399">
            <v>310403002</v>
          </cell>
          <cell r="C2399" t="str">
            <v>喉频谱仪检查</v>
          </cell>
        </row>
        <row r="2399">
          <cell r="F2399" t="str">
            <v>次</v>
          </cell>
        </row>
        <row r="2400">
          <cell r="B2400">
            <v>310403003</v>
          </cell>
          <cell r="C2400" t="str">
            <v>喉电图测试</v>
          </cell>
        </row>
        <row r="2400">
          <cell r="F2400" t="str">
            <v>次</v>
          </cell>
        </row>
        <row r="2401">
          <cell r="B2401">
            <v>310403004</v>
          </cell>
          <cell r="C2401" t="str">
            <v>计算机嗓音疾病评估</v>
          </cell>
        </row>
        <row r="2401">
          <cell r="F2401" t="str">
            <v>次</v>
          </cell>
        </row>
        <row r="2402">
          <cell r="B2402">
            <v>310403005</v>
          </cell>
          <cell r="C2402" t="str">
            <v>计算机言语疾病矫治</v>
          </cell>
        </row>
        <row r="2402">
          <cell r="F2402" t="str">
            <v>次</v>
          </cell>
        </row>
        <row r="2403">
          <cell r="B2403">
            <v>310403006</v>
          </cell>
          <cell r="C2403" t="str">
            <v>纤维鼻咽镜检查</v>
          </cell>
        </row>
        <row r="2403">
          <cell r="F2403" t="str">
            <v>次</v>
          </cell>
          <cell r="G2403" t="str">
            <v>视频镜加收80元</v>
          </cell>
        </row>
        <row r="2404">
          <cell r="B2404">
            <v>310403007</v>
          </cell>
          <cell r="C2404" t="str">
            <v>间接鼻咽镜检查</v>
          </cell>
        </row>
        <row r="2404">
          <cell r="F2404" t="str">
            <v>次</v>
          </cell>
        </row>
        <row r="2405">
          <cell r="B2405">
            <v>310403008</v>
          </cell>
          <cell r="C2405" t="str">
            <v>硬性鼻咽镜检查</v>
          </cell>
        </row>
        <row r="2405">
          <cell r="F2405" t="str">
            <v>次</v>
          </cell>
        </row>
        <row r="2406">
          <cell r="B2406">
            <v>310403009</v>
          </cell>
          <cell r="C2406" t="str">
            <v>纤维喉镜检查</v>
          </cell>
        </row>
        <row r="2406">
          <cell r="F2406" t="str">
            <v>次</v>
          </cell>
          <cell r="G2406" t="str">
            <v>电子镜加收150元，床边检查加收100元</v>
          </cell>
        </row>
        <row r="2407">
          <cell r="B2407">
            <v>310403010</v>
          </cell>
          <cell r="C2407" t="str">
            <v>喉动态镜检查</v>
          </cell>
        </row>
        <row r="2407">
          <cell r="F2407" t="str">
            <v>次</v>
          </cell>
          <cell r="G2407" t="str">
            <v>电子镜加收150元</v>
          </cell>
        </row>
        <row r="2408">
          <cell r="B2408">
            <v>310403011</v>
          </cell>
          <cell r="C2408" t="str">
            <v>直达喉镜检查</v>
          </cell>
          <cell r="D2408" t="str">
            <v>包括前联合镜检查</v>
          </cell>
        </row>
        <row r="2408">
          <cell r="F2408" t="str">
            <v>次</v>
          </cell>
        </row>
        <row r="2409">
          <cell r="B2409">
            <v>310403012</v>
          </cell>
          <cell r="C2409" t="str">
            <v>间接喉镜检查</v>
          </cell>
        </row>
        <row r="2409">
          <cell r="F2409" t="str">
            <v>次</v>
          </cell>
        </row>
        <row r="2410">
          <cell r="B2410">
            <v>310403013</v>
          </cell>
          <cell r="C2410" t="str">
            <v>支撑喉镜检查</v>
          </cell>
        </row>
        <row r="2410">
          <cell r="F2410" t="str">
            <v>次</v>
          </cell>
        </row>
        <row r="2411">
          <cell r="B2411">
            <v>310403014</v>
          </cell>
          <cell r="C2411" t="str">
            <v>咽封闭</v>
          </cell>
        </row>
        <row r="2411">
          <cell r="F2411" t="str">
            <v>次</v>
          </cell>
        </row>
        <row r="2412">
          <cell r="B2412">
            <v>310403015</v>
          </cell>
          <cell r="C2412" t="str">
            <v>喉上神经封闭术</v>
          </cell>
        </row>
        <row r="2412">
          <cell r="F2412" t="str">
            <v>次</v>
          </cell>
        </row>
        <row r="2413">
          <cell r="B2413">
            <v>310403016</v>
          </cell>
          <cell r="C2413" t="str">
            <v>咽部特殊治疗</v>
          </cell>
        </row>
        <row r="2413">
          <cell r="F2413" t="str">
            <v>次</v>
          </cell>
          <cell r="G2413" t="str">
            <v>射频、激光、微波、等离子等法可分别计价</v>
          </cell>
        </row>
        <row r="2414">
          <cell r="B2414" t="str">
            <v>310403016a</v>
          </cell>
          <cell r="C2414" t="str">
            <v>咽部特殊治疗（冷冻）</v>
          </cell>
          <cell r="D2414" t="str">
            <v>包括口咽异物取岀</v>
          </cell>
        </row>
        <row r="2414">
          <cell r="F2414" t="str">
            <v>次</v>
          </cell>
          <cell r="G2414" t="str">
            <v>射频、激光分别加收50元;半导体激光加收750元;微波加收80元;等离子加收1400元;下咽异物取岀收80元</v>
          </cell>
        </row>
        <row r="2415">
          <cell r="B2415">
            <v>3105</v>
          </cell>
          <cell r="C2415" t="str">
            <v>5.口腔颌面</v>
          </cell>
        </row>
        <row r="2415">
          <cell r="E2415" t="str">
            <v>口腔特殊一次性卫生材料及器械、口腔特殊用药、传染病人特殊消耗物品</v>
          </cell>
        </row>
        <row r="2415">
          <cell r="G2415" t="str">
            <v>1.疑难病症治疗加收；2.与医疗美容相关的治疗加收；3.所有口腔治疗类项目六岁（含）以下儿童加收不超过20%</v>
          </cell>
        </row>
        <row r="2416">
          <cell r="B2416">
            <v>310501</v>
          </cell>
          <cell r="C2416" t="str">
            <v>口腔综合检査</v>
          </cell>
        </row>
        <row r="2417">
          <cell r="B2417">
            <v>310501001</v>
          </cell>
          <cell r="C2417" t="str">
            <v>全口牙病系统检查与治疗设计</v>
          </cell>
        </row>
        <row r="2417">
          <cell r="F2417" t="str">
            <v>次</v>
          </cell>
          <cell r="G2417" t="str">
            <v>牙周专业检查加收5元；复杂的加收30元</v>
          </cell>
        </row>
        <row r="2418">
          <cell r="B2418">
            <v>310501002</v>
          </cell>
          <cell r="C2418" t="str">
            <v>咬合检查</v>
          </cell>
          <cell r="D2418" t="str">
            <v>不含咀嚼肌肌电图检查</v>
          </cell>
        </row>
        <row r="2418">
          <cell r="F2418" t="str">
            <v>次</v>
          </cell>
        </row>
        <row r="2419">
          <cell r="B2419">
            <v>310501003</v>
          </cell>
          <cell r="C2419" t="str">
            <v>摘力测量检查</v>
          </cell>
          <cell r="D2419" t="str">
            <v>包括各专业检查表，不含错摘畸形诊断设计、种植治疗设计</v>
          </cell>
        </row>
        <row r="2419">
          <cell r="F2419" t="str">
            <v>次</v>
          </cell>
        </row>
        <row r="2420">
          <cell r="B2420">
            <v>310501004</v>
          </cell>
          <cell r="C2420" t="str">
            <v>咀嚼功能检查</v>
          </cell>
        </row>
        <row r="2420">
          <cell r="F2420" t="str">
            <v>次</v>
          </cell>
        </row>
        <row r="2421">
          <cell r="B2421">
            <v>310501005</v>
          </cell>
          <cell r="C2421" t="str">
            <v>下颌运动检查</v>
          </cell>
          <cell r="D2421" t="str">
            <v>包括髁状突运动轨迹描记</v>
          </cell>
        </row>
        <row r="2421">
          <cell r="F2421" t="str">
            <v>次</v>
          </cell>
        </row>
        <row r="2422">
          <cell r="B2422">
            <v>310501006</v>
          </cell>
          <cell r="C2422" t="str">
            <v>唾液流量测定</v>
          </cell>
          <cell r="D2422" t="str">
            <v>包括全唾液流量及单个腺体流量测定</v>
          </cell>
        </row>
        <row r="2422">
          <cell r="F2422" t="str">
            <v>次</v>
          </cell>
        </row>
        <row r="2423">
          <cell r="B2423">
            <v>310501007</v>
          </cell>
          <cell r="C2423" t="str">
            <v>口腔模型制备</v>
          </cell>
        </row>
        <row r="2424">
          <cell r="B2424" t="str">
            <v>310501007a</v>
          </cell>
          <cell r="C2424" t="str">
            <v>口腔工作模型制备</v>
          </cell>
          <cell r="D2424" t="str">
            <v>含托盘消毒，II藻酸盐印模材取模，超硬石膏灌模</v>
          </cell>
          <cell r="E2424" t="str">
            <v>特殊材料</v>
          </cell>
          <cell r="F2424" t="str">
            <v>单颌</v>
          </cell>
          <cell r="G2424" t="str">
            <v>寒天印模每颌加收20元，硅橡胶印模每颌加收40元，聚醚橡胶每颌加收90元，高清晰藻酸盐印模材每颌加收10元。</v>
          </cell>
        </row>
        <row r="2425">
          <cell r="B2425" t="str">
            <v>310501007b</v>
          </cell>
          <cell r="C2425" t="str">
            <v>闭口式印模制作模型</v>
          </cell>
          <cell r="D2425" t="str">
            <v>采用闭口式印模，超硬石膏灌模</v>
          </cell>
        </row>
        <row r="2425">
          <cell r="F2425" t="str">
            <v>单颌</v>
          </cell>
        </row>
        <row r="2426">
          <cell r="B2426" t="str">
            <v>310501007c</v>
          </cell>
          <cell r="C2426" t="str">
            <v>口腔非工作模型制备</v>
          </cell>
          <cell r="D2426" t="str">
            <v>含托盘消毒，普通藻酸盐印模材取模，普通石膏灌模</v>
          </cell>
          <cell r="E2426" t="str">
            <v>特殊材料</v>
          </cell>
          <cell r="F2426" t="str">
            <v>单颌</v>
          </cell>
          <cell r="G2426" t="str">
            <v>硬石膏加收10元</v>
          </cell>
        </row>
        <row r="2427">
          <cell r="B2427">
            <v>310501008</v>
          </cell>
          <cell r="C2427" t="str">
            <v>记存模型制备</v>
          </cell>
          <cell r="D2427" t="str">
            <v>含印模制取、模型灌制、修正及取蜡型</v>
          </cell>
          <cell r="E2427" t="str">
            <v>特殊印模材料、特殊模型材料</v>
          </cell>
          <cell r="F2427" t="str">
            <v>单颌</v>
          </cell>
        </row>
        <row r="2428">
          <cell r="B2428">
            <v>310501009</v>
          </cell>
          <cell r="C2428" t="str">
            <v>面部模型制备</v>
          </cell>
          <cell r="D2428" t="str">
            <v>含印模制取、石膏模型灌制及修正</v>
          </cell>
          <cell r="E2428" t="str">
            <v>特殊印模材料、特殊模型材料</v>
          </cell>
          <cell r="F2428" t="str">
            <v>次</v>
          </cell>
        </row>
        <row r="2429">
          <cell r="B2429">
            <v>310501010</v>
          </cell>
          <cell r="C2429" t="str">
            <v>常规面摘像检查</v>
          </cell>
          <cell r="D2429" t="str">
            <v>包括正侧位面像、微笑像、正侧位像及上下颌面像</v>
          </cell>
        </row>
        <row r="2429">
          <cell r="F2429" t="str">
            <v>每片</v>
          </cell>
        </row>
        <row r="2430">
          <cell r="B2430">
            <v>310501011</v>
          </cell>
          <cell r="C2430" t="str">
            <v>口腔内镜检查</v>
          </cell>
        </row>
        <row r="2430">
          <cell r="F2430" t="str">
            <v>每牙</v>
          </cell>
        </row>
        <row r="2431">
          <cell r="B2431">
            <v>310502</v>
          </cell>
          <cell r="C2431" t="str">
            <v>牙体牙髓检査</v>
          </cell>
        </row>
        <row r="2432">
          <cell r="B2432">
            <v>310502001</v>
          </cell>
          <cell r="C2432" t="str">
            <v>牙髓活力检查</v>
          </cell>
          <cell r="D2432" t="str">
            <v>包括冷测、热测、牙髓活力电测</v>
          </cell>
        </row>
        <row r="2432">
          <cell r="F2432" t="str">
            <v>每牙</v>
          </cell>
        </row>
        <row r="2433">
          <cell r="B2433">
            <v>310502002</v>
          </cell>
          <cell r="C2433" t="str">
            <v>根管长度测量</v>
          </cell>
          <cell r="D2433" t="str">
            <v>含使用根管长度测量仪或插诊断丝确定工作长度</v>
          </cell>
        </row>
        <row r="2433">
          <cell r="F2433" t="str">
            <v>每根管</v>
          </cell>
        </row>
        <row r="2434">
          <cell r="B2434">
            <v>310502003</v>
          </cell>
          <cell r="C2434" t="str">
            <v>口腔X线一次成像（RVG）</v>
          </cell>
        </row>
        <row r="2434">
          <cell r="F2434" t="str">
            <v>每牙</v>
          </cell>
        </row>
        <row r="2435">
          <cell r="B2435">
            <v>310503</v>
          </cell>
          <cell r="C2435" t="str">
            <v>牙周检查</v>
          </cell>
        </row>
        <row r="2436">
          <cell r="B2436">
            <v>310503001</v>
          </cell>
          <cell r="C2436" t="str">
            <v>白细胞趋化功能检查</v>
          </cell>
          <cell r="D2436" t="str">
            <v>含：龈沟液白细胞采集或血白细胞采集；实验室白细胞趋化功能测定</v>
          </cell>
        </row>
        <row r="2436">
          <cell r="F2436" t="str">
            <v>次</v>
          </cell>
        </row>
        <row r="2437">
          <cell r="B2437">
            <v>310503002</v>
          </cell>
          <cell r="C2437" t="str">
            <v>龈沟液量测定</v>
          </cell>
          <cell r="D2437" t="str">
            <v>含龈沟液的采集和定量</v>
          </cell>
        </row>
        <row r="2437">
          <cell r="F2437" t="str">
            <v>牙</v>
          </cell>
        </row>
        <row r="2438">
          <cell r="B2438">
            <v>310503003</v>
          </cell>
          <cell r="C2438" t="str">
            <v>咬合动度测定</v>
          </cell>
        </row>
        <row r="2438">
          <cell r="F2438" t="str">
            <v>次</v>
          </cell>
        </row>
        <row r="2439">
          <cell r="B2439">
            <v>310503004</v>
          </cell>
          <cell r="C2439" t="str">
            <v>龈上菌斑检查</v>
          </cell>
          <cell r="D2439" t="str">
            <v>含牙菌斑显示及菌斑指数确定</v>
          </cell>
        </row>
        <row r="2439">
          <cell r="F2439" t="str">
            <v>次</v>
          </cell>
        </row>
        <row r="2440">
          <cell r="B2440">
            <v>310503005</v>
          </cell>
          <cell r="C2440" t="str">
            <v>菌斑微生物检测</v>
          </cell>
          <cell r="D2440" t="str">
            <v>含菌斑采集及微生物检测；包括：刚果红负染法；暗视野显微镜法；Periocheck法</v>
          </cell>
          <cell r="E2440" t="str">
            <v>Periocheck试剂盒</v>
          </cell>
          <cell r="F2440" t="str">
            <v>次</v>
          </cell>
        </row>
        <row r="2441">
          <cell r="B2441">
            <v>310504</v>
          </cell>
          <cell r="C2441" t="str">
            <v>口腔颌面功能检查</v>
          </cell>
        </row>
        <row r="2442">
          <cell r="B2442">
            <v>310504001</v>
          </cell>
          <cell r="C2442" t="str">
            <v>面神经功能主观检测</v>
          </cell>
          <cell r="D2442" t="str">
            <v>指美国耳、鼻、喉及头颈外科通用主观检测方法</v>
          </cell>
        </row>
        <row r="2442">
          <cell r="F2442" t="str">
            <v>次</v>
          </cell>
        </row>
        <row r="2443">
          <cell r="B2443">
            <v>310504002</v>
          </cell>
          <cell r="C2443" t="str">
            <v>面神经功能电脑检测</v>
          </cell>
          <cell r="D2443" t="str">
            <v>指用数码相机及专门的软件包(QFES)而进行的客观检测方法</v>
          </cell>
        </row>
        <row r="2443">
          <cell r="F2443" t="str">
            <v>次</v>
          </cell>
        </row>
        <row r="2444">
          <cell r="B2444">
            <v>310504003</v>
          </cell>
          <cell r="C2444" t="str">
            <v>面神经肌电图检查</v>
          </cell>
          <cell r="D2444" t="str">
            <v>1.包括额、眼、上唇及下唇四个功能区;2.每功能区均含双侧</v>
          </cell>
        </row>
        <row r="2444">
          <cell r="F2444" t="str">
            <v>每区</v>
          </cell>
        </row>
        <row r="2445">
          <cell r="B2445">
            <v>310504004</v>
          </cell>
          <cell r="C2445" t="str">
            <v>腭咽闭合功能检查</v>
          </cell>
          <cell r="D2445" t="str">
            <v>包括鼻咽纤维镜进行鼻音计检查、语音仪检查、计算机语音检查；不含反馈治疗</v>
          </cell>
        </row>
        <row r="2445">
          <cell r="F2445" t="str">
            <v>次</v>
          </cell>
        </row>
        <row r="2446">
          <cell r="B2446">
            <v>310505</v>
          </cell>
          <cell r="C2446" t="str">
            <v>正颌外科手术前设计</v>
          </cell>
        </row>
        <row r="2447">
          <cell r="B2447">
            <v>310505001</v>
          </cell>
          <cell r="C2447" t="str">
            <v>正颌外科手术设计与面型预测</v>
          </cell>
          <cell r="D2447" t="str">
            <v>包括：1.VTO技术:含X线头影测量、颌骨模板模拟手术及术后效果的预测；2.电子计算机技术:含电子计算机专家系统行X线头影测量与诊断、手术模拟与术后效果的预测</v>
          </cell>
          <cell r="E2447" t="str">
            <v>录象带、计算机软盘、照相及胶片</v>
          </cell>
          <cell r="F2447" t="str">
            <v>次</v>
          </cell>
        </row>
        <row r="2448">
          <cell r="B2448">
            <v>310505002</v>
          </cell>
          <cell r="C2448" t="str">
            <v>云纹仪检查</v>
          </cell>
          <cell r="D2448" t="str">
            <v>包括正位、侧位及斜位等各种位置的云纹照相及测量</v>
          </cell>
          <cell r="E2448" t="str">
            <v>化妆品、照相底片及冲印</v>
          </cell>
          <cell r="F2448" t="str">
            <v>次</v>
          </cell>
        </row>
        <row r="2449">
          <cell r="B2449">
            <v>310505003</v>
          </cell>
          <cell r="C2449" t="str">
            <v>模型外科设计</v>
          </cell>
          <cell r="D2449" t="str">
            <v>含面弓转移、上目架、模型测量及模拟手术拼对等</v>
          </cell>
          <cell r="E2449" t="str">
            <v>石膏模型制备</v>
          </cell>
          <cell r="F2449" t="str">
            <v>次</v>
          </cell>
        </row>
        <row r="2450">
          <cell r="B2450">
            <v>310505004</v>
          </cell>
          <cell r="C2450" t="str">
            <v>带环制备</v>
          </cell>
          <cell r="D2450" t="str">
            <v>含代型制作、带环的焊接、锤制、圆管焊接等技术</v>
          </cell>
          <cell r="E2450" t="str">
            <v>石膏模型制备、分牙及牙体预备、粘接带环等</v>
          </cell>
          <cell r="F2450" t="str">
            <v>每个</v>
          </cell>
        </row>
        <row r="2451">
          <cell r="B2451">
            <v>310505005</v>
          </cell>
          <cell r="C2451" t="str">
            <v>唇弓制备</v>
          </cell>
          <cell r="D2451" t="str">
            <v>含唇弓弯制、焊接等技术，以及钢丝、焊媒等材料</v>
          </cell>
          <cell r="E2451" t="str">
            <v>方弓丝、予成牵引弓、唇弓及其他特殊材料</v>
          </cell>
          <cell r="F2451" t="str">
            <v>每根</v>
          </cell>
          <cell r="G2451" t="str">
            <v>特殊要求唇弓费用加收40元</v>
          </cell>
        </row>
        <row r="2452">
          <cell r="B2452">
            <v>310506</v>
          </cell>
          <cell r="C2452" t="str">
            <v>口腔关节病检査</v>
          </cell>
        </row>
        <row r="2453">
          <cell r="B2453">
            <v>310506001</v>
          </cell>
          <cell r="C2453" t="str">
            <v>颞颌关节系统检查设计</v>
          </cell>
          <cell r="D2453" t="str">
            <v>含专业检查表，包括颞颌关节系统检查；不含关节镜等特殊检查</v>
          </cell>
        </row>
        <row r="2453">
          <cell r="F2453" t="str">
            <v>每人次</v>
          </cell>
          <cell r="G2453" t="str">
            <v>唾液量、流速、缓冲能力检查另收20元</v>
          </cell>
        </row>
        <row r="2454">
          <cell r="B2454">
            <v>310506002</v>
          </cell>
          <cell r="C2454" t="str">
            <v>颞颌关节镜检查</v>
          </cell>
        </row>
        <row r="2454">
          <cell r="F2454" t="str">
            <v>次</v>
          </cell>
        </row>
        <row r="2455">
          <cell r="B2455">
            <v>310506003</v>
          </cell>
          <cell r="C2455" t="str">
            <v>关节腔压力测定</v>
          </cell>
        </row>
        <row r="2455">
          <cell r="F2455" t="str">
            <v>每人次</v>
          </cell>
        </row>
        <row r="2456">
          <cell r="B2456">
            <v>310507</v>
          </cell>
          <cell r="C2456" t="str">
            <v>正畸检査</v>
          </cell>
        </row>
        <row r="2457">
          <cell r="B2457">
            <v>310507001</v>
          </cell>
          <cell r="C2457" t="str">
            <v>错矜畸形初检</v>
          </cell>
          <cell r="D2457" t="str">
            <v>含咨询、检查、登记、正畸专业病历</v>
          </cell>
        </row>
        <row r="2457">
          <cell r="F2457" t="str">
            <v>次</v>
          </cell>
        </row>
        <row r="2458">
          <cell r="B2458">
            <v>310507002</v>
          </cell>
          <cell r="C2458" t="str">
            <v>错摘畸形治疗设计</v>
          </cell>
          <cell r="D2458" t="str">
            <v>包括1.牙摘模型测量：含手工模型测量牙弓长度、拥挤度或三维牙模型计算机测量；2.模型诊断性排牙：含上下颌模型排牙；3.X线头影测量：含手工或计算机X线测量分析</v>
          </cell>
          <cell r="E2458" t="str">
            <v>模型制备</v>
          </cell>
          <cell r="F2458" t="str">
            <v>次</v>
          </cell>
          <cell r="G2458" t="str">
            <v>使用计算机进行三维牙目模型测量和X线头影测量加收100元</v>
          </cell>
        </row>
        <row r="2459">
          <cell r="B2459">
            <v>310507003</v>
          </cell>
          <cell r="C2459" t="str">
            <v>固定矫治器复诊处置</v>
          </cell>
          <cell r="D2459" t="str">
            <v>含常规检查及矫治器调整</v>
          </cell>
          <cell r="E2459" t="str">
            <v>更换弓丝及附件</v>
          </cell>
          <cell r="F2459" t="str">
            <v>次</v>
          </cell>
        </row>
        <row r="2460">
          <cell r="B2460">
            <v>310507004</v>
          </cell>
          <cell r="C2460" t="str">
            <v>活动矫治器复诊处置</v>
          </cell>
          <cell r="D2460" t="str">
            <v>含常规检查及弹簧加力</v>
          </cell>
          <cell r="E2460" t="str">
            <v>各种弹簧和其他附件</v>
          </cell>
          <cell r="F2460" t="str">
            <v>次</v>
          </cell>
        </row>
        <row r="2461">
          <cell r="B2461">
            <v>310507005</v>
          </cell>
          <cell r="C2461" t="str">
            <v>功能矫治器复诊处置</v>
          </cell>
          <cell r="D2461" t="str">
            <v>含常规检查及调整</v>
          </cell>
          <cell r="E2461" t="str">
            <v>其他材料及附件</v>
          </cell>
          <cell r="F2461" t="str">
            <v>次</v>
          </cell>
        </row>
        <row r="2462">
          <cell r="B2462">
            <v>310507006</v>
          </cell>
          <cell r="C2462" t="str">
            <v>特殊矫治器复诊处置</v>
          </cell>
          <cell r="D2462" t="str">
            <v>含常规检查及调整；包括推杆式矫治</v>
          </cell>
          <cell r="E2462" t="str">
            <v>其他材料及附件</v>
          </cell>
          <cell r="F2462" t="str">
            <v>次</v>
          </cell>
          <cell r="G2462" t="str">
            <v>使用舌侧矫正器加收3元，推杆式矫治加收50元</v>
          </cell>
        </row>
        <row r="2463">
          <cell r="B2463">
            <v>310507007</v>
          </cell>
          <cell r="C2463" t="str">
            <v>错摘畸形正中摘位检查</v>
          </cell>
          <cell r="D2463" t="str">
            <v>含蜡堤制作塑料基托</v>
          </cell>
        </row>
        <row r="2463">
          <cell r="F2463" t="str">
            <v>次</v>
          </cell>
        </row>
        <row r="2464">
          <cell r="B2464">
            <v>310508</v>
          </cell>
          <cell r="C2464" t="str">
            <v>口腔修复检査</v>
          </cell>
        </row>
        <row r="2465">
          <cell r="B2465">
            <v>310508001</v>
          </cell>
          <cell r="C2465" t="str">
            <v>光摘仪检查</v>
          </cell>
          <cell r="D2465" t="str">
            <v>包括：1、光摘仪摘牙合力测定2、牙列咬合接触检查3、咬合仪检查</v>
          </cell>
          <cell r="E2465" t="str">
            <v>特殊材料</v>
          </cell>
          <cell r="F2465" t="str">
            <v>每次</v>
          </cell>
          <cell r="G2465" t="str">
            <v>使用T-scan咬合力计加收20元</v>
          </cell>
        </row>
        <row r="2466">
          <cell r="B2466">
            <v>310508002</v>
          </cell>
          <cell r="C2466" t="str">
            <v>测色仪检查</v>
          </cell>
          <cell r="D2466" t="str">
            <v>指固定修复中牙的比色</v>
          </cell>
        </row>
        <row r="2466">
          <cell r="F2466" t="str">
            <v>次</v>
          </cell>
        </row>
        <row r="2467">
          <cell r="B2467">
            <v>310508003</v>
          </cell>
          <cell r="C2467" t="str">
            <v>义齿压痛定位仪检查</v>
          </cell>
        </row>
        <row r="2467">
          <cell r="F2467" t="str">
            <v>每牙</v>
          </cell>
        </row>
        <row r="2468">
          <cell r="B2468">
            <v>310508004</v>
          </cell>
          <cell r="C2468" t="str">
            <v>触痛仪检查</v>
          </cell>
          <cell r="D2468" t="str">
            <v>指颞下颌关节病人肌肉关节区压痛痛域大小的测量</v>
          </cell>
        </row>
        <row r="2468">
          <cell r="F2468" t="str">
            <v>次</v>
          </cell>
        </row>
        <row r="2469">
          <cell r="B2469">
            <v>310510</v>
          </cell>
          <cell r="C2469" t="str">
            <v>口腔一般治疗</v>
          </cell>
        </row>
        <row r="2470">
          <cell r="B2470">
            <v>310510001</v>
          </cell>
          <cell r="C2470" t="str">
            <v>调摘</v>
          </cell>
        </row>
        <row r="2470">
          <cell r="F2470" t="str">
            <v>每牙</v>
          </cell>
        </row>
        <row r="2471">
          <cell r="B2471">
            <v>310510002</v>
          </cell>
          <cell r="C2471" t="str">
            <v>氟防龋治疗</v>
          </cell>
          <cell r="D2471" t="str">
            <v>包括局部涂氟、氟液含漱、氟打磨</v>
          </cell>
          <cell r="E2471" t="str">
            <v>特殊材料</v>
          </cell>
          <cell r="F2471" t="str">
            <v>每牙</v>
          </cell>
        </row>
        <row r="2472">
          <cell r="B2472">
            <v>310510003</v>
          </cell>
          <cell r="C2472" t="str">
            <v>牙脱敏治疗</v>
          </cell>
          <cell r="D2472" t="str">
            <v>包括氟化钠，酚制剂等药物</v>
          </cell>
          <cell r="E2472" t="str">
            <v>高分子脱敏剂；其他特殊材料</v>
          </cell>
          <cell r="F2472" t="str">
            <v>每牙</v>
          </cell>
          <cell r="G2472" t="str">
            <v>使用激光脱敏仪加收50元</v>
          </cell>
        </row>
        <row r="2473">
          <cell r="B2473">
            <v>310510004</v>
          </cell>
          <cell r="C2473" t="str">
            <v>口腔局部冲洗上药</v>
          </cell>
          <cell r="D2473" t="str">
            <v>含冲洗、含漱；包括牙周袋内上药、粘膜病变部位上药</v>
          </cell>
        </row>
        <row r="2473">
          <cell r="F2473" t="str">
            <v>每次</v>
          </cell>
        </row>
        <row r="2474">
          <cell r="B2474">
            <v>310510005</v>
          </cell>
          <cell r="C2474" t="str">
            <v>不良修复体拆除</v>
          </cell>
          <cell r="D2474" t="str">
            <v>包括不良修复体及不良充填体</v>
          </cell>
        </row>
        <row r="2474">
          <cell r="F2474" t="str">
            <v>每牙</v>
          </cell>
          <cell r="G2474" t="str">
            <v>铸造加收50元，钢丝、树脂等加收50元</v>
          </cell>
        </row>
        <row r="2475">
          <cell r="B2475">
            <v>310510006</v>
          </cell>
          <cell r="C2475" t="str">
            <v>牙开窗助萌术</v>
          </cell>
          <cell r="D2475" t="str">
            <v>包括各类阻生恒牙</v>
          </cell>
        </row>
        <row r="2475">
          <cell r="F2475" t="str">
            <v>每牙</v>
          </cell>
        </row>
        <row r="2476">
          <cell r="B2476">
            <v>310510007</v>
          </cell>
          <cell r="C2476" t="str">
            <v>口腔局部止血</v>
          </cell>
          <cell r="D2476" t="str">
            <v>包括拔牙后岀血、各种口腔内局部岀血的清理创面、填塞或缝合</v>
          </cell>
          <cell r="E2476" t="str">
            <v>特殊填塞或止血材料</v>
          </cell>
          <cell r="F2476" t="str">
            <v>每牙</v>
          </cell>
        </row>
        <row r="2477">
          <cell r="B2477">
            <v>310510008</v>
          </cell>
          <cell r="C2477" t="str">
            <v>激光口内治疗</v>
          </cell>
          <cell r="D2477" t="str">
            <v>包括1.根管处置；2.牙周处置；3.各种斑、痣、小肿物、溃疡治疗</v>
          </cell>
        </row>
        <row r="2477">
          <cell r="F2477" t="str">
            <v>每部位</v>
          </cell>
        </row>
        <row r="2478">
          <cell r="B2478">
            <v>310510009</v>
          </cell>
          <cell r="C2478" t="str">
            <v>口内脓肿切开引流术</v>
          </cell>
        </row>
        <row r="2478">
          <cell r="F2478" t="str">
            <v>每牙</v>
          </cell>
        </row>
        <row r="2479">
          <cell r="B2479">
            <v>310510010</v>
          </cell>
          <cell r="C2479" t="str">
            <v>牙外伤结扎固定术</v>
          </cell>
          <cell r="D2479" t="str">
            <v>含局麻、复位、结扎固定及调摘；包括牙根折、挫伤、脱位；不含根管治疗</v>
          </cell>
          <cell r="E2479" t="str">
            <v>特殊结扎固定材料</v>
          </cell>
          <cell r="F2479" t="str">
            <v>每牙</v>
          </cell>
        </row>
        <row r="2480">
          <cell r="B2480">
            <v>310510011</v>
          </cell>
          <cell r="C2480" t="str">
            <v>拆除固定装置</v>
          </cell>
          <cell r="D2480" t="str">
            <v>包括去除由各种原因使用的口腔固定材料</v>
          </cell>
        </row>
        <row r="2480">
          <cell r="F2480" t="str">
            <v>每牙</v>
          </cell>
        </row>
        <row r="2481">
          <cell r="B2481">
            <v>310510012</v>
          </cell>
          <cell r="C2481" t="str">
            <v>口腔活检术</v>
          </cell>
          <cell r="D2481" t="str">
            <v>含口腔软组织活检</v>
          </cell>
        </row>
        <row r="2481">
          <cell r="F2481" t="str">
            <v>次</v>
          </cell>
        </row>
        <row r="2482">
          <cell r="B2482">
            <v>310510013</v>
          </cell>
          <cell r="C2482" t="str">
            <v>无回吸口腔治疗术</v>
          </cell>
          <cell r="D2482" t="str">
            <v>切开相关病变组织，使用一次性零回吸手机在患者之间做物理隔离，彻底阻断细菌和病毒的通路，配合微创技术手法完成切割、打磨、钻孔、扩孔、劈冠等操作。</v>
          </cell>
        </row>
        <row r="2482">
          <cell r="F2482" t="str">
            <v>次</v>
          </cell>
        </row>
        <row r="2483">
          <cell r="B2483">
            <v>310511</v>
          </cell>
          <cell r="C2483" t="str">
            <v>牙体牙髓治疗</v>
          </cell>
        </row>
        <row r="2484">
          <cell r="B2484">
            <v>310511001</v>
          </cell>
          <cell r="C2484" t="str">
            <v>简单充填术</v>
          </cell>
          <cell r="D2484" t="str">
            <v>含备洞、垫底、洞型设计、国产充填材料；包括I、V类洞的充填</v>
          </cell>
          <cell r="E2484" t="str">
            <v>特殊材料</v>
          </cell>
          <cell r="F2484" t="str">
            <v>每洞</v>
          </cell>
        </row>
        <row r="2485">
          <cell r="B2485">
            <v>310511002</v>
          </cell>
          <cell r="C2485" t="str">
            <v>复杂充填术</v>
          </cell>
          <cell r="D2485" t="str">
            <v>含龋齿的特殊（如检知液、光纤透照仪等）、备洞、垫底、洞形设计和充填；包括II、III、IV类洞及大面积缺损的充填、化学微创袪龋术</v>
          </cell>
          <cell r="E2485" t="str">
            <v>特殊材料</v>
          </cell>
          <cell r="F2485" t="str">
            <v>每牙</v>
          </cell>
          <cell r="G2485" t="str">
            <v>化学微创袪龋术加收150元，分层复杂充填术加收100元</v>
          </cell>
        </row>
        <row r="2486">
          <cell r="B2486">
            <v>310511003</v>
          </cell>
          <cell r="C2486" t="str">
            <v>牙体桩钉固位修复术</v>
          </cell>
          <cell r="D2486" t="str">
            <v>含备洞、垫底、洞形设计、打桩（钉）、充填；包括大面积缺损的充填</v>
          </cell>
          <cell r="E2486" t="str">
            <v>各种特殊材料、桩、钉</v>
          </cell>
          <cell r="F2486" t="str">
            <v>每牙</v>
          </cell>
        </row>
        <row r="2487">
          <cell r="B2487">
            <v>310511004</v>
          </cell>
          <cell r="C2487" t="str">
            <v>牙体缺损粘接修复术</v>
          </cell>
          <cell r="D2487" t="str">
            <v>含牙体预备、酸蚀、粘接、充填</v>
          </cell>
          <cell r="E2487" t="str">
            <v>特殊材料</v>
          </cell>
          <cell r="F2487" t="str">
            <v>每牙</v>
          </cell>
        </row>
        <row r="2488">
          <cell r="B2488">
            <v>310511005</v>
          </cell>
          <cell r="C2488" t="str">
            <v>充填体抛光术</v>
          </cell>
          <cell r="D2488" t="str">
            <v>包括各类充填体的修整、抛光</v>
          </cell>
        </row>
        <row r="2488">
          <cell r="F2488" t="str">
            <v>每牙</v>
          </cell>
        </row>
        <row r="2489">
          <cell r="B2489">
            <v>310511006</v>
          </cell>
          <cell r="C2489" t="str">
            <v>前牙美容修复术</v>
          </cell>
          <cell r="D2489" t="str">
            <v>含牙体预备、酸蚀、粘接、修复；包括切角、切缘、关闭间隙、畸形牙改形、牙体缺陷和着色牙贴面等</v>
          </cell>
          <cell r="E2489" t="str">
            <v>各种特殊材料</v>
          </cell>
          <cell r="F2489" t="str">
            <v>每牙</v>
          </cell>
        </row>
        <row r="2490">
          <cell r="B2490">
            <v>310511007</v>
          </cell>
          <cell r="C2490" t="str">
            <v>树脂嵌体修复术</v>
          </cell>
          <cell r="D2490" t="str">
            <v>含牙体预备和嵌体修复</v>
          </cell>
          <cell r="E2490" t="str">
            <v>各种特殊材料</v>
          </cell>
          <cell r="F2490" t="str">
            <v>每牙</v>
          </cell>
          <cell r="G2490" t="str">
            <v>高嵌体修复加收30元</v>
          </cell>
        </row>
        <row r="2491">
          <cell r="B2491">
            <v>310511008</v>
          </cell>
          <cell r="C2491" t="str">
            <v>橡皮障隔湿法</v>
          </cell>
          <cell r="D2491" t="str">
            <v>含一次性橡皮布</v>
          </cell>
        </row>
        <row r="2491">
          <cell r="F2491" t="str">
            <v>次</v>
          </cell>
        </row>
        <row r="2492">
          <cell r="B2492">
            <v>310511009</v>
          </cell>
          <cell r="C2492" t="str">
            <v>牙脱色术</v>
          </cell>
          <cell r="D2492" t="str">
            <v>包括氟斑牙、四环素牙、变色牙</v>
          </cell>
        </row>
        <row r="2492">
          <cell r="F2492" t="str">
            <v>每牙</v>
          </cell>
          <cell r="G2492" t="str">
            <v>使用特殊仪器加收10元</v>
          </cell>
        </row>
        <row r="2493">
          <cell r="B2493">
            <v>310511010</v>
          </cell>
          <cell r="C2493" t="str">
            <v>牙齿漂白术</v>
          </cell>
          <cell r="D2493" t="str">
            <v>包括内漂白和外漂白</v>
          </cell>
          <cell r="E2493" t="str">
            <v>美白材料</v>
          </cell>
          <cell r="F2493" t="str">
            <v>每牙</v>
          </cell>
          <cell r="G2493" t="str">
            <v>使用特殊仪器加收10元</v>
          </cell>
        </row>
        <row r="2494">
          <cell r="B2494">
            <v>310511011</v>
          </cell>
          <cell r="C2494" t="str">
            <v>盖髓术</v>
          </cell>
          <cell r="D2494" t="str">
            <v>含备洞、间接盖髓或直接盖髓、垫底、安抚；包括龋齿的特殊检查</v>
          </cell>
          <cell r="E2494" t="str">
            <v>特殊盖髓剂</v>
          </cell>
          <cell r="F2494" t="str">
            <v>每牙</v>
          </cell>
        </row>
        <row r="2495">
          <cell r="B2495">
            <v>310511012</v>
          </cell>
          <cell r="C2495" t="str">
            <v>牙髓失活术</v>
          </cell>
          <cell r="D2495" t="str">
            <v>含麻醉、开髓、备洞、封药</v>
          </cell>
        </row>
        <row r="2495">
          <cell r="F2495" t="str">
            <v>每牙</v>
          </cell>
        </row>
        <row r="2496">
          <cell r="B2496">
            <v>310511013</v>
          </cell>
          <cell r="C2496" t="str">
            <v>开髓引流术</v>
          </cell>
          <cell r="D2496" t="str">
            <v>含麻醉、开髓</v>
          </cell>
        </row>
        <row r="2496">
          <cell r="F2496" t="str">
            <v>每牙</v>
          </cell>
        </row>
        <row r="2497">
          <cell r="B2497">
            <v>310511014</v>
          </cell>
          <cell r="C2497" t="str">
            <v>干髓术</v>
          </cell>
          <cell r="D2497" t="str">
            <v>含揭髓顶、切冠髓、FC浴、放置干髓剂等</v>
          </cell>
        </row>
        <row r="2497">
          <cell r="F2497" t="str">
            <v>每牙</v>
          </cell>
        </row>
        <row r="2498">
          <cell r="B2498">
            <v>310511015</v>
          </cell>
          <cell r="C2498" t="str">
            <v>牙髓摘除术</v>
          </cell>
          <cell r="D2498" t="str">
            <v>含揭髓顶、拔髓、荡洗根管</v>
          </cell>
        </row>
        <row r="2498">
          <cell r="F2498" t="str">
            <v>每根管</v>
          </cell>
        </row>
        <row r="2499">
          <cell r="B2499">
            <v>310511016</v>
          </cell>
          <cell r="C2499" t="str">
            <v>根管预备</v>
          </cell>
          <cell r="D2499" t="str">
            <v>含髓腔预备、根管预备、根管冲洗</v>
          </cell>
        </row>
        <row r="2499">
          <cell r="F2499" t="str">
            <v>每根管</v>
          </cell>
          <cell r="G2499" t="str">
            <v>使用特殊仪器加收60元</v>
          </cell>
        </row>
        <row r="2500">
          <cell r="B2500">
            <v>310511017</v>
          </cell>
          <cell r="C2500" t="str">
            <v>根管充填术</v>
          </cell>
        </row>
        <row r="2500">
          <cell r="E2500" t="str">
            <v>特殊充填材料（如各种银尖、钛尖等）</v>
          </cell>
          <cell r="F2500" t="str">
            <v>每根管</v>
          </cell>
          <cell r="G2500" t="str">
            <v>使用特殊仪器加收，螺旋充填器加收5元、热牙胶装置加收50元</v>
          </cell>
        </row>
        <row r="2501">
          <cell r="B2501">
            <v>310511018</v>
          </cell>
          <cell r="C2501" t="str">
            <v>显微根管治疗术</v>
          </cell>
          <cell r="D2501" t="str">
            <v>包括显微镜下复杂根管治疗、根尖屏障制备等</v>
          </cell>
        </row>
        <row r="2501">
          <cell r="F2501" t="str">
            <v>每根管</v>
          </cell>
          <cell r="G2501" t="str">
            <v>使用特殊仪器加收30元</v>
          </cell>
        </row>
        <row r="2502">
          <cell r="B2502">
            <v>310511019</v>
          </cell>
          <cell r="C2502" t="str">
            <v>髓腔消毒术</v>
          </cell>
          <cell r="D2502" t="str">
            <v>包括：1.髓腔或根管消毒；2.痿管治疗</v>
          </cell>
        </row>
        <row r="2502">
          <cell r="F2502" t="str">
            <v>每根管</v>
          </cell>
          <cell r="G2502" t="str">
            <v>使用特殊仪器（微波仪等）加收10元</v>
          </cell>
        </row>
        <row r="2503">
          <cell r="B2503">
            <v>310511020</v>
          </cell>
          <cell r="C2503" t="str">
            <v>牙髓塑化治疗术</v>
          </cell>
          <cell r="D2503" t="str">
            <v>含根管预备及塑化</v>
          </cell>
        </row>
        <row r="2503">
          <cell r="F2503" t="str">
            <v>每根管</v>
          </cell>
        </row>
        <row r="2504">
          <cell r="B2504">
            <v>310511021</v>
          </cell>
          <cell r="C2504" t="str">
            <v>根管再治疗术</v>
          </cell>
          <cell r="D2504" t="str">
            <v>包括：1.取根管内充物；2.疑难根管口的定位；3.不通根管的扩通；4.取根管内折断器械</v>
          </cell>
          <cell r="E2504" t="str">
            <v>特殊仪器及器械</v>
          </cell>
          <cell r="F2504" t="str">
            <v>每根管</v>
          </cell>
          <cell r="G2504" t="str">
            <v>使用显微镜、超声仪等特殊仪器加收30元</v>
          </cell>
        </row>
        <row r="2505">
          <cell r="B2505">
            <v>310511022</v>
          </cell>
          <cell r="C2505" t="str">
            <v>髓腔穿孔修补术</v>
          </cell>
          <cell r="D2505" t="str">
            <v>包括髓腔或根管穿孔</v>
          </cell>
          <cell r="E2505" t="str">
            <v>特殊材料</v>
          </cell>
          <cell r="F2505" t="str">
            <v>每根管</v>
          </cell>
          <cell r="G2505" t="str">
            <v>使用特殊仪器加收10元</v>
          </cell>
        </row>
        <row r="2506">
          <cell r="B2506">
            <v>310511023</v>
          </cell>
          <cell r="C2506" t="str">
            <v>根管壁穿孔外科修补术</v>
          </cell>
          <cell r="D2506" t="str">
            <v>含翻瓣、穿孔修补</v>
          </cell>
          <cell r="E2506" t="str">
            <v>根管充填及特殊材料</v>
          </cell>
          <cell r="F2506" t="str">
            <v>每根管</v>
          </cell>
          <cell r="G2506" t="str">
            <v>使用特殊仪器加收30元</v>
          </cell>
        </row>
        <row r="2507">
          <cell r="B2507">
            <v>310511024</v>
          </cell>
          <cell r="C2507" t="str">
            <v>牙槽骨烧伤清创术</v>
          </cell>
          <cell r="D2507" t="str">
            <v>指牙髓治疗药物所致的烧伤；含去除坏死组织和死骨、上药.</v>
          </cell>
        </row>
        <row r="2507">
          <cell r="F2507" t="str">
            <v>次</v>
          </cell>
        </row>
        <row r="2508">
          <cell r="B2508">
            <v>310511025</v>
          </cell>
          <cell r="C2508" t="str">
            <v>根管内固定术</v>
          </cell>
          <cell r="D2508" t="str">
            <v>含根管预备</v>
          </cell>
          <cell r="E2508" t="str">
            <v>特殊固定材料</v>
          </cell>
          <cell r="F2508" t="str">
            <v>每根管</v>
          </cell>
        </row>
        <row r="2509">
          <cell r="B2509">
            <v>310511026</v>
          </cell>
          <cell r="C2509" t="str">
            <v>劈裂牙治疗</v>
          </cell>
          <cell r="D2509" t="str">
            <v>包括1.取劈裂牙残片;2.劈裂牙结扎</v>
          </cell>
          <cell r="E2509" t="str">
            <v>根管治疗</v>
          </cell>
          <cell r="F2509" t="str">
            <v>每牙</v>
          </cell>
        </row>
        <row r="2510">
          <cell r="B2510">
            <v>310511027</v>
          </cell>
          <cell r="C2510" t="str">
            <v>后牙纵折固定术</v>
          </cell>
          <cell r="D2510" t="str">
            <v>含麻醉固定、调摘</v>
          </cell>
          <cell r="E2510" t="str">
            <v>根管治疗及特殊固定材料</v>
          </cell>
          <cell r="F2510" t="str">
            <v>每牙</v>
          </cell>
        </row>
        <row r="2511">
          <cell r="B2511">
            <v>310512</v>
          </cell>
          <cell r="C2511" t="str">
            <v>儿童牙科治疗</v>
          </cell>
        </row>
        <row r="2512">
          <cell r="B2512">
            <v>310512001</v>
          </cell>
          <cell r="C2512" t="str">
            <v>根尖诱导成形术</v>
          </cell>
          <cell r="D2512" t="str">
            <v>指年青恒牙牙根继续形成；含拔髓（保留牙乳头）、清洁干燥根管、导入诱导糊剂、充填，</v>
          </cell>
          <cell r="E2512" t="str">
            <v>特殊充填材料</v>
          </cell>
          <cell r="F2512" t="str">
            <v>每根管</v>
          </cell>
        </row>
        <row r="2513">
          <cell r="B2513">
            <v>310512002</v>
          </cell>
          <cell r="C2513" t="str">
            <v>窝沟封闭</v>
          </cell>
          <cell r="D2513" t="str">
            <v>指预防恒前磨牙及磨牙窝沟龋；含清洁窝沟、酸蚀、涂封闭剂、固化、调磨，</v>
          </cell>
          <cell r="E2513" t="str">
            <v>特殊窝沟封闭剂</v>
          </cell>
          <cell r="F2513" t="str">
            <v>每牙</v>
          </cell>
        </row>
        <row r="2514">
          <cell r="B2514">
            <v>310512003</v>
          </cell>
          <cell r="C2514" t="str">
            <v>乳牙预成冠修复</v>
          </cell>
          <cell r="D2514" t="str">
            <v>含牙体预备、试冠、粘结；包括合金冠修复乳磨牙大面积牙体缺损或做保持器的固位体</v>
          </cell>
          <cell r="E2514" t="str">
            <v>特殊材料</v>
          </cell>
          <cell r="F2514" t="str">
            <v>每牙</v>
          </cell>
        </row>
        <row r="2515">
          <cell r="B2515">
            <v>310512004</v>
          </cell>
          <cell r="C2515" t="str">
            <v>儿童前牙树脂冠修复</v>
          </cell>
          <cell r="D2515" t="str">
            <v>含牙体预备、试冠、粘结；包括树脂冠修复前牙大面积牙体缺损（外伤及龋患）</v>
          </cell>
          <cell r="E2515" t="str">
            <v>特殊材料</v>
          </cell>
          <cell r="F2515" t="str">
            <v>每牙</v>
          </cell>
        </row>
        <row r="2516">
          <cell r="B2516">
            <v>310512005</v>
          </cell>
          <cell r="C2516" t="str">
            <v>制戴固定式缺隙保持器</v>
          </cell>
          <cell r="D2516" t="str">
            <v>指用于乳牙早失，使继承恒牙正常萌岀替换；含试冠、牙体预备、试带环、制作、粘结、复查</v>
          </cell>
          <cell r="E2516" t="str">
            <v>特殊材料、印模、模型制备、下颌舌弓、导萌式保持器、丝圈式保持器</v>
          </cell>
          <cell r="F2516" t="str">
            <v>次</v>
          </cell>
        </row>
        <row r="2517">
          <cell r="B2517">
            <v>310512006</v>
          </cell>
          <cell r="C2517" t="str">
            <v>制戴活动式缺隙保持器</v>
          </cell>
          <cell r="D2517" t="str">
            <v>指恒牙正常萌岀替换</v>
          </cell>
          <cell r="E2517" t="str">
            <v>印模、模型制备</v>
          </cell>
          <cell r="F2517" t="str">
            <v>次</v>
          </cell>
        </row>
        <row r="2518">
          <cell r="B2518">
            <v>310512007</v>
          </cell>
          <cell r="C2518" t="str">
            <v>制戴活动矫正器</v>
          </cell>
          <cell r="D2518" t="str">
            <v>包括乳牙列或混合牙列部分错摘畸形的矫治</v>
          </cell>
          <cell r="E2518" t="str">
            <v>印模、模型材料、特殊矫正装置</v>
          </cell>
          <cell r="F2518" t="str">
            <v>单颌</v>
          </cell>
        </row>
        <row r="2519">
          <cell r="B2519">
            <v>310512008</v>
          </cell>
          <cell r="C2519" t="str">
            <v>前牙根折根牵引</v>
          </cell>
          <cell r="D2519" t="str">
            <v>指根折位于龈下经龈切及冠延长术后不能进行修复治疗而必须进行牙根牵引；含外伤牙根管治疗；制作牵引装置</v>
          </cell>
          <cell r="E2519" t="str">
            <v>矫正牵引装置材料、复诊更换牵引装置、印模、模型制备</v>
          </cell>
          <cell r="F2519" t="str">
            <v>每牙</v>
          </cell>
        </row>
        <row r="2520">
          <cell r="B2520">
            <v>310512009</v>
          </cell>
          <cell r="C2520" t="str">
            <v>钙化桥打通术</v>
          </cell>
          <cell r="D2520" t="str">
            <v>指年轻恒牙经活髓切断牙根已形成，需进一步根管治疗修复，但存在鈣化桥；含去旧充填体；打通钙化桥；根管治疗修复</v>
          </cell>
          <cell r="E2520" t="str">
            <v>特殊根管充填材料如银尖、钛尖</v>
          </cell>
          <cell r="F2520" t="str">
            <v>每根管</v>
          </cell>
        </row>
        <row r="2521">
          <cell r="B2521">
            <v>310512010</v>
          </cell>
          <cell r="C2521" t="str">
            <v>全牙列矜垫固定术</v>
          </cell>
          <cell r="D2521" t="str">
            <v>指用于恒牙外伤的治疗；含外伤牙的复位、固定、制作全牙列目垫、试戴、复查</v>
          </cell>
          <cell r="E2521" t="str">
            <v>特殊材料、印模、模型制备</v>
          </cell>
          <cell r="F2521" t="str">
            <v>单颌</v>
          </cell>
        </row>
        <row r="2522">
          <cell r="B2522">
            <v>310512011</v>
          </cell>
          <cell r="C2522" t="str">
            <v>活髓切断术</v>
          </cell>
        </row>
        <row r="2522">
          <cell r="F2522" t="str">
            <v>每牙</v>
          </cell>
        </row>
        <row r="2523">
          <cell r="B2523">
            <v>310513</v>
          </cell>
          <cell r="C2523" t="str">
            <v>牙周治疗</v>
          </cell>
        </row>
        <row r="2524">
          <cell r="B2524">
            <v>310513001</v>
          </cell>
          <cell r="C2524" t="str">
            <v>洁治</v>
          </cell>
          <cell r="D2524" t="str">
            <v>包括超声洁治或手工洁治，不含洁治后抛光</v>
          </cell>
        </row>
        <row r="2524">
          <cell r="F2524" t="str">
            <v>每牙</v>
          </cell>
        </row>
        <row r="2525">
          <cell r="B2525">
            <v>310513002</v>
          </cell>
          <cell r="C2525" t="str">
            <v>龈下刮治</v>
          </cell>
          <cell r="D2525" t="str">
            <v>包括龈下超声刮治或手工刮治</v>
          </cell>
        </row>
        <row r="2525">
          <cell r="F2525" t="str">
            <v>每牙</v>
          </cell>
          <cell r="G2525" t="str">
            <v>后牙龈下刮治加收20元</v>
          </cell>
        </row>
        <row r="2526">
          <cell r="B2526">
            <v>310513003</v>
          </cell>
          <cell r="C2526" t="str">
            <v>牙周固定</v>
          </cell>
          <cell r="D2526" t="str">
            <v>含结扎材料；包括结扎与联合固定</v>
          </cell>
          <cell r="E2526" t="str">
            <v>特殊材料如树脂、高强纤维</v>
          </cell>
          <cell r="F2526" t="str">
            <v>每牙</v>
          </cell>
        </row>
        <row r="2527">
          <cell r="B2527">
            <v>310513004</v>
          </cell>
          <cell r="C2527" t="str">
            <v>去除牙周固定</v>
          </cell>
          <cell r="D2527" t="str">
            <v>包括去除各种牙周固定材料</v>
          </cell>
        </row>
        <row r="2527">
          <cell r="F2527" t="str">
            <v>每牙</v>
          </cell>
        </row>
        <row r="2528">
          <cell r="B2528">
            <v>310513005</v>
          </cell>
          <cell r="C2528" t="str">
            <v>牙面光洁术</v>
          </cell>
          <cell r="D2528" t="str">
            <v>包括洁治后抛光；喷砂</v>
          </cell>
          <cell r="E2528" t="str">
            <v>特殊材料</v>
          </cell>
          <cell r="F2528" t="str">
            <v>每牙</v>
          </cell>
          <cell r="G2528" t="str">
            <v>超过12颗牙按12颗收</v>
          </cell>
        </row>
        <row r="2529">
          <cell r="B2529">
            <v>310513006</v>
          </cell>
          <cell r="C2529" t="str">
            <v>牙龈保护剂塞治</v>
          </cell>
          <cell r="D2529" t="str">
            <v>含牙龈表面及牙间隙</v>
          </cell>
          <cell r="E2529" t="str">
            <v>特殊保护剂</v>
          </cell>
          <cell r="F2529" t="str">
            <v>每牙</v>
          </cell>
        </row>
        <row r="2530">
          <cell r="B2530">
            <v>310513007</v>
          </cell>
          <cell r="C2530" t="str">
            <v>急性坏死性龈炎局部清创</v>
          </cell>
          <cell r="D2530" t="str">
            <v>包括局部清创、药物冲洗及上药</v>
          </cell>
        </row>
        <row r="2530">
          <cell r="F2530" t="str">
            <v>每牙</v>
          </cell>
        </row>
        <row r="2531">
          <cell r="B2531">
            <v>310513008</v>
          </cell>
          <cell r="C2531" t="str">
            <v>根面平整术</v>
          </cell>
          <cell r="D2531" t="str">
            <v>包括手工根面平整</v>
          </cell>
        </row>
        <row r="2531">
          <cell r="F2531" t="str">
            <v>每牙</v>
          </cell>
          <cell r="G2531" t="str">
            <v>超声根面平整加收2元，Vector超声加收50元</v>
          </cell>
        </row>
        <row r="2532">
          <cell r="B2532">
            <v>310514</v>
          </cell>
          <cell r="C2532" t="str">
            <v>粘膜治疗</v>
          </cell>
        </row>
        <row r="2533">
          <cell r="B2533">
            <v>310514001</v>
          </cell>
          <cell r="C2533" t="str">
            <v>口腔粘膜病系统治疗设计</v>
          </cell>
        </row>
        <row r="2533">
          <cell r="F2533" t="str">
            <v>次</v>
          </cell>
        </row>
        <row r="2534">
          <cell r="B2534">
            <v>310514002</v>
          </cell>
          <cell r="C2534" t="str">
            <v>口腔粘膜雾化治疗</v>
          </cell>
        </row>
        <row r="2534">
          <cell r="F2534" t="str">
            <v>次</v>
          </cell>
        </row>
        <row r="2535">
          <cell r="B2535">
            <v>310514003</v>
          </cell>
          <cell r="C2535" t="str">
            <v>口腔粘膜病特殊治疗</v>
          </cell>
        </row>
        <row r="2535">
          <cell r="F2535" t="str">
            <v>每部位</v>
          </cell>
          <cell r="G2535" t="str">
            <v>红外线、微波、冷冻、频谱等法分别计价</v>
          </cell>
        </row>
        <row r="2536">
          <cell r="B2536">
            <v>310515</v>
          </cell>
          <cell r="C2536" t="str">
            <v>口腔颌面外科治疗</v>
          </cell>
        </row>
        <row r="2537">
          <cell r="B2537">
            <v>310515001</v>
          </cell>
          <cell r="C2537" t="str">
            <v>颞下颌关节复位</v>
          </cell>
          <cell r="D2537" t="str">
            <v>指限制下颌运动的手法复位</v>
          </cell>
        </row>
        <row r="2537">
          <cell r="F2537" t="str">
            <v>次</v>
          </cell>
        </row>
        <row r="2538">
          <cell r="B2538">
            <v>310515002</v>
          </cell>
          <cell r="C2538" t="str">
            <v>冠周炎局部治疗</v>
          </cell>
          <cell r="D2538" t="str">
            <v>含药液冲洗盲袋及上药</v>
          </cell>
        </row>
        <row r="2538">
          <cell r="F2538" t="str">
            <v>每牙</v>
          </cell>
        </row>
        <row r="2539">
          <cell r="B2539">
            <v>310515003</v>
          </cell>
          <cell r="C2539" t="str">
            <v>干槽症换药</v>
          </cell>
          <cell r="D2539" t="str">
            <v>含清理拔牙创、药物冲洗、骨创填塞</v>
          </cell>
          <cell r="E2539" t="str">
            <v>特殊材料</v>
          </cell>
          <cell r="F2539" t="str">
            <v>每牙</v>
          </cell>
        </row>
        <row r="2540">
          <cell r="B2540">
            <v>310515004</v>
          </cell>
          <cell r="C2540" t="str">
            <v>涎腺导管扩大术</v>
          </cell>
        </row>
        <row r="2540">
          <cell r="F2540" t="str">
            <v>次</v>
          </cell>
        </row>
        <row r="2541">
          <cell r="B2541">
            <v>310515005</v>
          </cell>
          <cell r="C2541" t="str">
            <v>腮腺导管内药物灌注治疗</v>
          </cell>
        </row>
        <row r="2541">
          <cell r="F2541" t="str">
            <v>次</v>
          </cell>
        </row>
        <row r="2542">
          <cell r="B2542">
            <v>310515006</v>
          </cell>
          <cell r="C2542" t="str">
            <v>面神经功能训练</v>
          </cell>
          <cell r="D2542" t="str">
            <v>含面神经周围支支配区共十项面部表情运动功能的示教及训练</v>
          </cell>
        </row>
        <row r="2542">
          <cell r="F2542" t="str">
            <v>次</v>
          </cell>
        </row>
        <row r="2543">
          <cell r="B2543">
            <v>310515007</v>
          </cell>
          <cell r="C2543" t="str">
            <v>腭裂术后语音训练治疗</v>
          </cell>
          <cell r="D2543" t="str">
            <v>包括常规语音治疗、鼻咽纤维镜反馈治疗、鼻音计反馈治疗、听说反馈治疗、腭电图仪反馈治疗；不含制作腭托</v>
          </cell>
          <cell r="E2543" t="str">
            <v>特殊材料</v>
          </cell>
          <cell r="F2543" t="str">
            <v>次</v>
          </cell>
        </row>
        <row r="2544">
          <cell r="B2544">
            <v>310515008</v>
          </cell>
          <cell r="C2544" t="str">
            <v>口腔颌面部各类冷冻治疗</v>
          </cell>
          <cell r="D2544" t="str">
            <v>包括口腔及颌面部各类小肿物的冷冻治疗</v>
          </cell>
        </row>
        <row r="2544">
          <cell r="F2544" t="str">
            <v>每部位</v>
          </cell>
        </row>
        <row r="2545">
          <cell r="B2545">
            <v>310516</v>
          </cell>
          <cell r="C2545" t="str">
            <v>口腔关节病治疗</v>
          </cell>
        </row>
        <row r="2546">
          <cell r="B2546">
            <v>310516001</v>
          </cell>
          <cell r="C2546" t="str">
            <v>颞颌关节腔内封闭治疗</v>
          </cell>
          <cell r="D2546" t="str">
            <v>包括封闭治疗或药物注射</v>
          </cell>
        </row>
        <row r="2546">
          <cell r="F2546" t="str">
            <v>单侧</v>
          </cell>
        </row>
        <row r="2547">
          <cell r="B2547">
            <v>310516002</v>
          </cell>
          <cell r="C2547" t="str">
            <v>关节腔灌洗治疗</v>
          </cell>
        </row>
        <row r="2547">
          <cell r="F2547" t="str">
            <v>单侧</v>
          </cell>
        </row>
        <row r="2548">
          <cell r="B2548">
            <v>310516003</v>
          </cell>
          <cell r="C2548" t="str">
            <v>调磨摘垫</v>
          </cell>
        </row>
        <row r="2548">
          <cell r="F2548" t="str">
            <v>每次</v>
          </cell>
        </row>
        <row r="2549">
          <cell r="B2549">
            <v>310516004</v>
          </cell>
          <cell r="C2549" t="str">
            <v>关节镜手术治疗</v>
          </cell>
          <cell r="D2549" t="str">
            <v>包括颞下颌关节活检术或颞下颌关节盘复位术或骨关节病刨削术</v>
          </cell>
          <cell r="E2549" t="str">
            <v>特殊材料</v>
          </cell>
          <cell r="F2549" t="str">
            <v>单侧</v>
          </cell>
          <cell r="G2549" t="str">
            <v>关节下腔治疗加收200元</v>
          </cell>
        </row>
        <row r="2550">
          <cell r="B2550" t="str">
            <v>310516004a</v>
          </cell>
          <cell r="C2550" t="str">
            <v>关节下腔关节镜手术治疗</v>
          </cell>
        </row>
        <row r="2550">
          <cell r="F2550" t="str">
            <v>单侧</v>
          </cell>
        </row>
        <row r="2551">
          <cell r="B2551">
            <v>310517</v>
          </cell>
          <cell r="C2551" t="str">
            <v>固定修复</v>
          </cell>
          <cell r="D2551" t="str">
            <v>除外内容无另收加工费的，不再收加工费</v>
          </cell>
          <cell r="E2551" t="str">
            <v>各种特殊材料：冠、嵌体、桩核、根帽、贴面、桩冠、固定桥及特殊粘接材料和模型制备、特殊制作工艺</v>
          </cell>
        </row>
        <row r="2552">
          <cell r="B2552">
            <v>310517001</v>
          </cell>
          <cell r="C2552" t="str">
            <v>冠修复</v>
          </cell>
        </row>
        <row r="2553">
          <cell r="B2553" t="str">
            <v>310517001a</v>
          </cell>
          <cell r="C2553" t="str">
            <v>冠修复基本费</v>
          </cell>
          <cell r="D2553" t="str">
            <v>含牙体预备，药线排龈，测色</v>
          </cell>
          <cell r="E2553" t="str">
            <v>特殊材料</v>
          </cell>
          <cell r="F2553" t="str">
            <v>每牙</v>
          </cell>
          <cell r="G2553" t="str">
            <v>记录加收20元</v>
          </cell>
        </row>
        <row r="2554">
          <cell r="B2554" t="str">
            <v>310517001b</v>
          </cell>
          <cell r="C2554" t="str">
            <v>镍铭铸造冠制作费</v>
          </cell>
          <cell r="D2554" t="str">
            <v>含铸造冠预备体修整，制作蜡型，铸造,就位抛光</v>
          </cell>
          <cell r="E2554" t="str">
            <v>特殊材料</v>
          </cell>
          <cell r="F2554" t="str">
            <v>每牙</v>
          </cell>
          <cell r="G2554" t="str">
            <v>钛合金加收70元，钻铭加收100元，纯钛加收560元，金钯加收580元和金价</v>
          </cell>
        </row>
        <row r="2555">
          <cell r="B2555" t="str">
            <v>310517001c</v>
          </cell>
          <cell r="C2555" t="str">
            <v>氧化铝全瓷制作费</v>
          </cell>
          <cell r="D2555" t="str">
            <v>含全瓷冠预备体修整，堆瓷，铸造，外瓷冠制作</v>
          </cell>
        </row>
        <row r="2555">
          <cell r="F2555" t="str">
            <v>每牙</v>
          </cell>
          <cell r="G2555" t="str">
            <v>氧化锆加收1600元</v>
          </cell>
        </row>
        <row r="2556">
          <cell r="B2556" t="str">
            <v>310517001d</v>
          </cell>
          <cell r="C2556" t="str">
            <v>镍铭烤瓷冠制作工-艺</v>
          </cell>
          <cell r="D2556" t="str">
            <v>含烤瓷冠预备体修整，制作蜡型，铸造，烤瓷，上釉</v>
          </cell>
          <cell r="E2556" t="str">
            <v>特殊材料</v>
          </cell>
          <cell r="F2556" t="str">
            <v>每牙</v>
          </cell>
          <cell r="G2556" t="str">
            <v>钻铭400元、钛合金加收300元，纯钛加收700元,金铂加收800元和金价，金沉积前牙加收1200元，后牙1500元，镍铭镀金加收390元，牙龈瓷加收40元，肩台瓷加收60元</v>
          </cell>
        </row>
        <row r="2557">
          <cell r="B2557" t="str">
            <v>310517001e</v>
          </cell>
          <cell r="C2557" t="str">
            <v>临时修复体</v>
          </cell>
          <cell r="D2557" t="str">
            <v>含修复体直接成形，试戴，抛光</v>
          </cell>
        </row>
        <row r="2557">
          <cell r="F2557" t="str">
            <v>每牙</v>
          </cell>
          <cell r="G2557" t="str">
            <v>进口手调加收20元，间接成形加收20元，简易桩冠加收120元</v>
          </cell>
        </row>
        <row r="2558">
          <cell r="B2558">
            <v>310517002</v>
          </cell>
          <cell r="C2558" t="str">
            <v>嵌体修复</v>
          </cell>
        </row>
        <row r="2559">
          <cell r="B2559" t="str">
            <v>310517002a</v>
          </cell>
          <cell r="C2559" t="str">
            <v>嵌体修复基本费</v>
          </cell>
          <cell r="D2559" t="str">
            <v>含牙体预备，药线排龈，蜡摘记录</v>
          </cell>
        </row>
        <row r="2559">
          <cell r="F2559" t="str">
            <v>每牙</v>
          </cell>
        </row>
        <row r="2560">
          <cell r="B2560" t="str">
            <v>310517002b</v>
          </cell>
          <cell r="C2560" t="str">
            <v>钻铭嵌体制作费</v>
          </cell>
          <cell r="D2560" t="str">
            <v>含制作蜡型，铸造，调磨，就位抛光</v>
          </cell>
        </row>
        <row r="2560">
          <cell r="F2560" t="str">
            <v>每牙</v>
          </cell>
          <cell r="G2560" t="str">
            <v>复面加收100元，金钯、金铂加收金价，瓷嵌体加收800元</v>
          </cell>
        </row>
        <row r="2561">
          <cell r="B2561">
            <v>310517003</v>
          </cell>
          <cell r="C2561" t="str">
            <v>桩核根冒修复</v>
          </cell>
        </row>
        <row r="2562">
          <cell r="B2562" t="str">
            <v>310517003a</v>
          </cell>
          <cell r="C2562" t="str">
            <v>桩核根冒修复基本费</v>
          </cell>
          <cell r="D2562" t="str">
            <v>含牙体预备，直接法形成蜡型，试戴</v>
          </cell>
          <cell r="E2562" t="str">
            <v>间接蜡型</v>
          </cell>
          <cell r="F2562" t="str">
            <v>每根</v>
          </cell>
          <cell r="G2562" t="str">
            <v>单核双根加收60元</v>
          </cell>
        </row>
        <row r="2563">
          <cell r="B2563" t="str">
            <v>310517003b</v>
          </cell>
          <cell r="C2563" t="str">
            <v>钻铭桩核制作费</v>
          </cell>
          <cell r="D2563" t="str">
            <v>含蜡型铸造，修整，就位，调磨</v>
          </cell>
          <cell r="E2563" t="str">
            <v>特殊材料</v>
          </cell>
          <cell r="F2563" t="str">
            <v>每根</v>
          </cell>
          <cell r="G2563" t="str">
            <v>钛合金加收120元，纯钛加收140元，金钯加收240元和金价，纤维桩加收300元，纤维桩树脂核加收100元，铸瓷桩加收600元，氧化锆桩加收950元</v>
          </cell>
        </row>
        <row r="2564">
          <cell r="B2564">
            <v>310517004</v>
          </cell>
          <cell r="C2564" t="str">
            <v>贴面修复</v>
          </cell>
          <cell r="D2564" t="str">
            <v>含牙体预备，药线排龈，试戴</v>
          </cell>
        </row>
        <row r="2564">
          <cell r="F2564" t="str">
            <v>每牙</v>
          </cell>
          <cell r="G2564" t="str">
            <v>聚合瓷贴面加收500元，全瓷贴面加收900元</v>
          </cell>
        </row>
        <row r="2565">
          <cell r="B2565">
            <v>310517005</v>
          </cell>
          <cell r="C2565" t="str">
            <v>桩冠修复</v>
          </cell>
          <cell r="D2565" t="str">
            <v>含牙体预备，矜记录，制桩蜡型，技工室制作桩，试桩，制冠蜡型，技工室制作完成桩冠，试戴桩冠；包括简单桩冠,铸造桩冠</v>
          </cell>
        </row>
        <row r="2565">
          <cell r="F2565" t="str">
            <v>每牙</v>
          </cell>
          <cell r="G2565" t="str">
            <v>瓷贴面加收380元</v>
          </cell>
        </row>
        <row r="2566">
          <cell r="B2566">
            <v>310517006</v>
          </cell>
          <cell r="C2566" t="str">
            <v>固定桥修复基本费</v>
          </cell>
          <cell r="D2566" t="str">
            <v>含牙体预备，药线排龈，蜡摘记录，测色；包括铸造固定桥、钻铭烤瓷桥、纯钛烤瓷桥、钛合金烤瓷桥</v>
          </cell>
        </row>
        <row r="2566">
          <cell r="F2566" t="str">
            <v>每牙</v>
          </cell>
          <cell r="G2566" t="str">
            <v>剩余项目同冠修复</v>
          </cell>
        </row>
        <row r="2567">
          <cell r="B2567">
            <v>310517007</v>
          </cell>
          <cell r="C2567" t="str">
            <v>固定修复计算机辅助设计</v>
          </cell>
          <cell r="D2567" t="str">
            <v>包括计算机辅助设计制作全冠、嵌体、固定桥、种植体、微螺钉枝搞导板</v>
          </cell>
          <cell r="E2567" t="str">
            <v>加工费</v>
          </cell>
          <cell r="F2567" t="str">
            <v>每牙</v>
          </cell>
          <cell r="G2567" t="str">
            <v>口腔其他操作项目同冠修复</v>
          </cell>
        </row>
        <row r="2568">
          <cell r="B2568">
            <v>310517008</v>
          </cell>
          <cell r="C2568" t="str">
            <v>咬合重建</v>
          </cell>
          <cell r="D2568" t="str">
            <v>含全牙列固定修复咬合重建，改变原稔关系，升高垂直距离咬合分析，X线头影测量，研究模型设计与修整，牙体预备，转移面弓与上颌架；包括复杂冠桥修复</v>
          </cell>
        </row>
        <row r="2568">
          <cell r="F2568" t="str">
            <v>次</v>
          </cell>
          <cell r="G2568" t="str">
            <v>特殊设计费加收200元</v>
          </cell>
        </row>
        <row r="2569">
          <cell r="B2569">
            <v>310517009</v>
          </cell>
          <cell r="C2569" t="str">
            <v>粘结</v>
          </cell>
          <cell r="D2569" t="str">
            <v>含各种修复体的消毒，玻璃离子粘固</v>
          </cell>
          <cell r="E2569" t="str">
            <v>特殊粘接剂</v>
          </cell>
          <cell r="F2569" t="str">
            <v>每牙</v>
          </cell>
          <cell r="G2569" t="str">
            <v>树脂粘结加收80元</v>
          </cell>
        </row>
        <row r="2570">
          <cell r="B2570">
            <v>310517010</v>
          </cell>
          <cell r="C2570" t="str">
            <v>数字化印模</v>
          </cell>
          <cell r="D2570" t="str">
            <v>牙体预备完成后使用口内数字化光学扫描仪对基牙，其他牙齿及上下牙咬合情况进行光学印模记录，软件重建数字模型后通过互联网发送至义齿加工所，3D打印树脂模型</v>
          </cell>
        </row>
        <row r="2570">
          <cell r="F2570" t="str">
            <v>次</v>
          </cell>
          <cell r="G2570" t="str">
            <v>全口</v>
          </cell>
        </row>
        <row r="2571">
          <cell r="B2571">
            <v>310518</v>
          </cell>
          <cell r="C2571" t="str">
            <v>可摘义齿修复</v>
          </cell>
          <cell r="D2571" t="str">
            <v>除外内容无另收加工费的，不再收加工费</v>
          </cell>
          <cell r="E2571" t="str">
            <v>各种特殊材料：活动桥、个别托盘、义齿、咬合板、软衬、局部义齿、总义齿、特制暂基托、附着体和模型制备、印模及模型材料</v>
          </cell>
        </row>
        <row r="2572">
          <cell r="B2572">
            <v>310518001</v>
          </cell>
          <cell r="C2572" t="str">
            <v>活动桥</v>
          </cell>
          <cell r="D2572" t="str">
            <v>包括普通弯制卡环、整体铸造卡环及支托活动桥</v>
          </cell>
        </row>
        <row r="2572">
          <cell r="F2572" t="str">
            <v>每牙</v>
          </cell>
        </row>
        <row r="2573">
          <cell r="B2573">
            <v>310518002</v>
          </cell>
          <cell r="C2573" t="str">
            <v>塑料可摘局部义齿</v>
          </cell>
          <cell r="D2573" t="str">
            <v>含牙体预备，义齿设计，咬合检查，模型制作，卡环弯制，义齿试戴</v>
          </cell>
        </row>
        <row r="2573">
          <cell r="F2573" t="str">
            <v>每牙</v>
          </cell>
          <cell r="G2573" t="str">
            <v>3牙以下按3牙收，10牙以上按10牙收</v>
          </cell>
        </row>
        <row r="2574">
          <cell r="B2574">
            <v>310518003</v>
          </cell>
          <cell r="C2574" t="str">
            <v>铸造可摘局部义齿</v>
          </cell>
        </row>
        <row r="2575">
          <cell r="B2575" t="str">
            <v>310518003a</v>
          </cell>
          <cell r="C2575" t="str">
            <v>钻铭铸造可摘局部义齿</v>
          </cell>
          <cell r="D2575" t="str">
            <v>含牙体预备，义齿设计，咬合检查，模型制作，义齿制作、试戴，包括覆盖义齿</v>
          </cell>
        </row>
        <row r="2575">
          <cell r="F2575" t="str">
            <v>每牙</v>
          </cell>
          <cell r="G2575" t="str">
            <v>6牙以上按6牙收，2牙及以下按2牙收，过中线4牙以下按4牙收</v>
          </cell>
        </row>
        <row r="2576">
          <cell r="B2576" t="str">
            <v>310518003b</v>
          </cell>
          <cell r="C2576" t="str">
            <v>钛合金铸造可摘局部义齿</v>
          </cell>
          <cell r="D2576" t="str">
            <v>含牙体预备，义齿设计，咬合检查，模型制作，义齿制作、试戴，包括覆盖义齿</v>
          </cell>
        </row>
        <row r="2576">
          <cell r="F2576" t="str">
            <v>每牙</v>
          </cell>
          <cell r="G2576" t="str">
            <v>中支架加收800元，大支架加收1100元</v>
          </cell>
        </row>
        <row r="2577">
          <cell r="B2577" t="str">
            <v>310518003c</v>
          </cell>
          <cell r="C2577" t="str">
            <v>纯钛铸造可摘局部义齿</v>
          </cell>
          <cell r="D2577" t="str">
            <v>含牙体预备，义齿设计，咬合检查，模型制作，义齿制作、试戴，包括覆盖义齿</v>
          </cell>
        </row>
        <row r="2577">
          <cell r="F2577" t="str">
            <v>每牙</v>
          </cell>
          <cell r="G2577" t="str">
            <v>中支架加收1500元，大支架加收2100元</v>
          </cell>
        </row>
        <row r="2578">
          <cell r="B2578" t="str">
            <v>310518003d</v>
          </cell>
          <cell r="C2578" t="str">
            <v>vitalin铸造可摘局部义齿</v>
          </cell>
          <cell r="D2578" t="str">
            <v>含牙体预备，义齿设计，咬合检查，模型制作，义齿制作、试戴，包括覆盖义齿</v>
          </cell>
        </row>
        <row r="2578">
          <cell r="F2578" t="str">
            <v>每牙</v>
          </cell>
          <cell r="G2578" t="str">
            <v>中支架加收1000元，大支架加收1300元</v>
          </cell>
        </row>
        <row r="2579">
          <cell r="B2579">
            <v>310518004</v>
          </cell>
          <cell r="C2579" t="str">
            <v>隐形义齿</v>
          </cell>
          <cell r="D2579" t="str">
            <v>含模型制作，义齿设计，试戴，抛光，</v>
          </cell>
          <cell r="E2579" t="str">
            <v>附着体成品件，加工费</v>
          </cell>
          <cell r="F2579" t="str">
            <v>每牙</v>
          </cell>
          <cell r="G2579" t="str">
            <v>每加一牙加收80元</v>
          </cell>
        </row>
        <row r="2580">
          <cell r="B2580">
            <v>310518005</v>
          </cell>
          <cell r="C2580" t="str">
            <v>即刻义齿</v>
          </cell>
          <cell r="D2580" t="str">
            <v>含拔牙前印模，制作模型，模型修整，义齿制作，试戴</v>
          </cell>
        </row>
        <row r="2580">
          <cell r="F2580" t="str">
            <v>每牙</v>
          </cell>
          <cell r="G2580" t="str">
            <v>每加一牙加收80元</v>
          </cell>
        </row>
        <row r="2581">
          <cell r="B2581">
            <v>310518006</v>
          </cell>
          <cell r="C2581" t="str">
            <v>附着体义齿</v>
          </cell>
          <cell r="D2581" t="str">
            <v>含个别托盘制作，修整模型，模型观测,固位体平行度测量，平行研磨，试排牙,调改义齿</v>
          </cell>
          <cell r="E2581" t="str">
            <v>附着体成品件，加工费</v>
          </cell>
          <cell r="F2581" t="str">
            <v>每套</v>
          </cell>
          <cell r="G2581" t="str">
            <v>附着体成品件及加工费按各地实际费用收取</v>
          </cell>
        </row>
        <row r="2582">
          <cell r="B2582">
            <v>310518007</v>
          </cell>
          <cell r="C2582" t="str">
            <v>总义齿</v>
          </cell>
        </row>
        <row r="2583">
          <cell r="B2583" t="str">
            <v>310518007a</v>
          </cell>
          <cell r="C2583" t="str">
            <v>总义齿基本费</v>
          </cell>
          <cell r="D2583" t="str">
            <v>含义齿设计，做个别托盘，摘关系记录,面弓转移，试戴，咬合检查，模型制作</v>
          </cell>
          <cell r="E2583" t="str">
            <v>铸造金属基托，金属加强网</v>
          </cell>
          <cell r="F2583" t="str">
            <v>单颌</v>
          </cell>
          <cell r="G2583" t="str">
            <v>拜耳牙，凯丰牙，高丝磨牙加收20元/牙，凯晶四色加收30元/牙，凯标，登式柏，IPN加收50元/牙</v>
          </cell>
        </row>
        <row r="2584">
          <cell r="B2584" t="str">
            <v>310518007b</v>
          </cell>
          <cell r="C2584" t="str">
            <v>热凝塑料基托制作费</v>
          </cell>
          <cell r="D2584" t="str">
            <v>蜡型制作，排牙，成形，调磨</v>
          </cell>
          <cell r="E2584" t="str">
            <v>特殊材料</v>
          </cell>
          <cell r="F2584" t="str">
            <v>单颌</v>
          </cell>
          <cell r="G2584" t="str">
            <v>自凝注塑加收390元，热凝注塑加收890元</v>
          </cell>
        </row>
        <row r="2585">
          <cell r="B2585" t="str">
            <v>310518007c</v>
          </cell>
          <cell r="C2585" t="str">
            <v>钻铭整铸支架或铸网费</v>
          </cell>
          <cell r="D2585" t="str">
            <v>蜡型制作，铸造，成形，调磨</v>
          </cell>
          <cell r="E2585" t="str">
            <v>特殊材料</v>
          </cell>
          <cell r="F2585" t="str">
            <v>单颌</v>
          </cell>
          <cell r="G2585" t="str">
            <v>钛合金加收100元，纯钛加收2000元（含支架探伤测定）</v>
          </cell>
        </row>
        <row r="2586">
          <cell r="B2586">
            <v>310519</v>
          </cell>
          <cell r="C2586" t="str">
            <v>修复体整理</v>
          </cell>
        </row>
        <row r="2587">
          <cell r="B2587">
            <v>310519001</v>
          </cell>
          <cell r="C2587" t="str">
            <v>拆冠桥</v>
          </cell>
          <cell r="D2587" t="str">
            <v>包括锤造冠</v>
          </cell>
        </row>
        <row r="2587">
          <cell r="F2587" t="str">
            <v>每牙</v>
          </cell>
          <cell r="G2587" t="str">
            <v>铸造冠拆除加收1倍</v>
          </cell>
        </row>
        <row r="2588">
          <cell r="B2588">
            <v>310519002</v>
          </cell>
          <cell r="C2588" t="str">
            <v>拆桩</v>
          </cell>
          <cell r="D2588" t="str">
            <v>包括预成桩、各种材料的桩核</v>
          </cell>
        </row>
        <row r="2588">
          <cell r="F2588" t="str">
            <v>每牙</v>
          </cell>
          <cell r="G2588" t="str">
            <v>复杂加收20元</v>
          </cell>
        </row>
        <row r="2589">
          <cell r="B2589">
            <v>310519003</v>
          </cell>
          <cell r="C2589" t="str">
            <v>加焊</v>
          </cell>
          <cell r="D2589" t="str">
            <v>包括锡焊、金焊、银焊</v>
          </cell>
          <cell r="E2589" t="str">
            <v>焊接材料</v>
          </cell>
          <cell r="F2589" t="str">
            <v>每2mm缺隙</v>
          </cell>
          <cell r="G2589" t="str">
            <v>&gt;2mm加收、激光焊接加收20元</v>
          </cell>
        </row>
        <row r="2590">
          <cell r="B2590">
            <v>310519004</v>
          </cell>
          <cell r="C2590" t="str">
            <v>加装饰面</v>
          </cell>
          <cell r="D2590" t="str">
            <v>包括桩冠、桥体</v>
          </cell>
          <cell r="E2590" t="str">
            <v>特殊材料</v>
          </cell>
          <cell r="F2590" t="str">
            <v>每牙</v>
          </cell>
        </row>
        <row r="2591">
          <cell r="B2591">
            <v>310519005</v>
          </cell>
          <cell r="C2591" t="str">
            <v>烤瓷冠崩瓷修理</v>
          </cell>
          <cell r="D2591" t="str">
            <v>包括粘结、树脂修补</v>
          </cell>
          <cell r="E2591" t="str">
            <v>特殊材料</v>
          </cell>
          <cell r="F2591" t="str">
            <v>每牙</v>
          </cell>
        </row>
        <row r="2592">
          <cell r="B2592">
            <v>310519006</v>
          </cell>
          <cell r="C2592" t="str">
            <v>调改义齿</v>
          </cell>
          <cell r="D2592" t="str">
            <v>含检查、调矜、调改外形、缓冲基托、调整卡环</v>
          </cell>
        </row>
        <row r="2592">
          <cell r="F2592" t="str">
            <v>次</v>
          </cell>
        </row>
        <row r="2593">
          <cell r="B2593">
            <v>310519007</v>
          </cell>
          <cell r="C2593" t="str">
            <v>取局部摘关系记录</v>
          </cell>
          <cell r="D2593" t="str">
            <v>指义齿组织面压痛衬印检查；含取印模、检查用衬印材料等</v>
          </cell>
          <cell r="E2593" t="str">
            <v>特殊衬印材料</v>
          </cell>
          <cell r="F2593" t="str">
            <v>次</v>
          </cell>
        </row>
        <row r="2594">
          <cell r="B2594">
            <v>310519008</v>
          </cell>
          <cell r="C2594" t="str">
            <v>取正中摘关系记录</v>
          </cell>
        </row>
        <row r="2594">
          <cell r="F2594" t="str">
            <v>次</v>
          </cell>
        </row>
        <row r="2595">
          <cell r="B2595">
            <v>310519009</v>
          </cell>
          <cell r="C2595" t="str">
            <v>加人工牙</v>
          </cell>
        </row>
        <row r="2595">
          <cell r="E2595" t="str">
            <v>各种人工牙材料</v>
          </cell>
          <cell r="F2595" t="str">
            <v>每牙</v>
          </cell>
        </row>
        <row r="2596">
          <cell r="B2596">
            <v>310519010</v>
          </cell>
          <cell r="C2596" t="str">
            <v>义齿接长基托</v>
          </cell>
          <cell r="D2596" t="str">
            <v>包括边缘、游离端、义齿鞍基</v>
          </cell>
          <cell r="E2596" t="str">
            <v>各种基托材料</v>
          </cell>
          <cell r="F2596" t="str">
            <v>次</v>
          </cell>
        </row>
        <row r="2597">
          <cell r="B2597">
            <v>310519011</v>
          </cell>
          <cell r="C2597" t="str">
            <v>义齿裂纹及折裂修理</v>
          </cell>
          <cell r="D2597" t="str">
            <v>含加固钢丝</v>
          </cell>
          <cell r="E2597" t="str">
            <v>各种材料</v>
          </cell>
          <cell r="F2597" t="str">
            <v>次</v>
          </cell>
        </row>
        <row r="2598">
          <cell r="B2598">
            <v>310519012</v>
          </cell>
          <cell r="C2598" t="str">
            <v>义齿组织面重衬</v>
          </cell>
          <cell r="D2598" t="str">
            <v>包括硬衬、软衬</v>
          </cell>
          <cell r="E2598" t="str">
            <v>特殊材料</v>
          </cell>
          <cell r="F2598" t="str">
            <v>每平方厘米</v>
          </cell>
        </row>
        <row r="2599">
          <cell r="B2599">
            <v>310519013</v>
          </cell>
          <cell r="C2599" t="str">
            <v>加卡环</v>
          </cell>
          <cell r="D2599" t="str">
            <v>含单臂、双臂、三臂卡环；包括加钢丝或铸造卡环；</v>
          </cell>
          <cell r="E2599" t="str">
            <v>各种卡环材料（钢丝弯制卡环，铸造钻铭合金、贵金属合金卡环）</v>
          </cell>
          <cell r="F2599" t="str">
            <v>每卡环</v>
          </cell>
        </row>
        <row r="2600">
          <cell r="B2600">
            <v>310519014</v>
          </cell>
          <cell r="C2600" t="str">
            <v>增加铸造基托</v>
          </cell>
        </row>
        <row r="2600">
          <cell r="E2600" t="str">
            <v>各种基托材料（钢、金合金）</v>
          </cell>
          <cell r="F2600" t="str">
            <v>5+5</v>
          </cell>
        </row>
        <row r="2601">
          <cell r="B2601">
            <v>310519015</v>
          </cell>
          <cell r="C2601" t="str">
            <v>加摘支托</v>
          </cell>
        </row>
        <row r="2601">
          <cell r="E2601" t="str">
            <v>各种摘支托材料（钢丝支托、扁钢丝支托、铸造钻铭合金支托、铸造金合金支托）</v>
          </cell>
          <cell r="F2601" t="str">
            <v>次</v>
          </cell>
        </row>
        <row r="2602">
          <cell r="B2602">
            <v>310519016</v>
          </cell>
          <cell r="C2602" t="str">
            <v>加铸矜面</v>
          </cell>
        </row>
        <row r="2602">
          <cell r="F2602" t="str">
            <v>每牙</v>
          </cell>
        </row>
        <row r="2603">
          <cell r="B2603">
            <v>310519017</v>
          </cell>
          <cell r="C2603" t="str">
            <v>增加加固装置</v>
          </cell>
          <cell r="D2603" t="str">
            <v>包括加固钢丝、网</v>
          </cell>
          <cell r="E2603" t="str">
            <v>各种加固装置材料（金属丝，扁钢丝，尼龙网、预成不锈钢网、铸造不锈钢网、金网）</v>
          </cell>
          <cell r="F2603" t="str">
            <v>次</v>
          </cell>
        </row>
        <row r="2604">
          <cell r="B2604">
            <v>310519018</v>
          </cell>
          <cell r="C2604" t="str">
            <v>加连接杆</v>
          </cell>
        </row>
        <row r="2604">
          <cell r="E2604" t="str">
            <v>各种材料（预成杆、铸造不锈钢杆、铸造金杆）</v>
          </cell>
          <cell r="F2604" t="str">
            <v>次</v>
          </cell>
        </row>
        <row r="2605">
          <cell r="B2605">
            <v>310519019</v>
          </cell>
          <cell r="C2605" t="str">
            <v>塑料摘面加高咬合</v>
          </cell>
        </row>
        <row r="2605">
          <cell r="E2605" t="str">
            <v>材料费（自凝塑料、热凝塑料）</v>
          </cell>
          <cell r="F2605" t="str">
            <v>次</v>
          </cell>
        </row>
        <row r="2606">
          <cell r="B2606">
            <v>310519020</v>
          </cell>
          <cell r="C2606" t="str">
            <v>弹性假牙龈</v>
          </cell>
        </row>
        <row r="2606">
          <cell r="F2606" t="str">
            <v>每牙</v>
          </cell>
        </row>
        <row r="2607">
          <cell r="B2607">
            <v>310519021</v>
          </cell>
          <cell r="C2607" t="str">
            <v>镀金加工</v>
          </cell>
        </row>
        <row r="2607">
          <cell r="F2607" t="str">
            <v>每牙</v>
          </cell>
        </row>
        <row r="2608">
          <cell r="B2608">
            <v>310519022</v>
          </cell>
          <cell r="C2608" t="str">
            <v>铸造加工</v>
          </cell>
          <cell r="D2608" t="str">
            <v>指患者自带材料加工；包括所有铸造修复体</v>
          </cell>
        </row>
        <row r="2608">
          <cell r="F2608" t="str">
            <v>每件</v>
          </cell>
        </row>
        <row r="2609">
          <cell r="B2609">
            <v>310519023</v>
          </cell>
          <cell r="C2609" t="str">
            <v>配金加工</v>
          </cell>
        </row>
        <row r="2609">
          <cell r="F2609" t="str">
            <v>每牙</v>
          </cell>
          <cell r="G2609" t="str">
            <v>仅限患者自备材料</v>
          </cell>
        </row>
        <row r="2610">
          <cell r="B2610">
            <v>310519024</v>
          </cell>
          <cell r="C2610" t="str">
            <v>黄金材料加工</v>
          </cell>
        </row>
        <row r="2610">
          <cell r="F2610" t="str">
            <v>每牙</v>
          </cell>
        </row>
        <row r="2611">
          <cell r="B2611">
            <v>310519025</v>
          </cell>
          <cell r="C2611" t="str">
            <v>加磁性固位体</v>
          </cell>
        </row>
        <row r="2611">
          <cell r="F2611" t="str">
            <v>每牙</v>
          </cell>
        </row>
        <row r="2612">
          <cell r="B2612">
            <v>310519026</v>
          </cell>
          <cell r="C2612" t="str">
            <v>附着体增换</v>
          </cell>
          <cell r="D2612" t="str">
            <v>包括附着体增加或更换</v>
          </cell>
          <cell r="E2612" t="str">
            <v>附着体材料</v>
          </cell>
          <cell r="F2612" t="str">
            <v>每附着体</v>
          </cell>
        </row>
        <row r="2613">
          <cell r="B2613">
            <v>310520</v>
          </cell>
          <cell r="C2613" t="str">
            <v>颞下颌关节病修复治疗</v>
          </cell>
        </row>
        <row r="2614">
          <cell r="B2614">
            <v>310520001</v>
          </cell>
          <cell r="C2614" t="str">
            <v>摘垫</v>
          </cell>
          <cell r="D2614" t="str">
            <v>含牙体预备，调摘，制印模、模型，蜡合记录，技工室制作；不含疗效分析专用设备检查</v>
          </cell>
          <cell r="E2614" t="str">
            <v>铸造支架、目垫材料、咬合板材料（塑料，树脂，铸造不锈钢，铸造金合金，铸造不锈钢或铸造金合金网+塑料，铸造不锈钢或铸造金合金网+树脂）</v>
          </cell>
          <cell r="F2614" t="str">
            <v>每件</v>
          </cell>
        </row>
        <row r="2615">
          <cell r="B2615">
            <v>310520002</v>
          </cell>
          <cell r="C2615" t="str">
            <v>肌松弛治疗</v>
          </cell>
        </row>
        <row r="2615">
          <cell r="F2615" t="str">
            <v>次</v>
          </cell>
        </row>
        <row r="2616">
          <cell r="B2616">
            <v>310521</v>
          </cell>
          <cell r="C2616" t="str">
            <v>颌面缺损修复</v>
          </cell>
        </row>
        <row r="2617">
          <cell r="B2617">
            <v>310521001</v>
          </cell>
          <cell r="C2617" t="str">
            <v>腭护板导板矫治</v>
          </cell>
          <cell r="D2617" t="str">
            <v>含牙体预备；模型设计及手术预备；技工制作；临床戴入</v>
          </cell>
          <cell r="E2617" t="str">
            <v>腭护板、导板材料、模型设备</v>
          </cell>
          <cell r="F2617" t="str">
            <v>单颌</v>
          </cell>
          <cell r="G2617" t="str">
            <v>间接法制作加收，加放射治疗装置加收80元</v>
          </cell>
        </row>
        <row r="2618">
          <cell r="B2618">
            <v>310521002</v>
          </cell>
          <cell r="C2618" t="str">
            <v>义颌修复</v>
          </cell>
          <cell r="D2618" t="str">
            <v>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v>
          </cell>
          <cell r="E2618" t="str">
            <v>义颌、义齿、义耳、义鼻、义眼等专用材料</v>
          </cell>
          <cell r="F2618" t="str">
            <v>每区段</v>
          </cell>
          <cell r="G2618" t="str">
            <v>1.上或下颌骨一侧全切加收双倍；2.分段或分区双重印模加收双倍</v>
          </cell>
        </row>
        <row r="2619">
          <cell r="B2619">
            <v>310521003</v>
          </cell>
          <cell r="C2619" t="str">
            <v>软腭抬高器治疗</v>
          </cell>
          <cell r="D2619" t="str">
            <v>含：1.试戴上颌腭托、加制软腭部印模、灌制模型；2.模型预备、制作抬高软腭部分；3.临床戴入及调整抬高高度；包括制作上颌腭托；舌不良运动矫治器、咽阻塞器</v>
          </cell>
          <cell r="E2619" t="str">
            <v>各种材料（铁钛合金丝、软塑胶、光敏树脂）模型制备</v>
          </cell>
          <cell r="F2619" t="str">
            <v>次</v>
          </cell>
          <cell r="G2619" t="str">
            <v>咽阻塞器加收20元</v>
          </cell>
        </row>
        <row r="2620">
          <cell r="B2620">
            <v>310521004</v>
          </cell>
          <cell r="C2620" t="str">
            <v>骨折后义齿夹板固位及矜板治疗</v>
          </cell>
          <cell r="D2620" t="str">
            <v>包括上或下颌骨骨折</v>
          </cell>
          <cell r="E2620" t="str">
            <v>义齿夹板材料</v>
          </cell>
          <cell r="F2620" t="str">
            <v>单颌</v>
          </cell>
        </row>
        <row r="2621">
          <cell r="B2621">
            <v>310522</v>
          </cell>
          <cell r="C2621" t="str">
            <v>正畸治疗</v>
          </cell>
        </row>
        <row r="2621">
          <cell r="E2621" t="str">
            <v>特殊粘接材料</v>
          </cell>
        </row>
        <row r="2622">
          <cell r="B2622">
            <v>310522001</v>
          </cell>
          <cell r="C2622" t="str">
            <v>乳牙期安氏I类错摘正畸治疗</v>
          </cell>
          <cell r="D2622" t="str">
            <v>包括：1.含乳牙早失、乳前牙反摘的矫治；2.使用间隙保持器、活动矫治器</v>
          </cell>
          <cell r="E2622" t="str">
            <v>功能矫治器</v>
          </cell>
          <cell r="F2622" t="str">
            <v>次</v>
          </cell>
          <cell r="G2622" t="str">
            <v>前牙或后牙开矜、严重深覆矜加收200元</v>
          </cell>
        </row>
        <row r="2623">
          <cell r="B2623">
            <v>310522002</v>
          </cell>
          <cell r="C2623" t="str">
            <v>替牙期安氏I类错摘活动矫治器正畸治疗</v>
          </cell>
          <cell r="D2623" t="str">
            <v>包括替牙障碍、不良口腔习惯的矫治</v>
          </cell>
          <cell r="E2623" t="str">
            <v>活动矫治器增加的其他部件</v>
          </cell>
          <cell r="F2623" t="str">
            <v>次</v>
          </cell>
          <cell r="G2623" t="str">
            <v>阻生齿开窗矫治加收100元</v>
          </cell>
        </row>
        <row r="2624">
          <cell r="B2624">
            <v>310522003</v>
          </cell>
          <cell r="C2624" t="str">
            <v>替牙期安氏I类错稳固定矫治器正畸治疗</v>
          </cell>
          <cell r="D2624" t="str">
            <v>包括使用简单固定矫治器和常规固定矫治器治疗</v>
          </cell>
          <cell r="E2624" t="str">
            <v>简单固定矫治器增加的其他弓丝或附件</v>
          </cell>
          <cell r="F2624" t="str">
            <v>次</v>
          </cell>
        </row>
        <row r="2625">
          <cell r="B2625">
            <v>310522004</v>
          </cell>
          <cell r="C2625" t="str">
            <v>恒牙期安氏I类错稳固定矫治器正畸治疗</v>
          </cell>
          <cell r="D2625" t="str">
            <v>包括拥挤不拔牙病例、牙列间隙病例和简单拥挤双尖牙拔牙病例；不含间隙调整后修复</v>
          </cell>
          <cell r="E2625" t="str">
            <v>口外弓、上下颌扩弓装置及其他附加装置、隐形固定器特殊材料</v>
          </cell>
          <cell r="F2625" t="str">
            <v>次</v>
          </cell>
          <cell r="G2625" t="str">
            <v>1.伴开摘、深覆摘等疑难病例加收200元；2.阻生齿开窗矫治病例加收100元；3.拔牙病例每次加收50元；4.直丝弓技术加收600元</v>
          </cell>
        </row>
        <row r="2626">
          <cell r="B2626">
            <v>310522005</v>
          </cell>
          <cell r="C2626" t="str">
            <v>乳牙期安氏II类错摘正畸治疗</v>
          </cell>
          <cell r="D2626" t="str">
            <v>包括：1.乳牙早失、上頦前突、乳前牙反摘的矫治；2.使用间隙保持器、活动矫治器治疗</v>
          </cell>
          <cell r="E2626" t="str">
            <v>功能矫治器</v>
          </cell>
          <cell r="F2626" t="str">
            <v>次</v>
          </cell>
        </row>
        <row r="2627">
          <cell r="B2627">
            <v>310522006</v>
          </cell>
          <cell r="C2627" t="str">
            <v>替牙期安氏II类错彩口腔不良习惯正畸治疗</v>
          </cell>
          <cell r="D2627" t="str">
            <v>包括简单固定矫治器或活动矫治器</v>
          </cell>
          <cell r="E2627" t="str">
            <v>口外弓或其他远中移动装置、活动矫治器的增加其他部件、腭杆</v>
          </cell>
          <cell r="F2627" t="str">
            <v>次</v>
          </cell>
        </row>
        <row r="2628">
          <cell r="B2628">
            <v>310522007</v>
          </cell>
          <cell r="C2628" t="str">
            <v>替牙期牙性安氏II类错摘活动矫治器正畸治疗</v>
          </cell>
          <cell r="D2628" t="str">
            <v>包括含替牙障碍、上颌前突；</v>
          </cell>
          <cell r="E2628" t="str">
            <v>使用口外弓、使用Frankel等功能矫治器、咬合诱导</v>
          </cell>
          <cell r="F2628" t="str">
            <v>次</v>
          </cell>
          <cell r="G2628" t="str">
            <v>前牙反摘、前牙或后牙开摘、严重深覆摘加收200元</v>
          </cell>
        </row>
        <row r="2629">
          <cell r="B2629">
            <v>310522008</v>
          </cell>
          <cell r="C2629" t="str">
            <v>替牙期牙性安氏II类错摘固定矫治器正畸治疗</v>
          </cell>
          <cell r="D2629" t="str">
            <v>包括简单固定矫正器和常规固定矫正器</v>
          </cell>
          <cell r="E2629" t="str">
            <v>口外弓、上下颌扩弓装置及其他附加装置</v>
          </cell>
          <cell r="F2629" t="str">
            <v>次</v>
          </cell>
          <cell r="G2629" t="str">
            <v>前牙反摘、前牙或后牙开摘、严重深覆摘加收200元</v>
          </cell>
        </row>
        <row r="2630">
          <cell r="B2630">
            <v>310522009</v>
          </cell>
          <cell r="C2630" t="str">
            <v>替牙期骨性安氏II类错摘正畸治疗</v>
          </cell>
          <cell r="D2630" t="str">
            <v>包括1：严重上颌前突；2：活动矫治器治疗或简单固定矫治器</v>
          </cell>
          <cell r="E2630" t="str">
            <v>使用口外弓上下颌扩弓装置及其他附加装置、使用常规固定矫治器、使用Frankel、ActivatorTwin-Block等功能矫治器及Herbst矫治器</v>
          </cell>
          <cell r="F2630" t="str">
            <v>次</v>
          </cell>
          <cell r="G2630" t="str">
            <v>前牙反摘、前牙或后牙开摘、严重深覆摘加收200元</v>
          </cell>
        </row>
        <row r="2631">
          <cell r="B2631">
            <v>310522010</v>
          </cell>
          <cell r="C2631" t="str">
            <v>恒牙早期安氏II类错摘功能矫治器治疗</v>
          </cell>
          <cell r="D2631" t="str">
            <v>包括：1.严重牙性II类错摘和骨性II类错摘；2.使用Frankel功能矫治器II型或Activator功能矫治器；其他功能矫治器</v>
          </cell>
          <cell r="E2631" t="str">
            <v>Activator增加扩弓装置、口外弓、腭杆</v>
          </cell>
          <cell r="F2631" t="str">
            <v>次</v>
          </cell>
          <cell r="G2631" t="str">
            <v>前牙或后牙开矜、严重深覆矜加收200元</v>
          </cell>
        </row>
        <row r="2632">
          <cell r="B2632">
            <v>310522011</v>
          </cell>
          <cell r="C2632" t="str">
            <v>恒牙期牙性安氏II类错摘固定矫治器治疗</v>
          </cell>
          <cell r="D2632" t="str">
            <v>1.含上下颌所需带环、弓丝、托槽；2.包括牙性安氏II类错拥挤不拔牙病例和简单拥挤拔牙病例</v>
          </cell>
          <cell r="E2632" t="str">
            <v>口外弓、上下颌扩弓装置及其他辅助性矫治装置、腭杆</v>
          </cell>
          <cell r="F2632" t="str">
            <v>次</v>
          </cell>
          <cell r="G2632" t="str">
            <v>1.伴前牙严重开摘、深覆摘加收200元；2.阻生齿开窗矫治、磨牙拔除矫治加收150元</v>
          </cell>
        </row>
        <row r="2633">
          <cell r="B2633">
            <v>310522012</v>
          </cell>
          <cell r="C2633" t="str">
            <v>恒牙期骨性安氏II类错摘固定矫治器拔牙治疗</v>
          </cell>
          <cell r="D2633" t="str">
            <v>包括骨性安氏II类摘拔牙病例</v>
          </cell>
          <cell r="E2633" t="str">
            <v>口外弓、上下颌扩弓装置及其他辅助性矫治装置、腭杆</v>
          </cell>
          <cell r="F2633" t="str">
            <v>次</v>
          </cell>
          <cell r="G2633" t="str">
            <v>1.伴前牙严重开摘、深覆摘等复杂疑难病例加收200元；2.阻生齿开窗矫治、磨牙拔除矫治加收150元</v>
          </cell>
        </row>
        <row r="2634">
          <cell r="B2634">
            <v>310522013</v>
          </cell>
          <cell r="C2634" t="str">
            <v>乳牙期安氏III类错摘正畸治疗</v>
          </cell>
          <cell r="D2634" t="str">
            <v>包括：1-乳前牙矜；2.使用活动矫治器或下颌连冠式斜面导板治疗</v>
          </cell>
          <cell r="E2634" t="str">
            <v>功能矫治器、颏兜</v>
          </cell>
          <cell r="F2634" t="str">
            <v>次</v>
          </cell>
          <cell r="G2634" t="str">
            <v>全牙弓乳牙反矜加收200元</v>
          </cell>
        </row>
        <row r="2635">
          <cell r="B2635">
            <v>310522014</v>
          </cell>
          <cell r="C2635" t="str">
            <v>替牙期安氏III类错摘正畸治疗</v>
          </cell>
          <cell r="D2635" t="str">
            <v>1-包括前牙反摘；2.使用活动矫治器</v>
          </cell>
          <cell r="E2635" t="str">
            <v>上颌扩弓装置、功能矫治、颏兜</v>
          </cell>
          <cell r="F2635" t="str">
            <v>次</v>
          </cell>
          <cell r="G2635" t="str">
            <v>全牙弓反矜加收200元</v>
          </cell>
        </row>
        <row r="2636">
          <cell r="B2636">
            <v>310522015</v>
          </cell>
          <cell r="C2636" t="str">
            <v>替牙期安氏III类错摘功能矫治器治疗</v>
          </cell>
          <cell r="D2636" t="str">
            <v>包括：1.严重牙性III类错摘和骨性III类错摘；2?使用rankel功能矫治器III型；其他功能矫治器</v>
          </cell>
          <cell r="E2636" t="str">
            <v>颏兜</v>
          </cell>
          <cell r="F2636" t="str">
            <v>次</v>
          </cell>
          <cell r="G2636" t="str">
            <v>伴开摘、深覆摘等疑难病加收200元</v>
          </cell>
        </row>
        <row r="2637">
          <cell r="B2637">
            <v>310522016</v>
          </cell>
          <cell r="C2637" t="str">
            <v>恒牙期安氏III类错矜固定矫治器治疗</v>
          </cell>
          <cell r="D2637" t="str">
            <v>包括：牙性安氏III类错摘拥挤不拔牙病例和简单拥挤拔牙病例</v>
          </cell>
          <cell r="E2637" t="str">
            <v>上颌扩弓装置及其他附加装置</v>
          </cell>
          <cell r="F2637" t="str">
            <v>次</v>
          </cell>
          <cell r="G2637" t="str">
            <v>1.全牙弓反摘加收200元；2.伴开摘、深覆摘等复杂疑难病加收150元；3.磨牙拔除矫治加收200元</v>
          </cell>
        </row>
        <row r="2638">
          <cell r="B2638">
            <v>310522017</v>
          </cell>
          <cell r="C2638" t="str">
            <v>恒牙期骨性安氏III类错摘固定矫治器拔牙治疗</v>
          </cell>
          <cell r="D2638" t="str">
            <v>包括骨性安氏III类错摘拔牙病例</v>
          </cell>
          <cell r="E2638" t="str">
            <v>前方牵引器、头帽颏兜、上颌扩弓装置及其他附加装置、特殊材料</v>
          </cell>
          <cell r="F2638" t="str">
            <v>次</v>
          </cell>
        </row>
        <row r="2639">
          <cell r="B2639">
            <v>310522018</v>
          </cell>
          <cell r="C2639" t="str">
            <v>牙周病伴错摘畸形活动矫治器正畸治疗</v>
          </cell>
          <cell r="D2639" t="str">
            <v>包括局部牙周炎的正畸治疗</v>
          </cell>
        </row>
        <row r="2639">
          <cell r="F2639" t="str">
            <v>次</v>
          </cell>
          <cell r="G2639" t="str">
            <v>重度牙周炎的正畸治疗加收200元</v>
          </cell>
        </row>
        <row r="2640">
          <cell r="B2640">
            <v>310522019</v>
          </cell>
          <cell r="C2640" t="str">
            <v>牙周病伴错摘畸形固定矫治器正畸治疗</v>
          </cell>
          <cell r="D2640" t="str">
            <v>包括局部牙周炎的正畸治疗</v>
          </cell>
        </row>
        <row r="2640">
          <cell r="F2640" t="str">
            <v>次</v>
          </cell>
          <cell r="G2640" t="str">
            <v>1.伴开摘、深覆摘等疑难病加收200元；2.拔牙矫治加收200元</v>
          </cell>
        </row>
        <row r="2641">
          <cell r="B2641">
            <v>310522020</v>
          </cell>
          <cell r="C2641" t="str">
            <v>摘创伤正畸治疗</v>
          </cell>
          <cell r="D2641" t="str">
            <v>包括：1.由咬合因素引起的矜创伤；2.用活动矫治器或固定矫治器治疗</v>
          </cell>
        </row>
        <row r="2641">
          <cell r="F2641" t="str">
            <v>次</v>
          </cell>
        </row>
        <row r="2642">
          <cell r="B2642">
            <v>310522021</v>
          </cell>
          <cell r="C2642" t="str">
            <v>单侧唇腭裂序列正畸治疗</v>
          </cell>
          <cell r="D2642" t="str">
            <v>包括：单侧牙槽突裂、无骨骼畸形和面部畸形、腭托使用的正畸治疗；不含替牙期植骨前后的正畸治疗</v>
          </cell>
          <cell r="E2642" t="str">
            <v>乳牙期用于解除后牙反摘、前牙反摘的活动矫治器或固定矫治器、恒牙期用于解除后牙反摘、前牙反摘的活动矫治器或固定矫治器、颈牵引、低位头帽牵引等附加装置</v>
          </cell>
          <cell r="F2642" t="str">
            <v>次</v>
          </cell>
          <cell r="G2642" t="str">
            <v>双侧完全性唇腭裂加收200元</v>
          </cell>
        </row>
        <row r="2643">
          <cell r="B2643">
            <v>310522022</v>
          </cell>
          <cell r="C2643" t="str">
            <v>早期颜面不对称正畸治疗</v>
          </cell>
          <cell r="D2643" t="str">
            <v>包括：1.替牙期由错摘引起或颜面不对称伴错摘的病例；2.使用活动矫治器和固定矫治器</v>
          </cell>
        </row>
        <row r="2643">
          <cell r="F2643" t="str">
            <v>次</v>
          </cell>
        </row>
        <row r="2644">
          <cell r="B2644">
            <v>310522023</v>
          </cell>
          <cell r="C2644" t="str">
            <v>恒牙期颜面不对称正畸治疗</v>
          </cell>
          <cell r="D2644" t="str">
            <v>包括：1.恒牙期由错摘引起或颜面不对称伴错摘的早期正畸治疗；2.用活动矫治器或固定矫治器</v>
          </cell>
          <cell r="E2644" t="str">
            <v>活动矫治器增加部件或其他附加装置</v>
          </cell>
          <cell r="F2644" t="str">
            <v>次</v>
          </cell>
        </row>
        <row r="2645">
          <cell r="B2645">
            <v>310522024</v>
          </cell>
          <cell r="C2645" t="str">
            <v>颅面畸形正畸治疗</v>
          </cell>
          <cell r="D2645" t="str">
            <v>包括：1.Crouzon综合征、Apert综合征、Treac牙合r-Collins综合征；2.月活动矫治器或固定矫治器治疗</v>
          </cell>
          <cell r="E2645" t="str">
            <v>活动矫治器增加其他部件、固定矫治器增加其他附加装置另加</v>
          </cell>
          <cell r="F2645" t="str">
            <v>次</v>
          </cell>
        </row>
        <row r="2646">
          <cell r="B2646">
            <v>310522025</v>
          </cell>
          <cell r="C2646" t="str">
            <v>颞下颌关节病正畸治疗</v>
          </cell>
          <cell r="D2646" t="str">
            <v>包括：1.颞下颌关节的弹响、疼痛、关节盘移位等的正畸治疗；2.用活动矫治器或固定矫治器治疗</v>
          </cell>
        </row>
        <row r="2646">
          <cell r="F2646" t="str">
            <v>次</v>
          </cell>
        </row>
        <row r="2647">
          <cell r="B2647">
            <v>310522026</v>
          </cell>
          <cell r="C2647" t="str">
            <v>正颌外科术前术后正畸治疗</v>
          </cell>
          <cell r="D2647" t="str">
            <v>包括：1.安氏II类、III类严重骨性错摘、严重骨性开摘、严重腭裂、面部偏斜及其他颅面畸形的正颌外科术前、术后正畸治疗；2.使用固定矫治器治疗</v>
          </cell>
        </row>
        <row r="2647">
          <cell r="F2647" t="str">
            <v>次</v>
          </cell>
        </row>
        <row r="2648">
          <cell r="B2648">
            <v>310522027</v>
          </cell>
          <cell r="C2648" t="str">
            <v>睡眠呼吸暂停综合征（OSAS）正畸治疗</v>
          </cell>
          <cell r="D2648" t="str">
            <v>包括各种表现的睡眠呼吸暂停及相应错摘的正畸治疗</v>
          </cell>
          <cell r="E2648" t="str">
            <v>常规OSAS矫治器以外的附件</v>
          </cell>
          <cell r="F2648" t="str">
            <v>次</v>
          </cell>
        </row>
        <row r="2649">
          <cell r="B2649">
            <v>310522028</v>
          </cell>
          <cell r="C2649" t="str">
            <v>正畸保持器治疗</v>
          </cell>
          <cell r="D2649" t="str">
            <v>含取模型、制作用材料</v>
          </cell>
          <cell r="E2649" t="str">
            <v>特殊材料及固定保持器、正位器、透明保持器</v>
          </cell>
          <cell r="F2649" t="str">
            <v>每副</v>
          </cell>
        </row>
        <row r="2650">
          <cell r="B2650">
            <v>310523</v>
          </cell>
          <cell r="C2650" t="str">
            <v>口腔种植</v>
          </cell>
        </row>
        <row r="2650">
          <cell r="E2650" t="str">
            <v>模型制备</v>
          </cell>
        </row>
        <row r="2651">
          <cell r="B2651" t="str">
            <v>013306090010000</v>
          </cell>
          <cell r="C2651" t="str">
            <v>种植体植入费（单颗、</v>
          </cell>
          <cell r="D2651" t="str">
            <v>指实现口腔单颗种植体植入。所定价格涵盖方案设计、术前准备，备洞，种植体植入，二期手术，术后处理，手术复查等的人力资源和基本物资消耗。</v>
          </cell>
          <cell r="E2651">
            <v>1</v>
          </cell>
          <cell r="F2651" t="str">
            <v>牙位</v>
          </cell>
          <cell r="G2651" t="str">
            <v>1.种植体即刻种植加收10%；2.颅颌面种植体植入加收30%</v>
          </cell>
        </row>
        <row r="2652">
          <cell r="B2652" t="str">
            <v>013306090010001</v>
          </cell>
          <cell r="C2652" t="str">
            <v>种植体植入费（单颗、-种植体即刻种植（加收、</v>
          </cell>
        </row>
        <row r="2652">
          <cell r="E2652">
            <v>44927</v>
          </cell>
        </row>
        <row r="2653">
          <cell r="B2653" t="str">
            <v>013306090010002</v>
          </cell>
          <cell r="C2653" t="str">
            <v>种植体植入费（单颗）-颅颌面种植体植入（加收）</v>
          </cell>
        </row>
        <row r="2653">
          <cell r="E2653">
            <v>44928</v>
          </cell>
        </row>
        <row r="2654">
          <cell r="B2654" t="str">
            <v>013306090020000</v>
          </cell>
          <cell r="C2654" t="str">
            <v>种植体植入费（全牙弓）</v>
          </cell>
          <cell r="D2654" t="str">
            <v>指对范围超过一个象限以上的连续牙齿缺失进行种植体的植入以实现桥式修复。所定价格涵盖方案设计、术前准备，备洞，种植体植入，二期手术，术后处理，手术复查等的人力资源和基本物资消耗。</v>
          </cell>
          <cell r="E2654">
            <v>2</v>
          </cell>
          <cell r="F2654" t="str">
            <v>例</v>
          </cell>
          <cell r="G2654" t="str">
            <v>1.上下颌各为一例，分别计价收费；2.种植体即刻种植加收10%；3.颅颌面种植体植入加收30%；4.种植体倾斜植入加收10%；</v>
          </cell>
        </row>
        <row r="2655">
          <cell r="B2655" t="str">
            <v>013306090020001</v>
          </cell>
          <cell r="C2655" t="str">
            <v>种植体植入费（全牙弓）-种植体即刻种植（加收）</v>
          </cell>
        </row>
        <row r="2655">
          <cell r="E2655">
            <v>44958</v>
          </cell>
        </row>
        <row r="2656">
          <cell r="B2656" t="str">
            <v>013306090020002</v>
          </cell>
          <cell r="C2656" t="str">
            <v>种植体植入费（全牙弓）-颅颌面种植体植入（加收）</v>
          </cell>
        </row>
        <row r="2656">
          <cell r="E2656">
            <v>44959</v>
          </cell>
        </row>
        <row r="2657">
          <cell r="B2657" t="str">
            <v>013306090020003</v>
          </cell>
          <cell r="C2657" t="str">
            <v>种植体植入费（全牙弓）-种植体倾斜植入（加收）</v>
          </cell>
        </row>
        <row r="2657">
          <cell r="E2657">
            <v>44960</v>
          </cell>
        </row>
        <row r="2658">
          <cell r="B2658" t="str">
            <v>013105170010000</v>
          </cell>
          <cell r="C2658" t="str">
            <v>种植牙冠修复置入费（单颗）</v>
          </cell>
          <cell r="D2658" t="str">
            <v>指实现种植体上部固定义齿的修复置入。所定价格涵盖方案设计、印模制取、颌位确定、位置转移、模型制作、试排牙、戴入、调改、宣教等的人力资源和基本物资消耗。</v>
          </cell>
          <cell r="E2658">
            <v>3</v>
          </cell>
          <cell r="F2658" t="str">
            <v>牙位</v>
          </cell>
          <cell r="G2658" t="str">
            <v>1.即刻修复置入加收10%；2.临时冠修复置入按30%收费。</v>
          </cell>
        </row>
        <row r="2659">
          <cell r="B2659" t="str">
            <v>013105170010001</v>
          </cell>
          <cell r="C2659" t="str">
            <v>种植牙冠修复置入费（单颗）-即刻修复置入（加收）</v>
          </cell>
        </row>
        <row r="2659">
          <cell r="E2659">
            <v>44986</v>
          </cell>
        </row>
        <row r="2660">
          <cell r="B2660" t="str">
            <v>013105170010002</v>
          </cell>
          <cell r="C2660" t="str">
            <v>种植牙冠修复置入费（单颗）-临时冠修复置入（减收）</v>
          </cell>
        </row>
        <row r="2660">
          <cell r="E2660">
            <v>44987</v>
          </cell>
        </row>
        <row r="2661">
          <cell r="B2661" t="str">
            <v>013105170020000</v>
          </cell>
          <cell r="C2661" t="str">
            <v>种植牙冠修复置入费（连续冠桥修复）</v>
          </cell>
          <cell r="D2661" t="str">
            <v>指实现种植体上部不超过一个象限的连续固定义齿的修复置入。所定价格涵盖方案设计、印模制取、颌位确定、位置转移、模型制作、试排牙、戴入、调改、宣教等的人力资源和基本物资消耗。</v>
          </cell>
          <cell r="E2661">
            <v>4</v>
          </cell>
          <cell r="F2661" t="str">
            <v>牙位</v>
          </cell>
          <cell r="G2661" t="str">
            <v>1.即刻修复置入加收10%；2.临时冠修复置入按30%收费；3.修复置入超过4个牙位的，超岀部分每牙位按30%收费。</v>
          </cell>
        </row>
        <row r="2662">
          <cell r="B2662" t="str">
            <v>013105170020001</v>
          </cell>
          <cell r="C2662" t="str">
            <v>种植牙冠修复置入费（连续冠桥修复）-即刻修复置入（加收）</v>
          </cell>
        </row>
        <row r="2662">
          <cell r="E2662">
            <v>45017</v>
          </cell>
        </row>
        <row r="2663">
          <cell r="B2663" t="str">
            <v>013105170020002</v>
          </cell>
          <cell r="C2663" t="str">
            <v>种植牙冠修复置入费（连续冠桥修复）-临时冠修复置入（减收）</v>
          </cell>
        </row>
        <row r="2663">
          <cell r="E2663">
            <v>45018</v>
          </cell>
        </row>
        <row r="2664">
          <cell r="B2664" t="str">
            <v>013105170030000</v>
          </cell>
          <cell r="C2664" t="str">
            <v>种植牙冠修复置入费（固定咬合重建）</v>
          </cell>
          <cell r="D2664" t="str">
            <v>指实现对咬合支持丧失、半口牙齿缺失或全口牙齿缺失的种植体上部固定义齿的修复置入。所定价格涵盖方案设计、印模制取、颌位确定、位置转移、模型制作、试排牙、戴入、调改、宣教等的人力资源和基本物资消耗。</v>
          </cell>
          <cell r="E2664">
            <v>5</v>
          </cell>
          <cell r="F2664" t="str">
            <v>例</v>
          </cell>
          <cell r="G2664" t="str">
            <v>1.上下颌各为一例，分别计价收费；2.即刻修复置入加收10%。</v>
          </cell>
        </row>
        <row r="2665">
          <cell r="B2665" t="str">
            <v>013105170030001</v>
          </cell>
          <cell r="C2665" t="str">
            <v>种植牙冠修复置入费（固定咬合重建）-即刻修复置入（加收）</v>
          </cell>
        </row>
        <row r="2665">
          <cell r="E2665">
            <v>45047</v>
          </cell>
        </row>
        <row r="2666">
          <cell r="B2666" t="str">
            <v>013105230010000</v>
          </cell>
          <cell r="C2666" t="str">
            <v>种植可摘修复置入费</v>
          </cell>
          <cell r="D2666" t="str">
            <v>指实现种植体上部可摘修复体的置入。所定价格涵盖方案设计、印模制取、颌位确定、位置转移、试排牙、模型制作、戴入、调改、宣教等的人力资源和基本物资消耗。</v>
          </cell>
          <cell r="E2666">
            <v>6</v>
          </cell>
          <cell r="F2666" t="str">
            <v>件</v>
          </cell>
          <cell r="G2666" t="str">
            <v>即刻修复置入加收10%。</v>
          </cell>
        </row>
        <row r="2667">
          <cell r="B2667" t="str">
            <v>013105230010001</v>
          </cell>
          <cell r="C2667" t="str">
            <v>种植可摘修复置入费-即刻修复置入（加收）</v>
          </cell>
        </row>
        <row r="2667">
          <cell r="E2667">
            <v>45078</v>
          </cell>
        </row>
        <row r="2668">
          <cell r="B2668" t="str">
            <v>013306090030000</v>
          </cell>
          <cell r="C2668" t="str">
            <v>口腔内植骨费（简单）</v>
          </cell>
          <cell r="D2668" t="str">
            <v>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v>
          </cell>
          <cell r="E2668">
            <v>7</v>
          </cell>
          <cell r="F2668" t="str">
            <v>牙位</v>
          </cell>
        </row>
        <row r="2669">
          <cell r="B2669" t="str">
            <v>013306090040000</v>
          </cell>
          <cell r="C2669" t="str">
            <v>口腔内植骨费（一般）</v>
          </cell>
          <cell r="D2669" t="str">
            <v>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v>
          </cell>
          <cell r="E2669">
            <v>8</v>
          </cell>
          <cell r="F2669" t="str">
            <v>牙位</v>
          </cell>
        </row>
        <row r="2670">
          <cell r="B2670" t="str">
            <v>013306090050000</v>
          </cell>
          <cell r="C2670" t="str">
            <v>口腔内植骨费（复杂）</v>
          </cell>
          <cell r="D2670" t="str">
            <v>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v>
          </cell>
          <cell r="E2670">
            <v>9</v>
          </cell>
          <cell r="F2670" t="str">
            <v>牙位</v>
          </cell>
          <cell r="G2670" t="str">
            <v>1.上颌窦囊肿摘除加收10%；2.口腔以外其他部位取骨加收50%</v>
          </cell>
        </row>
        <row r="2671">
          <cell r="B2671" t="str">
            <v>013306090050001</v>
          </cell>
          <cell r="C2671" t="str">
            <v>口腔内植骨费（复杂）-上颌窦囊肿摘除（加收）</v>
          </cell>
        </row>
        <row r="2671">
          <cell r="E2671">
            <v>45170</v>
          </cell>
        </row>
        <row r="2672">
          <cell r="B2672" t="str">
            <v>013306090050002</v>
          </cell>
          <cell r="C2672" t="str">
            <v>口腔内植骨费（复杂）-口腔以外其他部位取骨（加收）</v>
          </cell>
        </row>
        <row r="2672">
          <cell r="E2672">
            <v>45171</v>
          </cell>
        </row>
        <row r="2673">
          <cell r="B2673" t="str">
            <v>013306090060000</v>
          </cell>
          <cell r="C2673" t="str">
            <v>种植体周软组织移植费</v>
          </cell>
          <cell r="D2673" t="str">
            <v>指通过局部软组织移植，改善治疗部位及周围软组织状况，达到治疗所需软组织条件。所定价格涵盖方案设计、术前准备、切开、翻瓣、供软组织制备、组织固定、缝合及处置等的人力资源和基本物资消耗。</v>
          </cell>
          <cell r="E2673">
            <v>10</v>
          </cell>
          <cell r="F2673" t="str">
            <v>牙位</v>
          </cell>
        </row>
        <row r="2674">
          <cell r="B2674" t="str">
            <v>013306090070000</v>
          </cell>
          <cell r="C2674" t="str">
            <v>种植体取岀费</v>
          </cell>
          <cell r="D2674" t="str">
            <v>指拆除患者口腔内已植入且无法继续使用的种植体。所定价格涵盖种植体拆除等的人力资源和基本物资消耗。</v>
          </cell>
          <cell r="E2674">
            <v>11</v>
          </cell>
          <cell r="F2674" t="str">
            <v>牙位</v>
          </cell>
        </row>
        <row r="2675">
          <cell r="B2675" t="str">
            <v>013105190010000</v>
          </cell>
          <cell r="C2675" t="str">
            <v>种植牙冠修理费</v>
          </cell>
          <cell r="D2675" t="str">
            <v>指对产品保质保修条件外，种植牙冠脱落、崩瓷、嵌食、断裂等机械性或器质性损坏进行修理，恢复正常使用。所定价格涵盖种植修复置入体的检查、拆卸、修补、置入等的人力资源和基本物资消耗。</v>
          </cell>
          <cell r="E2675">
            <v>12</v>
          </cell>
          <cell r="F2675" t="str">
            <v>牙位</v>
          </cell>
        </row>
        <row r="2676">
          <cell r="B2676" t="str">
            <v>013105170040000</v>
          </cell>
          <cell r="C2676" t="str">
            <v>医学3D建模（口腔）</v>
          </cell>
          <cell r="D2676" t="str">
            <v>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v>
          </cell>
          <cell r="E2676">
            <v>13</v>
          </cell>
          <cell r="F2676" t="str">
            <v>例</v>
          </cell>
          <cell r="G2676" t="str">
            <v>单颗种植牙使用该项目，按50%收费</v>
          </cell>
        </row>
        <row r="2677">
          <cell r="B2677" t="str">
            <v>013105230020000</v>
          </cell>
          <cell r="C2677" t="str">
            <v>医学3D模型打印（口腔）</v>
          </cell>
          <cell r="D2677" t="str">
            <v>指将虚拟3D模型打印或切削制作成仅用于口腔疾病诊断、手术规划、治疗及导板设计的实体模型。所定价格涵盖3D打印或切削制作等的人力资源和基本物资消耗。</v>
          </cell>
          <cell r="E2677">
            <v>14</v>
          </cell>
          <cell r="F2677" t="str">
            <v>件</v>
          </cell>
          <cell r="G2677" t="str">
            <v>单颗种植牙使用该项目，按7%收费</v>
          </cell>
        </row>
        <row r="2678">
          <cell r="B2678" t="str">
            <v>013105230030000</v>
          </cell>
          <cell r="C2678" t="str">
            <v>医学3D导板打印（口腔）</v>
          </cell>
          <cell r="D2678" t="str">
            <v>指将虚拟3D模型打印或切削制作成用于治疗部位、确保植（置）入物精准到达和处理预定位置的实物模板或手术操作对治疗部位进行精确处理。所定价格涵盖3D打印或切削制作等的人力资源和基本物资消耗。</v>
          </cell>
          <cell r="E2678">
            <v>15</v>
          </cell>
          <cell r="F2678" t="str">
            <v>件</v>
          </cell>
          <cell r="G2678" t="str">
            <v>单颗种植牙使用该项目，按7%收费</v>
          </cell>
        </row>
        <row r="2679">
          <cell r="B2679">
            <v>310523007</v>
          </cell>
          <cell r="C2679" t="str">
            <v>颜面贋复体种植修复</v>
          </cell>
          <cell r="D2679" t="str">
            <v>含个别托盘制作、技工制作、激光焊接、配色、临床试戴；包括眼或耳或鼻缺损修复或颌面缺损修复</v>
          </cell>
          <cell r="E2679" t="str">
            <v>个别托盘材料、基台、贵金属包埋材料、进口成型塑料、金属材料、激光焊接材料、硅胶材料、加工费</v>
          </cell>
          <cell r="F2679" t="str">
            <v>每种植体</v>
          </cell>
        </row>
        <row r="2680">
          <cell r="B2680">
            <v>310523008</v>
          </cell>
          <cell r="C2680" t="str">
            <v>自体牙骨粉制备</v>
          </cell>
          <cell r="D2680" t="str">
            <v>将拔除后的自体牙齿制备成颗粒状、粉状等形态，作为骨代用品单独或与其他骨代用品混合用于引导骨再生、拔牙窝位点保存、上颌窦底提升与牙槽嵴增高增宽等骨增量治疗。</v>
          </cell>
        </row>
        <row r="2680">
          <cell r="F2680" t="str">
            <v>每牙</v>
          </cell>
        </row>
        <row r="2681">
          <cell r="B2681">
            <v>310523009</v>
          </cell>
          <cell r="C2681" t="str">
            <v>即刻修复技术</v>
          </cell>
          <cell r="D2681" t="str">
            <v>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v>
          </cell>
          <cell r="E2681" t="str">
            <v>特殊材料，义齿加工费用</v>
          </cell>
          <cell r="F2681" t="str">
            <v>牙</v>
          </cell>
        </row>
        <row r="2682">
          <cell r="B2682">
            <v>3106</v>
          </cell>
          <cell r="C2682" t="str">
            <v>6.呼吸系统</v>
          </cell>
        </row>
        <row r="2683">
          <cell r="B2683">
            <v>310601</v>
          </cell>
          <cell r="C2683" t="str">
            <v>肺功能检查</v>
          </cell>
          <cell r="D2683" t="str">
            <v>指使用肺功能仪检查</v>
          </cell>
        </row>
        <row r="2684">
          <cell r="B2684">
            <v>310601001</v>
          </cell>
          <cell r="C2684" t="str">
            <v>肺通气功能检查</v>
          </cell>
          <cell r="D2684" t="str">
            <v>含潮气量、肺活量、每分通气量、补吸、呼气量、深吸气量、用力肺活量、一秒钟用力呼吸容积</v>
          </cell>
        </row>
        <row r="2684">
          <cell r="F2684" t="str">
            <v>次</v>
          </cell>
          <cell r="G2684" t="str">
            <v>有最大通气量加收30元</v>
          </cell>
        </row>
        <row r="2685">
          <cell r="B2685">
            <v>310601002</v>
          </cell>
          <cell r="C2685" t="str">
            <v>肺弥散功能检查</v>
          </cell>
          <cell r="D2685" t="str">
            <v>包括一口气法，重复呼吸法</v>
          </cell>
        </row>
        <row r="2685">
          <cell r="F2685" t="str">
            <v>项</v>
          </cell>
        </row>
        <row r="2686">
          <cell r="B2686">
            <v>310601003</v>
          </cell>
          <cell r="C2686" t="str">
            <v>运动心肺功能检查</v>
          </cell>
          <cell r="D2686" t="str">
            <v>不含心电监测</v>
          </cell>
        </row>
        <row r="2686">
          <cell r="F2686" t="str">
            <v>项</v>
          </cell>
          <cell r="G2686" t="str">
            <v>因病情变化未能完成本试验者，亦应按本标准计价</v>
          </cell>
        </row>
        <row r="2687">
          <cell r="B2687">
            <v>310601004</v>
          </cell>
          <cell r="C2687" t="str">
            <v>气道阻力测定</v>
          </cell>
          <cell r="D2687" t="str">
            <v>包括阻断法；不含残气容积测定</v>
          </cell>
        </row>
        <row r="2687">
          <cell r="F2687" t="str">
            <v>项</v>
          </cell>
        </row>
        <row r="2688">
          <cell r="B2688">
            <v>310601005</v>
          </cell>
          <cell r="C2688" t="str">
            <v>残气容积测定</v>
          </cell>
          <cell r="D2688" t="str">
            <v>包括体描法，氦气平衡法，氮气稀释法,重复呼吸法</v>
          </cell>
        </row>
        <row r="2688">
          <cell r="F2688" t="str">
            <v>项</v>
          </cell>
        </row>
        <row r="2689">
          <cell r="B2689">
            <v>310601006</v>
          </cell>
          <cell r="C2689" t="str">
            <v>强迫振荡肺功能检查</v>
          </cell>
        </row>
        <row r="2689">
          <cell r="F2689" t="str">
            <v>项</v>
          </cell>
        </row>
        <row r="2690">
          <cell r="B2690">
            <v>310601007</v>
          </cell>
          <cell r="C2690" t="str">
            <v>第一秒平静吸气口腔闭合压测定</v>
          </cell>
        </row>
        <row r="2690">
          <cell r="F2690" t="str">
            <v>项</v>
          </cell>
        </row>
        <row r="2691">
          <cell r="B2691">
            <v>310601008</v>
          </cell>
          <cell r="C2691" t="str">
            <v>流速容量曲线（v一V曲线）</v>
          </cell>
          <cell r="D2691" t="str">
            <v>含最大吸气和呼气流量曲线，含10次v-v曲线</v>
          </cell>
        </row>
        <row r="2691">
          <cell r="F2691" t="str">
            <v>项</v>
          </cell>
        </row>
        <row r="2692">
          <cell r="B2692">
            <v>310601009</v>
          </cell>
          <cell r="C2692" t="str">
            <v>二氧化碳反应曲线</v>
          </cell>
        </row>
        <row r="2692">
          <cell r="F2692" t="str">
            <v>项</v>
          </cell>
        </row>
        <row r="2693">
          <cell r="B2693">
            <v>310601010</v>
          </cell>
          <cell r="C2693" t="str">
            <v>支气管激发试验</v>
          </cell>
        </row>
        <row r="2693">
          <cell r="F2693" t="str">
            <v>项</v>
          </cell>
        </row>
        <row r="2694">
          <cell r="B2694">
            <v>310601011</v>
          </cell>
          <cell r="C2694" t="str">
            <v>运动激发试验</v>
          </cell>
          <cell r="D2694" t="str">
            <v>含通气功能测定7次；不含心电监测</v>
          </cell>
        </row>
        <row r="2694">
          <cell r="F2694" t="str">
            <v>项</v>
          </cell>
        </row>
        <row r="2695">
          <cell r="B2695">
            <v>310601012</v>
          </cell>
          <cell r="C2695" t="str">
            <v>支气管舒张试验</v>
          </cell>
          <cell r="D2695" t="str">
            <v>含通气功能测定2次</v>
          </cell>
        </row>
        <row r="2695">
          <cell r="F2695" t="str">
            <v>项</v>
          </cell>
        </row>
        <row r="2696">
          <cell r="B2696">
            <v>310601013</v>
          </cell>
          <cell r="C2696" t="str">
            <v>一氧化氮呼气测定</v>
          </cell>
          <cell r="D2696" t="str">
            <v>含6次测量值</v>
          </cell>
        </row>
        <row r="2696">
          <cell r="F2696" t="str">
            <v>次</v>
          </cell>
        </row>
        <row r="2697">
          <cell r="B2697">
            <v>310601014</v>
          </cell>
          <cell r="C2697" t="str">
            <v>生物共振过敏源检测及治疗</v>
          </cell>
        </row>
        <row r="2698">
          <cell r="B2698" t="str">
            <v>310601014a</v>
          </cell>
          <cell r="C2698" t="str">
            <v>生物共振过敏源检测</v>
          </cell>
        </row>
        <row r="2698">
          <cell r="F2698" t="str">
            <v>次</v>
          </cell>
        </row>
        <row r="2699">
          <cell r="B2699" t="str">
            <v>310601014b</v>
          </cell>
          <cell r="C2699" t="str">
            <v>生物共振过敏源治疗</v>
          </cell>
        </row>
        <row r="2699">
          <cell r="F2699" t="str">
            <v>次</v>
          </cell>
        </row>
        <row r="2700">
          <cell r="B2700">
            <v>310602</v>
          </cell>
          <cell r="C2700" t="str">
            <v>其他呼吸功能检查</v>
          </cell>
        </row>
        <row r="2701">
          <cell r="B2701">
            <v>310602001</v>
          </cell>
          <cell r="C2701" t="str">
            <v>床边简易肺功能测定</v>
          </cell>
        </row>
        <row r="2701">
          <cell r="F2701" t="str">
            <v>次</v>
          </cell>
          <cell r="G2701" t="str">
            <v>即肺通气功能测定</v>
          </cell>
        </row>
        <row r="2702">
          <cell r="B2702">
            <v>310602002</v>
          </cell>
          <cell r="C2702" t="str">
            <v>肺阻抗血流图</v>
          </cell>
        </row>
        <row r="2702">
          <cell r="F2702" t="str">
            <v>次</v>
          </cell>
        </row>
        <row r="2703">
          <cell r="B2703">
            <v>310602003</v>
          </cell>
          <cell r="C2703" t="str">
            <v>呼吸肌功能测定</v>
          </cell>
          <cell r="D2703" t="str">
            <v>含最大吸气、呼气压、膈肌功能测定</v>
          </cell>
        </row>
        <row r="2703">
          <cell r="F2703" t="str">
            <v>次</v>
          </cell>
        </row>
        <row r="2704">
          <cell r="B2704">
            <v>310602004</v>
          </cell>
          <cell r="C2704" t="str">
            <v>动态呼吸监测(呼吸Holter)</v>
          </cell>
        </row>
        <row r="2704">
          <cell r="F2704" t="str">
            <v>次</v>
          </cell>
        </row>
        <row r="2705">
          <cell r="B2705">
            <v>310602005</v>
          </cell>
          <cell r="C2705" t="str">
            <v>持续呼吸功能检测</v>
          </cell>
          <cell r="D2705" t="str">
            <v>含潮气量、气道压力、顺应性、压力容积、Pol、最大吸气压</v>
          </cell>
        </row>
        <row r="2705">
          <cell r="F2705" t="str">
            <v>小时</v>
          </cell>
        </row>
        <row r="2706">
          <cell r="B2706">
            <v>310602006</v>
          </cell>
          <cell r="C2706" t="str">
            <v>血气分析</v>
          </cell>
          <cell r="D2706" t="str">
            <v>含血液PH、血氧和血二氧化碳测定以及酸碱平衡分析</v>
          </cell>
        </row>
        <row r="2706">
          <cell r="F2706" t="str">
            <v>次</v>
          </cell>
        </row>
        <row r="2707">
          <cell r="B2707">
            <v>310602007</v>
          </cell>
          <cell r="C2707" t="str">
            <v>肺循环血流动力学检查</v>
          </cell>
        </row>
        <row r="2707">
          <cell r="F2707" t="str">
            <v>次</v>
          </cell>
        </row>
        <row r="2708">
          <cell r="B2708">
            <v>310603</v>
          </cell>
          <cell r="C2708" t="str">
            <v>辅助呼吸</v>
          </cell>
        </row>
        <row r="2709">
          <cell r="B2709">
            <v>310603001</v>
          </cell>
          <cell r="C2709" t="str">
            <v>呼吸机辅助呼吸</v>
          </cell>
          <cell r="D2709" t="str">
            <v>含高频喷射通气呼吸机;不含CO2监测、肺功能监测</v>
          </cell>
        </row>
        <row r="2709">
          <cell r="F2709" t="str">
            <v>小时</v>
          </cell>
        </row>
        <row r="2710">
          <cell r="B2710">
            <v>310603002</v>
          </cell>
          <cell r="C2710" t="str">
            <v>无创辅助通气</v>
          </cell>
          <cell r="D2710" t="str">
            <v>包括持续气道正压(CPAP)、双水平气道正压(BIPAP)</v>
          </cell>
        </row>
        <row r="2710">
          <cell r="F2710" t="str">
            <v>小时</v>
          </cell>
        </row>
        <row r="2711">
          <cell r="B2711">
            <v>310603003</v>
          </cell>
          <cell r="C2711" t="str">
            <v>体外膈肌起搏治疗</v>
          </cell>
        </row>
        <row r="2711">
          <cell r="F2711" t="str">
            <v>次</v>
          </cell>
        </row>
        <row r="2712">
          <cell r="B2712">
            <v>310603004</v>
          </cell>
          <cell r="C2712" t="str">
            <v>俯卧位辅助通气治疗</v>
          </cell>
          <cell r="D2712" t="str">
            <v>用于低氧血症病人。摆放患者体位，固定各种导管，对易受压部位进行皮肤保护，监测心电、机械通气等的各项指标,确保患者的安全。</v>
          </cell>
        </row>
        <row r="2712">
          <cell r="F2712" t="str">
            <v>次</v>
          </cell>
        </row>
        <row r="2713">
          <cell r="B2713">
            <v>310603005</v>
          </cell>
          <cell r="C2713" t="str">
            <v>术中双频叠加通气</v>
          </cell>
          <cell r="D2713" t="str">
            <v>核对患者信息，对手术患者提供手术器械通道，同时给予高频叠加常频的喷射通气，并进行呼末二氧化碳浓度、氧浓度和气道压力监测。</v>
          </cell>
        </row>
        <row r="2713">
          <cell r="F2713" t="str">
            <v>次</v>
          </cell>
        </row>
        <row r="2714">
          <cell r="B2714">
            <v>310604</v>
          </cell>
          <cell r="C2714" t="str">
            <v>呼吸系统其他诊疗</v>
          </cell>
        </row>
        <row r="2715">
          <cell r="B2715">
            <v>310604001</v>
          </cell>
          <cell r="C2715" t="str">
            <v>睡眠呼吸监测</v>
          </cell>
          <cell r="D2715" t="str">
            <v>含心电、脑电、肌电、眼动、呼吸监测和血氧饱和度测定</v>
          </cell>
        </row>
        <row r="2715">
          <cell r="F2715" t="str">
            <v>次</v>
          </cell>
        </row>
        <row r="2716">
          <cell r="B2716">
            <v>310604002</v>
          </cell>
          <cell r="C2716" t="str">
            <v>睡眠呼吸监测过筛试验</v>
          </cell>
          <cell r="D2716" t="str">
            <v>含口鼻呼吸、胸腹呼吸、血氧饱和度测定</v>
          </cell>
        </row>
        <row r="2716">
          <cell r="F2716" t="str">
            <v>次</v>
          </cell>
        </row>
        <row r="2717">
          <cell r="B2717">
            <v>310604003</v>
          </cell>
          <cell r="C2717" t="str">
            <v>人工气胸术</v>
          </cell>
          <cell r="D2717" t="str">
            <v>包括人工液胸术</v>
          </cell>
        </row>
        <row r="2717">
          <cell r="F2717" t="str">
            <v>次</v>
          </cell>
        </row>
        <row r="2718">
          <cell r="B2718">
            <v>310604004</v>
          </cell>
          <cell r="C2718" t="str">
            <v>人工气腹术</v>
          </cell>
          <cell r="D2718" t="str">
            <v>包括人工液腹术</v>
          </cell>
        </row>
        <row r="2718">
          <cell r="F2718" t="str">
            <v>次</v>
          </cell>
        </row>
        <row r="2719">
          <cell r="B2719">
            <v>310604005</v>
          </cell>
          <cell r="C2719" t="str">
            <v>胸腔穿刺术</v>
          </cell>
          <cell r="D2719" t="str">
            <v>包括抽气、抽液、注药</v>
          </cell>
          <cell r="E2719" t="str">
            <v>药物</v>
          </cell>
          <cell r="F2719" t="str">
            <v>次</v>
          </cell>
        </row>
        <row r="2720">
          <cell r="B2720">
            <v>310604006</v>
          </cell>
          <cell r="C2720" t="str">
            <v>经皮穿刺肺活检术</v>
          </cell>
          <cell r="D2720" t="str">
            <v>包括胸膜、纵膈活检，不含CT、X线、B超引导</v>
          </cell>
        </row>
        <row r="2720">
          <cell r="F2720" t="str">
            <v>每处</v>
          </cell>
        </row>
        <row r="2721">
          <cell r="B2721">
            <v>310604007</v>
          </cell>
          <cell r="C2721" t="str">
            <v>肺结节人工智能辅助诊断</v>
          </cell>
          <cell r="D2721" t="str">
            <v>核对患者信息，对肺结节影像的关键特征进行人工智能技术增强处理、分析，辅助诊断并生成报告。</v>
          </cell>
        </row>
        <row r="2721">
          <cell r="F2721" t="str">
            <v>次</v>
          </cell>
        </row>
        <row r="2722">
          <cell r="B2722">
            <v>310604008</v>
          </cell>
          <cell r="C2722" t="str">
            <v>岩盐气溶胶治疗</v>
          </cell>
          <cell r="D2722" t="str">
            <v>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v>
          </cell>
        </row>
        <row r="2722">
          <cell r="F2722" t="str">
            <v>小时</v>
          </cell>
          <cell r="G2722" t="str">
            <v>按每时段、每人次计价</v>
          </cell>
        </row>
        <row r="2723">
          <cell r="B2723">
            <v>310604009</v>
          </cell>
          <cell r="C2723" t="str">
            <v>胸腔引流动态监测</v>
          </cell>
          <cell r="D2723" t="str">
            <v>用于胸腔负压引流监测，提供数字化的即时数据和图像历史数据。</v>
          </cell>
        </row>
        <row r="2723">
          <cell r="F2723" t="str">
            <v>小时</v>
          </cell>
        </row>
        <row r="2724">
          <cell r="B2724">
            <v>310605</v>
          </cell>
          <cell r="C2724" t="str">
            <v>呼吸系统窥镜诊疗</v>
          </cell>
        </row>
        <row r="2724">
          <cell r="G2724" t="str">
            <v>使用电子纤维内镜加收100元；放大内镜、色素内镜加收200元，共聚焦纤维内镜加收800元。普通染色收60元</v>
          </cell>
        </row>
        <row r="2725">
          <cell r="B2725">
            <v>310605001</v>
          </cell>
          <cell r="C2725" t="str">
            <v>硬性气管镜检查</v>
          </cell>
        </row>
        <row r="2725">
          <cell r="F2725" t="str">
            <v>次</v>
          </cell>
        </row>
        <row r="2726">
          <cell r="B2726">
            <v>310605002</v>
          </cell>
          <cell r="C2726" t="str">
            <v>纤维支气管镜检查</v>
          </cell>
          <cell r="D2726" t="str">
            <v>包括针吸活检、支气管刷片</v>
          </cell>
        </row>
        <row r="2726">
          <cell r="F2726" t="str">
            <v>次</v>
          </cell>
          <cell r="G2726" t="str">
            <v>电子支气管镜加收260元，超声支气管镜检查收600元，床边检查加收100元</v>
          </cell>
        </row>
        <row r="2727">
          <cell r="B2727">
            <v>310605003</v>
          </cell>
          <cell r="C2727" t="str">
            <v>经纤支镜治疗</v>
          </cell>
          <cell r="D2727" t="str">
            <v>含经纤支镜痰吸引；包括取异物、滴药、止血、化疗</v>
          </cell>
        </row>
        <row r="2727">
          <cell r="F2727" t="str">
            <v>次</v>
          </cell>
          <cell r="G2727" t="str">
            <v>取异物加收500元</v>
          </cell>
        </row>
        <row r="2728">
          <cell r="B2728">
            <v>310605004</v>
          </cell>
          <cell r="C2728" t="str">
            <v>经纤支镜粘膜活检术</v>
          </cell>
        </row>
        <row r="2728">
          <cell r="F2728" t="str">
            <v>每个部位</v>
          </cell>
        </row>
        <row r="2729">
          <cell r="B2729">
            <v>310605005</v>
          </cell>
          <cell r="C2729" t="str">
            <v>经纤支镜透支气管壁肺活检术</v>
          </cell>
        </row>
        <row r="2729">
          <cell r="F2729" t="str">
            <v>每个部位</v>
          </cell>
        </row>
        <row r="2730">
          <cell r="B2730">
            <v>310605006</v>
          </cell>
          <cell r="C2730" t="str">
            <v>经纤支镜肺泡灌洗诊疗术</v>
          </cell>
          <cell r="D2730" t="str">
            <v>含生理盐水</v>
          </cell>
        </row>
        <row r="2730">
          <cell r="F2730" t="str">
            <v>每个肺段</v>
          </cell>
        </row>
        <row r="2731">
          <cell r="B2731">
            <v>310605007</v>
          </cell>
          <cell r="C2731" t="str">
            <v>经纤支镜防污染采样刷检查</v>
          </cell>
          <cell r="D2731" t="str">
            <v>包括经气管切开防污染采样刷检查；不含微生物学检查</v>
          </cell>
        </row>
        <row r="2731">
          <cell r="F2731" t="str">
            <v>次</v>
          </cell>
        </row>
        <row r="2732">
          <cell r="B2732">
            <v>310605008</v>
          </cell>
          <cell r="C2732" t="str">
            <v>经纤支镜特殊治疗</v>
          </cell>
        </row>
        <row r="2732">
          <cell r="F2732" t="str">
            <v>次</v>
          </cell>
        </row>
        <row r="2733">
          <cell r="B2733">
            <v>310605009</v>
          </cell>
          <cell r="C2733" t="str">
            <v>经内镜气管扩张术</v>
          </cell>
        </row>
        <row r="2733">
          <cell r="F2733" t="str">
            <v>次</v>
          </cell>
        </row>
        <row r="2734">
          <cell r="B2734">
            <v>310605010</v>
          </cell>
          <cell r="C2734" t="str">
            <v>经纤支镜支架置入术</v>
          </cell>
          <cell r="D2734" t="str">
            <v>包括透视下支架置入术、活瓣置入术，含气管扩张。包括取岀术</v>
          </cell>
          <cell r="E2734" t="str">
            <v>支架、活瓣</v>
          </cell>
          <cell r="F2734" t="str">
            <v>次</v>
          </cell>
        </row>
        <row r="2735">
          <cell r="B2735">
            <v>310605011</v>
          </cell>
          <cell r="C2735" t="str">
            <v>经纤支镜引导支气管腔内放疗</v>
          </cell>
        </row>
        <row r="2735">
          <cell r="E2735" t="str">
            <v>药物</v>
          </cell>
          <cell r="F2735" t="str">
            <v>次</v>
          </cell>
          <cell r="G2735" t="str">
            <v>放疗费另收</v>
          </cell>
        </row>
        <row r="2736">
          <cell r="B2736">
            <v>310605012</v>
          </cell>
          <cell r="C2736" t="str">
            <v>经内镜气管内肿瘤切除术</v>
          </cell>
        </row>
        <row r="2736">
          <cell r="F2736" t="str">
            <v>次</v>
          </cell>
        </row>
        <row r="2737">
          <cell r="B2737">
            <v>310605013</v>
          </cell>
          <cell r="C2737" t="str">
            <v>胸腔镜检查</v>
          </cell>
          <cell r="D2737" t="str">
            <v>含活检；不含经胸腔镜的特殊治疗</v>
          </cell>
        </row>
        <row r="2737">
          <cell r="F2737" t="str">
            <v>次</v>
          </cell>
        </row>
        <row r="2738">
          <cell r="B2738">
            <v>310605014</v>
          </cell>
          <cell r="C2738" t="str">
            <v>纵隔镜检查</v>
          </cell>
          <cell r="D2738" t="str">
            <v>含纵隔淋巴结活检</v>
          </cell>
        </row>
        <row r="2738">
          <cell r="F2738" t="str">
            <v>次</v>
          </cell>
        </row>
        <row r="2739">
          <cell r="B2739">
            <v>310605015</v>
          </cell>
          <cell r="C2739" t="str">
            <v>电磁导航支气管镜检查术</v>
          </cell>
        </row>
        <row r="2739">
          <cell r="E2739" t="str">
            <v>气管内镜定位导管</v>
          </cell>
          <cell r="F2739" t="str">
            <v>次</v>
          </cell>
        </row>
        <row r="2740">
          <cell r="B2740">
            <v>310605016</v>
          </cell>
          <cell r="C2740" t="str">
            <v>经内镜支气管热成形术</v>
          </cell>
        </row>
        <row r="2740">
          <cell r="E2740" t="str">
            <v>导丝、导管</v>
          </cell>
          <cell r="F2740" t="str">
            <v>次</v>
          </cell>
        </row>
        <row r="2741">
          <cell r="B2741">
            <v>310605017</v>
          </cell>
          <cell r="C2741" t="str">
            <v>支气管镜下增强现实导航术</v>
          </cell>
          <cell r="D2741" t="str">
            <v>利用三维虚拟重建图像对真实场景进行增强；将重建的支气管信息叠加在真实的支气管镜图像上，并与重建的图像同屏显示，进行实时导航，三维重建。含电子支气管镜检查。</v>
          </cell>
        </row>
        <row r="2741">
          <cell r="F2741" t="str">
            <v>次</v>
          </cell>
        </row>
        <row r="2742">
          <cell r="B2742">
            <v>310605018</v>
          </cell>
          <cell r="C2742" t="str">
            <v>支气管镜下经肺实质病灶抵达术</v>
          </cell>
          <cell r="D2742" t="str">
            <v>路径规划，系统导航至穿刺点穿刺、扩张、定位及路径引导，抵达肺部任一点病灶的中央，送入诊疗器械，进行诊断和治疗。含电子支气管镜检查。</v>
          </cell>
          <cell r="E2742" t="str">
            <v>球囊、鞘管</v>
          </cell>
          <cell r="F2742" t="str">
            <v>次</v>
          </cell>
        </row>
        <row r="2743">
          <cell r="B2743">
            <v>310605019</v>
          </cell>
          <cell r="C2743" t="str">
            <v>肺微小结节标记物植入定位术</v>
          </cell>
          <cell r="D2743" t="str">
            <v>不含影像学引导</v>
          </cell>
          <cell r="E2743" t="str">
            <v>定位针、弹簧圈</v>
          </cell>
          <cell r="F2743" t="str">
            <v>次</v>
          </cell>
          <cell r="G2743" t="str">
            <v>每增加一个病灶加收</v>
          </cell>
        </row>
        <row r="2744">
          <cell r="B2744">
            <v>310606</v>
          </cell>
          <cell r="C2744" t="str">
            <v>胸部肿瘤治疗</v>
          </cell>
        </row>
        <row r="2745">
          <cell r="B2745">
            <v>310606001</v>
          </cell>
          <cell r="C2745" t="str">
            <v>经内镜胸部肿瘤特殊治疗</v>
          </cell>
          <cell r="D2745" t="str">
            <v>包括食管、气管、支气管、肺良性肿瘤或狭窄的治疗</v>
          </cell>
        </row>
        <row r="2745">
          <cell r="F2745" t="str">
            <v>次</v>
          </cell>
          <cell r="G2745" t="str">
            <v>局部注药加50元</v>
          </cell>
        </row>
        <row r="2746">
          <cell r="B2746">
            <v>310606002</v>
          </cell>
          <cell r="C2746" t="str">
            <v>恶性肿瘤腔内灌注治疗</v>
          </cell>
          <cell r="D2746" t="str">
            <v>包括结核病灌注治疗</v>
          </cell>
        </row>
        <row r="2746">
          <cell r="F2746" t="str">
            <v>次</v>
          </cell>
        </row>
        <row r="2747">
          <cell r="B2747">
            <v>310606003</v>
          </cell>
          <cell r="C2747" t="str">
            <v>载药囊泡肿瘤治疗术</v>
          </cell>
          <cell r="D2747" t="str">
            <v>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v>
          </cell>
        </row>
        <row r="2747">
          <cell r="F2747" t="str">
            <v>次</v>
          </cell>
          <cell r="G2747" t="str">
            <v>包括各部位肿瘤治疗</v>
          </cell>
        </row>
        <row r="2748">
          <cell r="B2748">
            <v>310606004</v>
          </cell>
          <cell r="C2748" t="str">
            <v>热休克蛋白肽免疫治疗恶性肿瘤</v>
          </cell>
          <cell r="D2748" t="str">
            <v>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v>
          </cell>
        </row>
        <row r="2748">
          <cell r="F2748" t="str">
            <v>次</v>
          </cell>
          <cell r="G2748" t="str">
            <v>包括其他部位热休克蛋白肽免疫治疗恶性肿瘤</v>
          </cell>
        </row>
        <row r="2749">
          <cell r="B2749">
            <v>310607</v>
          </cell>
          <cell r="C2749" t="str">
            <v>高压氧治疗</v>
          </cell>
          <cell r="D2749" t="str">
            <v>含氧气</v>
          </cell>
        </row>
        <row r="2750">
          <cell r="B2750">
            <v>310607001</v>
          </cell>
          <cell r="C2750" t="str">
            <v>高压氧舱治疗</v>
          </cell>
          <cell r="D2750" t="str">
            <v>含治疗压力为2个大气压以上（超高压除外）、舱内吸氧用面罩、头罩和安全防护措施、舱内医护人员监护和指导；不含舱内心电、呼吸监护和药物雾化吸入等</v>
          </cell>
        </row>
        <row r="2750">
          <cell r="F2750" t="str">
            <v>次</v>
          </cell>
          <cell r="G2750" t="str">
            <v>卧位病人加收100元；舱内医护人员监护和指导加收30元</v>
          </cell>
        </row>
        <row r="2751">
          <cell r="B2751">
            <v>310607002</v>
          </cell>
          <cell r="C2751" t="str">
            <v>单人舱治疗</v>
          </cell>
          <cell r="D2751" t="str">
            <v>包括纯氧舱</v>
          </cell>
        </row>
        <row r="2751">
          <cell r="F2751" t="str">
            <v>次</v>
          </cell>
        </row>
        <row r="2752">
          <cell r="B2752">
            <v>310607003</v>
          </cell>
          <cell r="C2752" t="str">
            <v>婴儿氧舱治疗</v>
          </cell>
          <cell r="D2752" t="str">
            <v>包括纯氧舱</v>
          </cell>
        </row>
        <row r="2752">
          <cell r="F2752" t="str">
            <v>次</v>
          </cell>
        </row>
        <row r="2753">
          <cell r="B2753">
            <v>310607004</v>
          </cell>
          <cell r="C2753" t="str">
            <v>急救单独开舱治疗</v>
          </cell>
        </row>
        <row r="2753">
          <cell r="F2753" t="str">
            <v>次</v>
          </cell>
          <cell r="G2753" t="str">
            <v>大舱加收100%</v>
          </cell>
        </row>
        <row r="2754">
          <cell r="B2754">
            <v>310607005</v>
          </cell>
          <cell r="C2754" t="str">
            <v>舱内抢救</v>
          </cell>
        </row>
        <row r="2754">
          <cell r="F2754" t="str">
            <v>次</v>
          </cell>
        </row>
        <row r="2755">
          <cell r="B2755">
            <v>310607006</v>
          </cell>
          <cell r="C2755" t="str">
            <v>舱外高流量吸氧</v>
          </cell>
          <cell r="D2755" t="str">
            <v>常压面罩吸氧</v>
          </cell>
        </row>
        <row r="2755">
          <cell r="F2755" t="str">
            <v>小时</v>
          </cell>
        </row>
        <row r="2756">
          <cell r="B2756">
            <v>3107</v>
          </cell>
          <cell r="C2756" t="str">
            <v>7.心脏及血管系统</v>
          </cell>
        </row>
        <row r="2757">
          <cell r="B2757">
            <v>310701</v>
          </cell>
          <cell r="C2757" t="str">
            <v>心电生理和心功能检查</v>
          </cell>
        </row>
        <row r="2758">
          <cell r="B2758">
            <v>310701001</v>
          </cell>
          <cell r="C2758" t="str">
            <v>常规心电图检查</v>
          </cell>
          <cell r="D2758" t="str">
            <v>含单通道、常规导联</v>
          </cell>
        </row>
        <row r="2758">
          <cell r="F2758" t="str">
            <v>次</v>
          </cell>
          <cell r="G2758" t="str">
            <v>床旁心电图加收10元</v>
          </cell>
        </row>
        <row r="2759">
          <cell r="B2759" t="str">
            <v>310701001a</v>
          </cell>
          <cell r="C2759" t="str">
            <v>单通道</v>
          </cell>
        </row>
        <row r="2759">
          <cell r="F2759" t="str">
            <v>次</v>
          </cell>
        </row>
        <row r="2760">
          <cell r="B2760" t="str">
            <v>310701001b</v>
          </cell>
          <cell r="C2760" t="str">
            <v>三通道</v>
          </cell>
        </row>
        <row r="2760">
          <cell r="F2760" t="str">
            <v>次</v>
          </cell>
        </row>
        <row r="2761">
          <cell r="B2761" t="str">
            <v>310701001c</v>
          </cell>
          <cell r="C2761" t="str">
            <v>十二通道</v>
          </cell>
        </row>
        <row r="2761">
          <cell r="F2761" t="str">
            <v>次</v>
          </cell>
        </row>
        <row r="2762">
          <cell r="B2762" t="str">
            <v>310701001d</v>
          </cell>
          <cell r="C2762" t="str">
            <v>十五导联</v>
          </cell>
        </row>
        <row r="2762">
          <cell r="F2762" t="str">
            <v>次</v>
          </cell>
        </row>
        <row r="2763">
          <cell r="B2763" t="str">
            <v>310701001e</v>
          </cell>
          <cell r="C2763" t="str">
            <v>十八导联</v>
          </cell>
        </row>
        <row r="2763">
          <cell r="F2763" t="str">
            <v>次</v>
          </cell>
        </row>
        <row r="2764">
          <cell r="B2764" t="str">
            <v>310701001f</v>
          </cell>
          <cell r="C2764" t="str">
            <v>自动分析</v>
          </cell>
        </row>
        <row r="2764">
          <cell r="F2764" t="str">
            <v>次</v>
          </cell>
        </row>
        <row r="2765">
          <cell r="B2765">
            <v>310701002</v>
          </cell>
          <cell r="C2765" t="str">
            <v>食管内心电图</v>
          </cell>
        </row>
        <row r="2765">
          <cell r="E2765" t="str">
            <v>一次性导管</v>
          </cell>
          <cell r="F2765" t="str">
            <v>次</v>
          </cell>
        </row>
        <row r="2766">
          <cell r="B2766">
            <v>310701003</v>
          </cell>
          <cell r="C2766" t="str">
            <v>动态心电图</v>
          </cell>
          <cell r="D2766" t="str">
            <v>含磁带、电池费用</v>
          </cell>
        </row>
        <row r="2766">
          <cell r="F2766" t="str">
            <v>次</v>
          </cell>
          <cell r="G2766" t="str">
            <v>镍式加收80元,十二导联及以上加收120元</v>
          </cell>
        </row>
        <row r="2767">
          <cell r="B2767">
            <v>310701004</v>
          </cell>
          <cell r="C2767" t="str">
            <v>频谱心电图</v>
          </cell>
          <cell r="D2767" t="str">
            <v>含电极费用</v>
          </cell>
        </row>
        <row r="2767">
          <cell r="F2767" t="str">
            <v>次</v>
          </cell>
        </row>
        <row r="2768">
          <cell r="B2768">
            <v>310701005</v>
          </cell>
          <cell r="C2768" t="str">
            <v>标测心电图</v>
          </cell>
          <cell r="D2768" t="str">
            <v>含电极费用</v>
          </cell>
        </row>
        <row r="2768">
          <cell r="F2768" t="str">
            <v>次</v>
          </cell>
        </row>
        <row r="2769">
          <cell r="B2769">
            <v>310701006</v>
          </cell>
          <cell r="C2769" t="str">
            <v>体表窦房结心电图</v>
          </cell>
        </row>
        <row r="2769">
          <cell r="F2769" t="str">
            <v>次</v>
          </cell>
        </row>
        <row r="2770">
          <cell r="B2770">
            <v>310701007</v>
          </cell>
          <cell r="C2770" t="str">
            <v>心电事件记录</v>
          </cell>
          <cell r="D2770" t="str">
            <v>含磁带、电池费用</v>
          </cell>
        </row>
        <row r="2770">
          <cell r="F2770" t="str">
            <v>次</v>
          </cell>
        </row>
        <row r="2771">
          <cell r="B2771">
            <v>310701008</v>
          </cell>
          <cell r="C2771" t="str">
            <v>遥测心电监护</v>
          </cell>
          <cell r="D2771" t="str">
            <v>含电池、电极费用</v>
          </cell>
        </row>
        <row r="2771">
          <cell r="F2771" t="str">
            <v>小时</v>
          </cell>
        </row>
        <row r="2772">
          <cell r="B2772">
            <v>310701009</v>
          </cell>
          <cell r="C2772" t="str">
            <v>心电监测电话传输</v>
          </cell>
          <cell r="D2772" t="str">
            <v>含电池、电极费用</v>
          </cell>
        </row>
        <row r="2772">
          <cell r="F2772" t="str">
            <v>日或月</v>
          </cell>
        </row>
        <row r="2773">
          <cell r="B2773">
            <v>310701010</v>
          </cell>
          <cell r="C2773" t="str">
            <v>心电图踏车负荷试验</v>
          </cell>
          <cell r="D2773" t="str">
            <v>含电极费用、包括二阶梯、平板运动试验</v>
          </cell>
        </row>
        <row r="2773">
          <cell r="F2773" t="str">
            <v>次</v>
          </cell>
          <cell r="G2773" t="str">
            <v>平板运动试验加收80元</v>
          </cell>
        </row>
        <row r="2774">
          <cell r="B2774">
            <v>310701011</v>
          </cell>
          <cell r="C2774" t="str">
            <v>心电图药物负荷试验</v>
          </cell>
          <cell r="D2774" t="str">
            <v>含电极费用</v>
          </cell>
        </row>
        <row r="2774">
          <cell r="F2774" t="str">
            <v>次</v>
          </cell>
        </row>
        <row r="2775">
          <cell r="B2775">
            <v>310701012</v>
          </cell>
          <cell r="C2775" t="str">
            <v>心电向量图</v>
          </cell>
        </row>
        <row r="2775">
          <cell r="F2775" t="str">
            <v>次</v>
          </cell>
        </row>
        <row r="2776">
          <cell r="B2776">
            <v>310701013</v>
          </cell>
          <cell r="C2776" t="str">
            <v>心音图</v>
          </cell>
        </row>
        <row r="2776">
          <cell r="F2776" t="str">
            <v>次</v>
          </cell>
        </row>
        <row r="2777">
          <cell r="B2777">
            <v>310701014</v>
          </cell>
          <cell r="C2777" t="str">
            <v>心阻抗图</v>
          </cell>
        </row>
        <row r="2777">
          <cell r="F2777" t="str">
            <v>次</v>
          </cell>
        </row>
        <row r="2778">
          <cell r="B2778">
            <v>310701015</v>
          </cell>
          <cell r="C2778" t="str">
            <v>心室晚电位</v>
          </cell>
          <cell r="D2778" t="str">
            <v>含电极费用</v>
          </cell>
        </row>
        <row r="2778">
          <cell r="F2778" t="str">
            <v>次</v>
          </cell>
        </row>
        <row r="2779">
          <cell r="B2779">
            <v>310701016</v>
          </cell>
          <cell r="C2779" t="str">
            <v>心房晚电位</v>
          </cell>
          <cell r="D2779" t="str">
            <v>含电极费用</v>
          </cell>
        </row>
        <row r="2779">
          <cell r="F2779" t="str">
            <v>次</v>
          </cell>
        </row>
        <row r="2780">
          <cell r="B2780">
            <v>310701017</v>
          </cell>
          <cell r="C2780" t="str">
            <v>倾斜试验</v>
          </cell>
        </row>
        <row r="2780">
          <cell r="F2780" t="str">
            <v>次</v>
          </cell>
        </row>
        <row r="2781">
          <cell r="B2781">
            <v>310701018</v>
          </cell>
          <cell r="C2781" t="str">
            <v>心率变异性分析</v>
          </cell>
          <cell r="D2781" t="str">
            <v>短程</v>
          </cell>
        </row>
        <row r="2781">
          <cell r="F2781" t="str">
            <v>次</v>
          </cell>
          <cell r="G2781" t="str">
            <v>24小时加收100元</v>
          </cell>
        </row>
        <row r="2782">
          <cell r="B2782">
            <v>310701019</v>
          </cell>
          <cell r="C2782" t="str">
            <v>无创阻抗法心搏岀量测定</v>
          </cell>
        </row>
        <row r="2782">
          <cell r="F2782" t="str">
            <v>次</v>
          </cell>
        </row>
        <row r="2783">
          <cell r="B2783">
            <v>310701020</v>
          </cell>
          <cell r="C2783" t="str">
            <v>无创心功能监测</v>
          </cell>
          <cell r="D2783" t="str">
            <v>包括心血流图、心尖搏动图</v>
          </cell>
        </row>
        <row r="2783">
          <cell r="F2783" t="str">
            <v>每监测项目</v>
          </cell>
          <cell r="G2783" t="str">
            <v>无创血液在体流动性检测收30元，心力衰竭趋势性指标收15元,冠心病趋势性指标收15元，心-交感神经指数收15元,心-迷走神经指数收15元.</v>
          </cell>
        </row>
        <row r="2784">
          <cell r="B2784">
            <v>310701021</v>
          </cell>
          <cell r="C2784" t="str">
            <v>动态血压监测</v>
          </cell>
          <cell r="D2784" t="str">
            <v>含电池费用；包括运动血压监测</v>
          </cell>
        </row>
        <row r="2784">
          <cell r="F2784" t="str">
            <v>小时</v>
          </cell>
        </row>
        <row r="2785">
          <cell r="B2785">
            <v>310701022</v>
          </cell>
          <cell r="C2785" t="str">
            <v>心电监测</v>
          </cell>
          <cell r="D2785" t="str">
            <v>含无创血压监测</v>
          </cell>
        </row>
        <row r="2785">
          <cell r="F2785" t="str">
            <v>小时</v>
          </cell>
        </row>
        <row r="2786">
          <cell r="B2786">
            <v>310701023</v>
          </cell>
          <cell r="C2786" t="str">
            <v>心输岀量测定</v>
          </cell>
        </row>
        <row r="2786">
          <cell r="E2786" t="str">
            <v>漂浮导管、温度传感器、漂浮导管置入套件</v>
          </cell>
          <cell r="F2786" t="str">
            <v>次</v>
          </cell>
        </row>
        <row r="2787">
          <cell r="B2787">
            <v>310701024</v>
          </cell>
          <cell r="C2787" t="str">
            <v>肺动脉压和右心房压力监测</v>
          </cell>
        </row>
        <row r="2787">
          <cell r="E2787" t="str">
            <v>漂浮导管、漂浮导管置入套件</v>
          </cell>
          <cell r="F2787" t="str">
            <v>小时</v>
          </cell>
        </row>
        <row r="2788">
          <cell r="B2788">
            <v>310701025</v>
          </cell>
          <cell r="C2788" t="str">
            <v>动脉内压力监测</v>
          </cell>
        </row>
        <row r="2788">
          <cell r="E2788" t="str">
            <v>套管针、测压套件</v>
          </cell>
          <cell r="F2788" t="str">
            <v>小时</v>
          </cell>
        </row>
        <row r="2789">
          <cell r="B2789">
            <v>310701026</v>
          </cell>
          <cell r="C2789" t="str">
            <v>周围静脉压测定</v>
          </cell>
        </row>
        <row r="2789">
          <cell r="F2789" t="str">
            <v>次</v>
          </cell>
        </row>
        <row r="2790">
          <cell r="B2790">
            <v>310701027</v>
          </cell>
          <cell r="C2790" t="str">
            <v>指脉氧监测</v>
          </cell>
        </row>
        <row r="2790">
          <cell r="F2790" t="str">
            <v>小时</v>
          </cell>
        </row>
        <row r="2791">
          <cell r="B2791">
            <v>310701028</v>
          </cell>
          <cell r="C2791" t="str">
            <v>血氧饱和度监测</v>
          </cell>
        </row>
        <row r="2791">
          <cell r="F2791" t="str">
            <v>小时</v>
          </cell>
        </row>
        <row r="2792">
          <cell r="B2792">
            <v>310701029</v>
          </cell>
          <cell r="C2792" t="str">
            <v>脉搏波速度测定</v>
          </cell>
        </row>
        <row r="2792">
          <cell r="F2792" t="str">
            <v>次</v>
          </cell>
        </row>
        <row r="2793">
          <cell r="B2793">
            <v>310701030</v>
          </cell>
          <cell r="C2793" t="str">
            <v>鹰眼检测全身扫描</v>
          </cell>
        </row>
        <row r="2793">
          <cell r="F2793" t="str">
            <v>次</v>
          </cell>
        </row>
        <row r="2794">
          <cell r="B2794">
            <v>310701031</v>
          </cell>
          <cell r="C2794" t="str">
            <v>血管流量监测</v>
          </cell>
        </row>
        <row r="2794">
          <cell r="F2794" t="str">
            <v>次</v>
          </cell>
        </row>
        <row r="2795">
          <cell r="B2795">
            <v>310701032</v>
          </cell>
          <cell r="C2795" t="str">
            <v>连续无创末梢血流灌注指数监测</v>
          </cell>
        </row>
        <row r="2795">
          <cell r="F2795" t="str">
            <v>次</v>
          </cell>
        </row>
        <row r="2796">
          <cell r="B2796">
            <v>310701033</v>
          </cell>
          <cell r="C2796" t="str">
            <v>连续无创容积变异指数监测</v>
          </cell>
        </row>
        <row r="2796">
          <cell r="F2796" t="str">
            <v>次</v>
          </cell>
        </row>
        <row r="2797">
          <cell r="B2797">
            <v>310701034</v>
          </cell>
          <cell r="C2797" t="str">
            <v>连续无创碳氧血红蛋白监测</v>
          </cell>
        </row>
        <row r="2797">
          <cell r="F2797" t="str">
            <v>次</v>
          </cell>
        </row>
        <row r="2798">
          <cell r="B2798">
            <v>310701035</v>
          </cell>
          <cell r="C2798" t="str">
            <v>连续无创总血红蛋白监测</v>
          </cell>
        </row>
        <row r="2798">
          <cell r="F2798" t="str">
            <v>次</v>
          </cell>
        </row>
        <row r="2799">
          <cell r="B2799">
            <v>310701036</v>
          </cell>
          <cell r="C2799" t="str">
            <v>超声心动图冠状动脉血流储备检测</v>
          </cell>
          <cell r="D2799" t="str">
            <v>在普通或经食管心脏超声检查基础上，分别于静息状态及静脉给药后观察冠状动脉血流充盈状态，利用彩色多普勒探测最大和平均血流速度与压差，计算基础和给药后高峰比值，并对其病情进行评估，作岀诊断报告，图文报告。</v>
          </cell>
        </row>
        <row r="2799">
          <cell r="F2799" t="str">
            <v>次</v>
          </cell>
        </row>
        <row r="2800">
          <cell r="B2800">
            <v>310701037</v>
          </cell>
          <cell r="C2800" t="str">
            <v>经胸超声心动图声学心腔造影</v>
          </cell>
          <cell r="D2800" t="str">
            <v>在经胸超声检查基础上，经静脉推注对比剂观测右心腔及左心腔充盈状态、检测速度、压差及射血分数、病变部位灌注情况、心内膜边界显示情况、心肌灌注程度、分流方向、分流量与返流量等,并对其病情进行评估，作岀诊断报告，图文报告。</v>
          </cell>
        </row>
        <row r="2800">
          <cell r="F2800" t="str">
            <v>次</v>
          </cell>
        </row>
        <row r="2801">
          <cell r="B2801">
            <v>310701038</v>
          </cell>
          <cell r="C2801" t="str">
            <v>无创冠脉血流储备分数测定</v>
          </cell>
          <cell r="D2801" t="str">
            <v>使用64排以及64排以上CT设备采集的冠脉CTADICOM数据及影像进行人工智能计算，对血管进行分割与重建，从而测定冠脉血流储备分数，可准确评估稳定型冠心病（SCAD）患者的功能性心肌缺血症状</v>
          </cell>
        </row>
        <row r="2801">
          <cell r="F2801" t="str">
            <v>次</v>
          </cell>
        </row>
        <row r="2802">
          <cell r="B2802">
            <v>310701039</v>
          </cell>
          <cell r="C2802" t="str">
            <v>舌下微循环成像</v>
          </cell>
          <cell r="D2802" t="str">
            <v>采集3-5个不同位置的微循环图像后结束采集。选择合适的微循环图像进行分析与评价，评估组织器官的微循环与组织灌注情况。</v>
          </cell>
        </row>
        <row r="2802">
          <cell r="F2802" t="str">
            <v>次</v>
          </cell>
        </row>
        <row r="2803">
          <cell r="B2803">
            <v>310701040</v>
          </cell>
          <cell r="C2803" t="str">
            <v>移动生命体征监测</v>
          </cell>
          <cell r="D2803" t="str">
            <v>利用设备对患者进行无创血压、脉搏、体温等主要生命体征参数的测量，将测量参数通过无线传输到数据管理终端供医务人员进行诊断，适用于需要进行移动生命体征检测的患者。</v>
          </cell>
          <cell r="E2803" t="str">
            <v>专用敷贴（卡）</v>
          </cell>
          <cell r="F2803" t="str">
            <v>次</v>
          </cell>
        </row>
        <row r="2804">
          <cell r="B2804">
            <v>310701041</v>
          </cell>
          <cell r="C2804" t="str">
            <v>单导联长程心电监测</v>
          </cell>
          <cell r="D2804" t="str">
            <v>指长时间连续采集、存储以及无线传输心电数据，监测患者心电活动</v>
          </cell>
          <cell r="E2804" t="str">
            <v>传感器</v>
          </cell>
          <cell r="F2804" t="str">
            <v>小时</v>
          </cell>
        </row>
        <row r="2805">
          <cell r="B2805">
            <v>310702</v>
          </cell>
          <cell r="C2805" t="str">
            <v>心脏电生理诊疗</v>
          </cell>
          <cell r="D2805" t="str">
            <v>含介入操作、影像学监视、心电监测</v>
          </cell>
        </row>
        <row r="2806">
          <cell r="B2806">
            <v>310702001</v>
          </cell>
          <cell r="C2806" t="str">
            <v>有创性血流动力学监测（床旁）</v>
          </cell>
          <cell r="D2806" t="str">
            <v>含心脏房室腔内压力监测、心排血量测定</v>
          </cell>
          <cell r="E2806" t="str">
            <v>漂浮导管</v>
          </cell>
        </row>
        <row r="2807">
          <cell r="B2807" t="str">
            <v>310702001a</v>
          </cell>
          <cell r="C2807" t="str">
            <v>心脏房室腔内压力监测</v>
          </cell>
        </row>
        <row r="2807">
          <cell r="F2807" t="str">
            <v>小时</v>
          </cell>
        </row>
        <row r="2808">
          <cell r="B2808" t="str">
            <v>310702001b</v>
          </cell>
          <cell r="C2808" t="str">
            <v>心排血量测定</v>
          </cell>
        </row>
        <row r="2808">
          <cell r="F2808" t="str">
            <v>次</v>
          </cell>
        </row>
        <row r="2809">
          <cell r="B2809">
            <v>310702002</v>
          </cell>
          <cell r="C2809" t="str">
            <v>持续有创性血压监测</v>
          </cell>
          <cell r="D2809" t="str">
            <v>含心电、压力连续示波</v>
          </cell>
          <cell r="E2809" t="str">
            <v>动脉穿刺套针</v>
          </cell>
          <cell r="F2809" t="str">
            <v>小时</v>
          </cell>
        </row>
        <row r="2810">
          <cell r="B2810">
            <v>310702003</v>
          </cell>
          <cell r="C2810" t="str">
            <v>有创性心内电生理检查</v>
          </cell>
        </row>
        <row r="2810">
          <cell r="E2810" t="str">
            <v>心导管</v>
          </cell>
          <cell r="F2810" t="str">
            <v>次</v>
          </cell>
        </row>
        <row r="2811">
          <cell r="B2811">
            <v>310702004</v>
          </cell>
          <cell r="C2811" t="str">
            <v>射频消融术</v>
          </cell>
          <cell r="D2811" t="str">
            <v>包括肿瘤消融术</v>
          </cell>
          <cell r="E2811" t="str">
            <v>射频、微波导管、一次性双极消融器</v>
          </cell>
          <cell r="F2811" t="str">
            <v>次、侧</v>
          </cell>
          <cell r="G2811" t="str">
            <v>肝脏肿瘤2600元，其他脏器、肢体肿瘤1500元。双侧乳腺、甲状腺肿瘤同时消融，在单侧收费基础上加收80%。</v>
          </cell>
        </row>
        <row r="2812">
          <cell r="B2812">
            <v>310702005</v>
          </cell>
          <cell r="C2812" t="str">
            <v>临时起搏器安置术</v>
          </cell>
        </row>
        <row r="2812">
          <cell r="E2812" t="str">
            <v>心导管、电极</v>
          </cell>
          <cell r="F2812" t="str">
            <v>次</v>
          </cell>
        </row>
        <row r="2813">
          <cell r="B2813">
            <v>310702006</v>
          </cell>
          <cell r="C2813" t="str">
            <v>临时起搏器应用</v>
          </cell>
        </row>
        <row r="2813">
          <cell r="F2813" t="str">
            <v>小时</v>
          </cell>
        </row>
        <row r="2814">
          <cell r="B2814">
            <v>310702007</v>
          </cell>
          <cell r="C2814" t="str">
            <v>永久起搏器安置术</v>
          </cell>
        </row>
        <row r="2814">
          <cell r="E2814" t="str">
            <v>起搏器、心导管、电极</v>
          </cell>
          <cell r="F2814" t="str">
            <v>次</v>
          </cell>
          <cell r="G2814" t="str">
            <v>每增加一腔加收200元</v>
          </cell>
        </row>
        <row r="2815">
          <cell r="B2815" t="str">
            <v>310702007a</v>
          </cell>
          <cell r="C2815" t="str">
            <v>永久起搏器安置术腔室增加</v>
          </cell>
        </row>
        <row r="2815">
          <cell r="F2815" t="str">
            <v>每腔</v>
          </cell>
        </row>
        <row r="2816">
          <cell r="B2816">
            <v>310702008</v>
          </cell>
          <cell r="C2816" t="str">
            <v>永久起搏器更换术</v>
          </cell>
          <cell r="D2816" t="str">
            <v>包括取岀术</v>
          </cell>
          <cell r="E2816" t="str">
            <v>起搏器、心导管、电极</v>
          </cell>
          <cell r="F2816" t="str">
            <v>次</v>
          </cell>
        </row>
        <row r="2817">
          <cell r="B2817">
            <v>310702009</v>
          </cell>
          <cell r="C2817" t="str">
            <v>埋藏式心脏复律除颤器安置术</v>
          </cell>
        </row>
        <row r="2817">
          <cell r="E2817" t="str">
            <v>除颤器、心导管、电极</v>
          </cell>
          <cell r="F2817" t="str">
            <v>次</v>
          </cell>
        </row>
        <row r="2818">
          <cell r="B2818">
            <v>310702010</v>
          </cell>
          <cell r="C2818" t="str">
            <v>起搏器功能分析和随访</v>
          </cell>
        </row>
        <row r="2818">
          <cell r="F2818" t="str">
            <v>次</v>
          </cell>
        </row>
        <row r="2819">
          <cell r="B2819">
            <v>310702011</v>
          </cell>
          <cell r="C2819" t="str">
            <v>起搏器程控功能检查</v>
          </cell>
          <cell r="D2819" t="str">
            <v>含起搏器功能分析与编程</v>
          </cell>
        </row>
        <row r="2819">
          <cell r="F2819" t="str">
            <v>次</v>
          </cell>
        </row>
        <row r="2820">
          <cell r="B2820">
            <v>310702012</v>
          </cell>
          <cell r="C2820" t="str">
            <v>起搏器胸壁刺激法检查</v>
          </cell>
        </row>
        <row r="2820">
          <cell r="F2820" t="str">
            <v>次</v>
          </cell>
        </row>
        <row r="2821">
          <cell r="B2821">
            <v>310702013</v>
          </cell>
          <cell r="C2821" t="str">
            <v>体外经胸型心脏临时起搏术</v>
          </cell>
        </row>
        <row r="2821">
          <cell r="F2821" t="str">
            <v>次</v>
          </cell>
        </row>
        <row r="2822">
          <cell r="B2822">
            <v>310702014</v>
          </cell>
          <cell r="C2822" t="str">
            <v>经食管心脏起搏术</v>
          </cell>
        </row>
        <row r="2822">
          <cell r="F2822" t="str">
            <v>次</v>
          </cell>
        </row>
        <row r="2823">
          <cell r="B2823">
            <v>310702015</v>
          </cell>
          <cell r="C2823" t="str">
            <v>经食管心脏调搏术</v>
          </cell>
          <cell r="D2823" t="str">
            <v>指超速抑制心动过速治疗</v>
          </cell>
        </row>
        <row r="2823">
          <cell r="F2823" t="str">
            <v>次</v>
          </cell>
        </row>
        <row r="2824">
          <cell r="B2824">
            <v>310702016</v>
          </cell>
          <cell r="C2824" t="str">
            <v>心脏电复律术</v>
          </cell>
        </row>
        <row r="2824">
          <cell r="F2824" t="str">
            <v>次</v>
          </cell>
        </row>
        <row r="2825">
          <cell r="B2825">
            <v>310702017</v>
          </cell>
          <cell r="C2825" t="str">
            <v>心脏电除颤术</v>
          </cell>
        </row>
        <row r="2825">
          <cell r="F2825" t="str">
            <v>次</v>
          </cell>
        </row>
        <row r="2826">
          <cell r="B2826">
            <v>310702018</v>
          </cell>
          <cell r="C2826" t="str">
            <v>体外自动心脏变律除颤术</v>
          </cell>
          <cell r="D2826" t="str">
            <v>包括半自动</v>
          </cell>
          <cell r="E2826" t="str">
            <v>一次性复律除颤电极</v>
          </cell>
          <cell r="F2826" t="str">
            <v>次</v>
          </cell>
        </row>
        <row r="2827">
          <cell r="B2827">
            <v>310702019</v>
          </cell>
          <cell r="C2827" t="str">
            <v>体外反搏治疗</v>
          </cell>
        </row>
        <row r="2827">
          <cell r="F2827" t="str">
            <v>次</v>
          </cell>
        </row>
        <row r="2828">
          <cell r="B2828">
            <v>310702020</v>
          </cell>
          <cell r="C2828" t="str">
            <v>右心导管检查术</v>
          </cell>
        </row>
        <row r="2828">
          <cell r="E2828" t="str">
            <v>导管、导丝</v>
          </cell>
          <cell r="F2828" t="str">
            <v>次</v>
          </cell>
        </row>
        <row r="2829">
          <cell r="B2829">
            <v>310702021</v>
          </cell>
          <cell r="C2829" t="str">
            <v>左心导管检查术</v>
          </cell>
          <cell r="D2829" t="str">
            <v>包括左室造影术</v>
          </cell>
          <cell r="E2829" t="str">
            <v>导管、导丝</v>
          </cell>
          <cell r="F2829" t="str">
            <v>次</v>
          </cell>
        </row>
        <row r="2830">
          <cell r="B2830">
            <v>310702022</v>
          </cell>
          <cell r="C2830" t="str">
            <v>心包穿刺术</v>
          </cell>
          <cell r="D2830" t="str">
            <v>包括引流</v>
          </cell>
          <cell r="E2830" t="str">
            <v>引流导管</v>
          </cell>
          <cell r="F2830" t="str">
            <v>次</v>
          </cell>
        </row>
        <row r="2831">
          <cell r="B2831">
            <v>310702023</v>
          </cell>
          <cell r="C2831" t="str">
            <v>快速心律失常冷冻消融术</v>
          </cell>
        </row>
        <row r="2831">
          <cell r="E2831" t="str">
            <v>冷冻球囊导管</v>
          </cell>
          <cell r="F2831" t="str">
            <v>次</v>
          </cell>
        </row>
        <row r="2832">
          <cell r="B2832">
            <v>310702024</v>
          </cell>
          <cell r="C2832" t="str">
            <v>心肌缺血体外冲击波治疗术</v>
          </cell>
          <cell r="D2832" t="str">
            <v>暴露患者胸部，贴附电极片在患者左侧胸壁心前区。调节耦合水囊的高度，使探头顶端略微突岀于水囊表面，贴靠探头表面至胸壁定位缺血节段。常规能量调至3级。治疗期间密切监测生命体征。</v>
          </cell>
        </row>
        <row r="2832">
          <cell r="F2832" t="str">
            <v>次</v>
          </cell>
        </row>
        <row r="2833">
          <cell r="B2833">
            <v>3108</v>
          </cell>
          <cell r="C2833" t="str">
            <v>8.血液及淋巴系统</v>
          </cell>
        </row>
        <row r="2834">
          <cell r="B2834">
            <v>310800001</v>
          </cell>
          <cell r="C2834" t="str">
            <v>骨髓穿刺术</v>
          </cell>
        </row>
        <row r="2834">
          <cell r="F2834" t="str">
            <v>次</v>
          </cell>
        </row>
        <row r="2835">
          <cell r="B2835">
            <v>310800002</v>
          </cell>
          <cell r="C2835" t="str">
            <v>骨髓活检术</v>
          </cell>
        </row>
        <row r="2835">
          <cell r="F2835" t="str">
            <v>次</v>
          </cell>
        </row>
        <row r="2836">
          <cell r="B2836">
            <v>310800003</v>
          </cell>
          <cell r="C2836" t="str">
            <v>混合淋巴细胞培养</v>
          </cell>
          <cell r="D2836" t="str">
            <v>指液闪技术体外细胞培养</v>
          </cell>
        </row>
        <row r="2836">
          <cell r="F2836" t="str">
            <v>每个人</v>
          </cell>
        </row>
        <row r="2837">
          <cell r="B2837">
            <v>310800004</v>
          </cell>
          <cell r="C2837" t="str">
            <v>采自体血及保存</v>
          </cell>
          <cell r="D2837" t="str">
            <v>含麻醉下手术采集和低温保存</v>
          </cell>
        </row>
        <row r="2838">
          <cell r="B2838" t="str">
            <v>310800004a</v>
          </cell>
          <cell r="C2838" t="str">
            <v>采自体血</v>
          </cell>
        </row>
        <row r="2838">
          <cell r="F2838" t="str">
            <v>次</v>
          </cell>
        </row>
        <row r="2839">
          <cell r="B2839" t="str">
            <v>310800004b</v>
          </cell>
          <cell r="C2839" t="str">
            <v>自体血低温保存</v>
          </cell>
        </row>
        <row r="2839">
          <cell r="F2839" t="str">
            <v>天</v>
          </cell>
        </row>
        <row r="2840">
          <cell r="B2840">
            <v>310800005</v>
          </cell>
          <cell r="C2840" t="str">
            <v>血细胞分离单采</v>
          </cell>
        </row>
        <row r="2840">
          <cell r="F2840" t="str">
            <v>次</v>
          </cell>
          <cell r="G2840" t="str">
            <v>以3000毫升循环量为基价,每增加循环量1000ml加收300元</v>
          </cell>
        </row>
        <row r="2841">
          <cell r="B2841">
            <v>310800006</v>
          </cell>
          <cell r="C2841" t="str">
            <v>白细胞除滤</v>
          </cell>
          <cell r="D2841" t="str">
            <v>包括全血或悬浮红细胞、血小板过滤</v>
          </cell>
          <cell r="E2841" t="str">
            <v>滤除白细胞输血器</v>
          </cell>
          <cell r="F2841" t="str">
            <v>200ml/单位</v>
          </cell>
        </row>
        <row r="2842">
          <cell r="B2842">
            <v>310800007</v>
          </cell>
          <cell r="C2842" t="str">
            <v>自体血回收</v>
          </cell>
          <cell r="D2842" t="str">
            <v>包括术中自体血回输</v>
          </cell>
          <cell r="E2842" t="str">
            <v>管路套件</v>
          </cell>
          <cell r="F2842" t="str">
            <v>次</v>
          </cell>
        </row>
        <row r="2843">
          <cell r="B2843">
            <v>310800008</v>
          </cell>
          <cell r="C2843" t="str">
            <v>血浆置换术</v>
          </cell>
          <cell r="D2843" t="str">
            <v>机采</v>
          </cell>
        </row>
        <row r="2843">
          <cell r="F2843" t="str">
            <v>次</v>
          </cell>
          <cell r="G2843" t="str">
            <v>人工置换200ml/单位</v>
          </cell>
        </row>
        <row r="2844">
          <cell r="B2844">
            <v>310800009</v>
          </cell>
          <cell r="C2844" t="str">
            <v>血液照射</v>
          </cell>
          <cell r="D2844" t="str">
            <v>包括加速器或60钻照射源，照射2000rad±,包括自体、异体</v>
          </cell>
        </row>
        <row r="2844">
          <cell r="F2844" t="str">
            <v>次</v>
          </cell>
        </row>
        <row r="2845">
          <cell r="B2845">
            <v>310800010</v>
          </cell>
          <cell r="C2845" t="str">
            <v>血液稀释疗法</v>
          </cell>
        </row>
        <row r="2845">
          <cell r="F2845" t="str">
            <v>次</v>
          </cell>
        </row>
        <row r="2846">
          <cell r="B2846">
            <v>310800011</v>
          </cell>
          <cell r="C2846" t="str">
            <v>血液光量子自体血回输治疗</v>
          </cell>
          <cell r="D2846" t="str">
            <v>含输氧、采血、紫外线照射及回输；包括光量子自体血加输(紫外光照射)及免疫三氧血回输治疗</v>
          </cell>
        </row>
        <row r="2846">
          <cell r="F2846" t="str">
            <v>次</v>
          </cell>
          <cell r="G2846" t="str">
            <v>光量子自体血加输(紫外光照射)及免疫三氧血回输治疗加收200元</v>
          </cell>
        </row>
        <row r="2847">
          <cell r="B2847">
            <v>310800012</v>
          </cell>
          <cell r="C2847" t="str">
            <v>骨髓采集术</v>
          </cell>
          <cell r="D2847" t="str">
            <v>含保存</v>
          </cell>
        </row>
        <row r="2847">
          <cell r="F2847" t="str">
            <v>200ml/单位</v>
          </cell>
        </row>
        <row r="2848">
          <cell r="B2848">
            <v>310800013</v>
          </cell>
          <cell r="C2848" t="str">
            <v>骨髓血回输</v>
          </cell>
          <cell r="D2848" t="str">
            <v>含骨髓复苏</v>
          </cell>
        </row>
        <row r="2848">
          <cell r="F2848" t="str">
            <v>次</v>
          </cell>
        </row>
        <row r="2849">
          <cell r="B2849">
            <v>310800014</v>
          </cell>
          <cell r="C2849" t="str">
            <v>外周血干细胞回输</v>
          </cell>
        </row>
        <row r="2849">
          <cell r="F2849" t="str">
            <v>次</v>
          </cell>
        </row>
        <row r="2850">
          <cell r="B2850">
            <v>310800015</v>
          </cell>
          <cell r="C2850" t="str">
            <v>骨髓或外周血干细胞体外净化</v>
          </cell>
          <cell r="D2850" t="str">
            <v>指严格无菌下体外细胞培养法</v>
          </cell>
        </row>
        <row r="2850">
          <cell r="F2850" t="str">
            <v>次</v>
          </cell>
        </row>
        <row r="2851">
          <cell r="B2851">
            <v>310800016</v>
          </cell>
          <cell r="C2851" t="str">
            <v>骨髓或外周血干细胞冷冻保存</v>
          </cell>
          <cell r="D2851" t="str">
            <v>包括程控降温仪或超低温、液氮保存</v>
          </cell>
        </row>
        <row r="2851">
          <cell r="F2851" t="str">
            <v>天</v>
          </cell>
        </row>
        <row r="2852">
          <cell r="B2852">
            <v>310800017</v>
          </cell>
          <cell r="C2852" t="str">
            <v>血细胞分化簇抗原(CD)34阳性造血干细胞分选</v>
          </cell>
        </row>
        <row r="2852">
          <cell r="F2852" t="str">
            <v>次</v>
          </cell>
        </row>
        <row r="2853">
          <cell r="B2853">
            <v>310800018</v>
          </cell>
          <cell r="C2853" t="str">
            <v>血细胞分化簇抗原(CD)34阳性造血干细胞移植</v>
          </cell>
        </row>
        <row r="2853">
          <cell r="F2853" t="str">
            <v>次</v>
          </cell>
        </row>
        <row r="2854">
          <cell r="B2854">
            <v>310800019</v>
          </cell>
          <cell r="C2854" t="str">
            <v>配型不合异基因骨髓移植T细胞去除术</v>
          </cell>
          <cell r="D2854" t="str">
            <v>包括体外细胞培养法、白细胞分离沉降</v>
          </cell>
        </row>
        <row r="2854">
          <cell r="F2854" t="str">
            <v>次</v>
          </cell>
        </row>
        <row r="2855">
          <cell r="B2855">
            <v>310800020</v>
          </cell>
          <cell r="C2855" t="str">
            <v>骨髓移植术</v>
          </cell>
          <cell r="D2855" t="str">
            <v>含严格无菌消毒隔离措施，包括异体基因、自体基因</v>
          </cell>
          <cell r="E2855" t="str">
            <v>供体</v>
          </cell>
          <cell r="F2855" t="str">
            <v>次</v>
          </cell>
        </row>
        <row r="2856">
          <cell r="B2856">
            <v>310800021</v>
          </cell>
          <cell r="C2856" t="str">
            <v>外周血干细胞移植术</v>
          </cell>
          <cell r="D2856" t="str">
            <v>含严格无菌消毒隔离措施，包括异体基因、自体基因</v>
          </cell>
          <cell r="E2856" t="str">
            <v>供体</v>
          </cell>
          <cell r="F2856" t="str">
            <v>次</v>
          </cell>
        </row>
        <row r="2857">
          <cell r="B2857">
            <v>310800022</v>
          </cell>
          <cell r="C2857" t="str">
            <v>自体骨髓或外周血干细胞支持治疗</v>
          </cell>
          <cell r="D2857" t="str">
            <v>指大剂量化疗后，含严格无菌消毒隔离措施</v>
          </cell>
        </row>
        <row r="2857">
          <cell r="F2857" t="str">
            <v>次</v>
          </cell>
        </row>
        <row r="2858">
          <cell r="B2858">
            <v>310800023</v>
          </cell>
          <cell r="C2858" t="str">
            <v>脐血移植术</v>
          </cell>
          <cell r="D2858" t="str">
            <v>含严格无菌消毒隔离措施，包括异体基因、自体基因</v>
          </cell>
          <cell r="E2858" t="str">
            <v>脐血</v>
          </cell>
          <cell r="F2858" t="str">
            <v>次</v>
          </cell>
        </row>
        <row r="2859">
          <cell r="B2859">
            <v>310800024</v>
          </cell>
          <cell r="C2859" t="str">
            <v>细胞因子活化杀伤(CIK)细胞输注治疗</v>
          </cell>
          <cell r="D2859" t="str">
            <v>含药物加无血清培养基、体外细胞培养；包括树突状细胞治疗(DC)、基因修饰的细胞治疗</v>
          </cell>
        </row>
        <row r="2859">
          <cell r="F2859" t="str">
            <v>次</v>
          </cell>
          <cell r="G2859" t="str">
            <v>LAK细胞治疗由医疗机构自主定价</v>
          </cell>
        </row>
        <row r="2860">
          <cell r="B2860">
            <v>310800025</v>
          </cell>
          <cell r="C2860" t="str">
            <v>淋巴造影术</v>
          </cell>
        </row>
        <row r="2860">
          <cell r="E2860" t="str">
            <v>导管</v>
          </cell>
          <cell r="F2860" t="str">
            <v>次</v>
          </cell>
        </row>
        <row r="2861">
          <cell r="B2861">
            <v>310800026</v>
          </cell>
          <cell r="C2861" t="str">
            <v>骨髓细胞彩色图象分析</v>
          </cell>
        </row>
        <row r="2861">
          <cell r="F2861" t="str">
            <v>次</v>
          </cell>
        </row>
        <row r="2862">
          <cell r="B2862">
            <v>310800027</v>
          </cell>
          <cell r="C2862" t="str">
            <v>脾穿刺术</v>
          </cell>
        </row>
        <row r="2862">
          <cell r="F2862" t="str">
            <v>次</v>
          </cell>
        </row>
        <row r="2863">
          <cell r="B2863">
            <v>310800028</v>
          </cell>
          <cell r="C2863" t="str">
            <v>自体骨髓干细胞分离制备</v>
          </cell>
        </row>
        <row r="2863">
          <cell r="F2863" t="str">
            <v>次</v>
          </cell>
        </row>
        <row r="2864">
          <cell r="B2864" t="str">
            <v>310800028a</v>
          </cell>
          <cell r="C2864" t="str">
            <v>脐带血干细胞分离制备</v>
          </cell>
        </row>
        <row r="2864">
          <cell r="F2864" t="str">
            <v>次</v>
          </cell>
        </row>
        <row r="2865">
          <cell r="B2865">
            <v>310800029</v>
          </cell>
          <cell r="C2865" t="str">
            <v>血管内降温治疗</v>
          </cell>
          <cell r="D2865" t="str">
            <v>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v>
          </cell>
          <cell r="E2865" t="str">
            <v>启动导管套件</v>
          </cell>
          <cell r="F2865" t="str">
            <v>小时</v>
          </cell>
        </row>
        <row r="2866">
          <cell r="B2866">
            <v>310800033</v>
          </cell>
          <cell r="C2866" t="str">
            <v>淋巴回流促进治疗</v>
          </cell>
          <cell r="D2866" t="str">
            <v>手法对浅表淋巴管按压刺激，改变淋巴管周围的压力，刺激副交感神经系统，改善自主神经系统功能，促进淋巴循环以及静脉的回流，控制和减轻肢体水肿。</v>
          </cell>
        </row>
        <row r="2866">
          <cell r="F2866" t="str">
            <v>次</v>
          </cell>
          <cell r="G2866" t="str">
            <v>包括淋巴水肿治疗</v>
          </cell>
        </row>
        <row r="2867">
          <cell r="B2867">
            <v>3109</v>
          </cell>
          <cell r="C2867" t="str">
            <v>9.消化系统</v>
          </cell>
        </row>
        <row r="2868">
          <cell r="B2868">
            <v>310901</v>
          </cell>
          <cell r="C2868" t="str">
            <v>食管诊疗</v>
          </cell>
        </row>
        <row r="2868">
          <cell r="G2868" t="str">
            <v>凡采用电子镜加收100元</v>
          </cell>
        </row>
        <row r="2869">
          <cell r="B2869">
            <v>310901001</v>
          </cell>
          <cell r="C2869" t="str">
            <v>食管测压</v>
          </cell>
          <cell r="D2869" t="str">
            <v>含上、下食管括约肌压力测定、食管蠕动测定、食管及括约肌长度测定、药物激发试验、打印报告；不含动态压力监测；包括电极法</v>
          </cell>
        </row>
        <row r="2869">
          <cell r="F2869" t="str">
            <v>次</v>
          </cell>
          <cell r="G2869" t="str">
            <v>以全部食管测压计价，部分测压减收50元</v>
          </cell>
        </row>
        <row r="2870">
          <cell r="B2870">
            <v>310901002</v>
          </cell>
          <cell r="C2870" t="str">
            <v>食管拉网术</v>
          </cell>
        </row>
        <row r="2870">
          <cell r="F2870" t="str">
            <v>次</v>
          </cell>
        </row>
        <row r="2871">
          <cell r="B2871">
            <v>310901003</v>
          </cell>
          <cell r="C2871" t="str">
            <v>硬性食管镜检查</v>
          </cell>
        </row>
        <row r="2871">
          <cell r="F2871" t="str">
            <v>次</v>
          </cell>
        </row>
        <row r="2872">
          <cell r="B2872">
            <v>310901004</v>
          </cell>
          <cell r="C2872" t="str">
            <v>纤维食管镜检查</v>
          </cell>
          <cell r="D2872" t="str">
            <v>含活检</v>
          </cell>
        </row>
        <row r="2872">
          <cell r="F2872" t="str">
            <v>次</v>
          </cell>
        </row>
        <row r="2873">
          <cell r="B2873">
            <v>310901005</v>
          </cell>
          <cell r="C2873" t="str">
            <v>经食管镜取异物</v>
          </cell>
          <cell r="D2873" t="str">
            <v>不含止血等治疗</v>
          </cell>
        </row>
        <row r="2873">
          <cell r="F2873" t="str">
            <v>次</v>
          </cell>
        </row>
        <row r="2874">
          <cell r="B2874">
            <v>310901006</v>
          </cell>
          <cell r="C2874" t="str">
            <v>食管腔内支架置入术</v>
          </cell>
          <cell r="D2874" t="str">
            <v>包括内镜下或透视下置入或取岀支架</v>
          </cell>
          <cell r="E2874" t="str">
            <v>支架</v>
          </cell>
          <cell r="F2874" t="str">
            <v>次</v>
          </cell>
        </row>
        <row r="2875">
          <cell r="B2875">
            <v>310901007</v>
          </cell>
          <cell r="C2875" t="str">
            <v>经胃镜食管静脉曲张治疗</v>
          </cell>
          <cell r="D2875" t="str">
            <v>含胃镜检查；包括胃底静脉；包括硬化,套扎，组织粘合</v>
          </cell>
        </row>
        <row r="2875">
          <cell r="F2875" t="str">
            <v>次</v>
          </cell>
        </row>
        <row r="2876">
          <cell r="B2876">
            <v>310901008</v>
          </cell>
          <cell r="C2876" t="str">
            <v>食管狭窄扩张术</v>
          </cell>
          <cell r="D2876" t="str">
            <v>包括经内镜扩张、器械扩张、透视下气囊或水囊扩张及逆行扩张、贲门、幽门、十二指肠狭窄扩张术</v>
          </cell>
          <cell r="E2876" t="str">
            <v>气囊或水囊扩张导管</v>
          </cell>
          <cell r="F2876" t="str">
            <v>次</v>
          </cell>
        </row>
        <row r="2877">
          <cell r="B2877">
            <v>310901009</v>
          </cell>
          <cell r="C2877" t="str">
            <v>三腔管安置术</v>
          </cell>
          <cell r="D2877" t="str">
            <v>包括四腔管</v>
          </cell>
        </row>
        <row r="2877">
          <cell r="F2877" t="str">
            <v>次</v>
          </cell>
        </row>
        <row r="2878">
          <cell r="B2878">
            <v>310901010</v>
          </cell>
          <cell r="C2878" t="str">
            <v>经内镜食管痿填堵术</v>
          </cell>
        </row>
        <row r="2878">
          <cell r="F2878" t="str">
            <v>次</v>
          </cell>
        </row>
        <row r="2879">
          <cell r="B2879">
            <v>310902</v>
          </cell>
          <cell r="C2879" t="str">
            <v>胃肠道诊疗</v>
          </cell>
        </row>
        <row r="2879">
          <cell r="G2879" t="str">
            <v>凡采用电子镜加收100元</v>
          </cell>
        </row>
        <row r="2880">
          <cell r="B2880">
            <v>310902001</v>
          </cell>
          <cell r="C2880" t="str">
            <v>胃肠电图</v>
          </cell>
        </row>
        <row r="2880">
          <cell r="F2880" t="str">
            <v>项</v>
          </cell>
          <cell r="G2880" t="str">
            <v>动态胃电图加收150元、导纳式胃动力检测由医疗机构自主定价</v>
          </cell>
        </row>
        <row r="2881">
          <cell r="B2881">
            <v>310902002</v>
          </cell>
          <cell r="C2881" t="str">
            <v>24小时动态胃酸监测</v>
          </cell>
          <cell r="D2881" t="str">
            <v>含酸监测和碱监测</v>
          </cell>
        </row>
        <row r="2881">
          <cell r="F2881" t="str">
            <v>次</v>
          </cell>
        </row>
        <row r="2882">
          <cell r="B2882">
            <v>310902003</v>
          </cell>
          <cell r="C2882" t="str">
            <v>胃幽门十二指肠压力测定</v>
          </cell>
        </row>
        <row r="2882">
          <cell r="F2882" t="str">
            <v>次</v>
          </cell>
        </row>
        <row r="2883">
          <cell r="B2883">
            <v>310902004</v>
          </cell>
          <cell r="C2883" t="str">
            <v>24小时胃肠压力测定</v>
          </cell>
        </row>
        <row r="2883">
          <cell r="F2883" t="str">
            <v>次</v>
          </cell>
        </row>
        <row r="2884">
          <cell r="B2884">
            <v>310902005</v>
          </cell>
          <cell r="C2884" t="str">
            <v>纤维胃十二指肠镜检查</v>
          </cell>
          <cell r="D2884" t="str">
            <v>含活检、刷检</v>
          </cell>
        </row>
        <row r="2884">
          <cell r="F2884" t="str">
            <v>次</v>
          </cell>
          <cell r="G2884" t="str">
            <v>放大内镜、色素内镜加收200元，共聚焦纤维内镜加收800元。普通染色收60元；</v>
          </cell>
        </row>
        <row r="2885">
          <cell r="B2885">
            <v>310902006</v>
          </cell>
          <cell r="C2885" t="str">
            <v>经胃镜特殊治疗</v>
          </cell>
          <cell r="D2885" t="str">
            <v>包括取异物、粘膜切除、粘膜血流量测定、止血、息肉肿物切除等病变及内镜下胃食道返流治疗、药疗、化疗、硬化剂治疗</v>
          </cell>
          <cell r="E2885" t="str">
            <v>圈套器、钛夹</v>
          </cell>
          <cell r="F2885" t="str">
            <v>次、每个肿物或岀血点</v>
          </cell>
          <cell r="G2885" t="str">
            <v>微波、激光、电凝、电切、消融、等离子等法可分别计价；每增加一个岀血点、肿物加收100元。胃粘膜剥离术收3800元；食管粘膜剥离术3800元</v>
          </cell>
        </row>
        <row r="2886">
          <cell r="B2886">
            <v>310902007</v>
          </cell>
          <cell r="C2886" t="str">
            <v>经胃镜胃内支架置入术</v>
          </cell>
          <cell r="D2886" t="str">
            <v>包括食管、贲门、幽门、十二指肠支架置入术或取岀支架</v>
          </cell>
          <cell r="E2886" t="str">
            <v>支架</v>
          </cell>
          <cell r="F2886" t="str">
            <v>次</v>
          </cell>
        </row>
        <row r="2887">
          <cell r="B2887">
            <v>310902008</v>
          </cell>
          <cell r="C2887" t="str">
            <v>经胃镜碎石术</v>
          </cell>
          <cell r="D2887" t="str">
            <v>包括机械碎石法、激光碎石法、爆破碎石法，包括胆道镜</v>
          </cell>
        </row>
        <row r="2887">
          <cell r="F2887" t="str">
            <v>次</v>
          </cell>
        </row>
        <row r="2888">
          <cell r="B2888">
            <v>310902009</v>
          </cell>
          <cell r="C2888" t="str">
            <v>超声胃镜检查术</v>
          </cell>
          <cell r="D2888" t="str">
            <v>含活检，包括超声肠镜检查术</v>
          </cell>
        </row>
        <row r="2888">
          <cell r="F2888" t="str">
            <v>次</v>
          </cell>
          <cell r="G2888" t="str">
            <v>腹腔神经节阻滞术加收300元</v>
          </cell>
        </row>
        <row r="2889">
          <cell r="B2889">
            <v>310902010</v>
          </cell>
          <cell r="C2889" t="str">
            <v>食管24小时PH-阻抗检测</v>
          </cell>
          <cell r="D2889" t="str">
            <v>将阻抗pH监测导管经鼻置于经测压确定的位点,24小时连续监测pH值变化、反流高度以及次数，鉴别反流物性质，分析检测数据，图文报告。</v>
          </cell>
        </row>
        <row r="2889">
          <cell r="F2889" t="str">
            <v>次</v>
          </cell>
        </row>
        <row r="2890">
          <cell r="B2890">
            <v>310902011</v>
          </cell>
          <cell r="C2890" t="str">
            <v>肠道动力连续监测</v>
          </cell>
          <cell r="D2890" t="str">
            <v>指对肠道动力的连续监测，通过贴片，在连续监测肠鸣音的基础上，实时观察或通过历史记录回放显示患者肠道动力变化。</v>
          </cell>
          <cell r="E2890" t="str">
            <v>采集贴片</v>
          </cell>
          <cell r="F2890" t="str">
            <v>日</v>
          </cell>
        </row>
        <row r="2891">
          <cell r="B2891">
            <v>310902012</v>
          </cell>
          <cell r="C2891" t="str">
            <v>经口内镜下食管括约肌切开术</v>
          </cell>
          <cell r="D2891" t="str">
            <v>麻醉，将胃镜插入食管，粘膜下注射，电刀在食管近端切开食管黏膜后，分离黏膜下层建立黏膜下隧道，剥离并切开内环形肌，最后封闭黏膜隧道口。</v>
          </cell>
          <cell r="E2891" t="str">
            <v>钛夹</v>
          </cell>
          <cell r="F2891" t="str">
            <v>次</v>
          </cell>
        </row>
        <row r="2892">
          <cell r="B2892">
            <v>310903</v>
          </cell>
          <cell r="C2892" t="str">
            <v>十二指肠、小肠、结肠</v>
          </cell>
        </row>
        <row r="2892">
          <cell r="G2892" t="str">
            <v>凡采用电子镜加收100元</v>
          </cell>
        </row>
        <row r="2893">
          <cell r="B2893">
            <v>310903001</v>
          </cell>
          <cell r="C2893" t="str">
            <v>经胃镜胃肠置管术</v>
          </cell>
        </row>
        <row r="2893">
          <cell r="F2893" t="str">
            <v>次</v>
          </cell>
        </row>
        <row r="2894">
          <cell r="B2894">
            <v>310903002</v>
          </cell>
          <cell r="C2894" t="str">
            <v>奥迪氏括约肌压力测定</v>
          </cell>
          <cell r="D2894" t="str">
            <v>含经十二指肠镜置管及括约肌压力胆总管压力测定</v>
          </cell>
        </row>
        <row r="2894">
          <cell r="F2894" t="str">
            <v>次</v>
          </cell>
        </row>
        <row r="2895">
          <cell r="B2895">
            <v>310903003</v>
          </cell>
          <cell r="C2895" t="str">
            <v>经十二指肠镜胆道结石取岀术</v>
          </cell>
          <cell r="D2895" t="str">
            <v>包括取异物、取蛔虫</v>
          </cell>
        </row>
        <row r="2895">
          <cell r="F2895" t="str">
            <v>次</v>
          </cell>
        </row>
        <row r="2896">
          <cell r="B2896">
            <v>310903004</v>
          </cell>
          <cell r="C2896" t="str">
            <v>小肠镜检查</v>
          </cell>
          <cell r="D2896" t="str">
            <v>含活检</v>
          </cell>
        </row>
        <row r="2896">
          <cell r="F2896" t="str">
            <v>次</v>
          </cell>
          <cell r="G2896" t="str">
            <v>双气囊小肠镜加收4200元</v>
          </cell>
        </row>
        <row r="2897">
          <cell r="B2897">
            <v>310903005</v>
          </cell>
          <cell r="C2897" t="str">
            <v>纤维结肠镜检查</v>
          </cell>
          <cell r="D2897" t="str">
            <v>含活检</v>
          </cell>
        </row>
        <row r="2897">
          <cell r="F2897" t="str">
            <v>次</v>
          </cell>
        </row>
        <row r="2898">
          <cell r="B2898">
            <v>310903006</v>
          </cell>
          <cell r="C2898" t="str">
            <v>乙状结肠镜检查</v>
          </cell>
          <cell r="D2898" t="str">
            <v>含活检</v>
          </cell>
        </row>
        <row r="2898">
          <cell r="F2898" t="str">
            <v>次</v>
          </cell>
        </row>
        <row r="2899">
          <cell r="B2899">
            <v>310903007</v>
          </cell>
          <cell r="C2899" t="str">
            <v>经内镜肠道球囊扩张术</v>
          </cell>
          <cell r="D2899" t="str">
            <v>包括透视下球囊扩张</v>
          </cell>
          <cell r="E2899" t="str">
            <v>球囊</v>
          </cell>
          <cell r="F2899" t="str">
            <v>次</v>
          </cell>
        </row>
        <row r="2900">
          <cell r="B2900">
            <v>310903008</v>
          </cell>
          <cell r="C2900" t="str">
            <v>经内镜肠道支架置入术</v>
          </cell>
          <cell r="D2900" t="str">
            <v>包括透视下支架置入术。包括取岀术</v>
          </cell>
          <cell r="E2900" t="str">
            <v>支架</v>
          </cell>
          <cell r="F2900" t="str">
            <v>次</v>
          </cell>
        </row>
        <row r="2901">
          <cell r="B2901">
            <v>310903008</v>
          </cell>
          <cell r="C2901" t="str">
            <v>经内镜肠道支架置入术</v>
          </cell>
          <cell r="D2901" t="str">
            <v>包括透视下支架置入术。包括取岀术</v>
          </cell>
          <cell r="E2901" t="str">
            <v>支架</v>
          </cell>
          <cell r="F2901" t="str">
            <v>次</v>
          </cell>
        </row>
        <row r="2902">
          <cell r="B2902">
            <v>310903009</v>
          </cell>
          <cell r="C2902" t="str">
            <v>经内镜结肠治疗</v>
          </cell>
          <cell r="D2902" t="str">
            <v>包括液疗、药疗、取异物</v>
          </cell>
        </row>
        <row r="2902">
          <cell r="F2902" t="str">
            <v>次</v>
          </cell>
        </row>
        <row r="2903">
          <cell r="B2903">
            <v>310903010</v>
          </cell>
          <cell r="C2903" t="str">
            <v>经肠镜特殊治疗</v>
          </cell>
        </row>
        <row r="2903">
          <cell r="F2903" t="str">
            <v>次、每个肿物或岀血点</v>
          </cell>
          <cell r="G2903" t="str">
            <v>微波、激光、电凝、电切、等法可分别计价。每增加一个岀血点、肿物加收100元；肠粘膜剥离术3800元。</v>
          </cell>
        </row>
        <row r="2904">
          <cell r="B2904">
            <v>310903011</v>
          </cell>
          <cell r="C2904" t="str">
            <v>先天性巨结肠清洁洗肠术</v>
          </cell>
          <cell r="D2904" t="str">
            <v>含乙状结肠镜置管，分次灌洗30-120分钟</v>
          </cell>
        </row>
        <row r="2904">
          <cell r="F2904" t="str">
            <v>次</v>
          </cell>
        </row>
        <row r="2905">
          <cell r="B2905">
            <v>310903012</v>
          </cell>
          <cell r="C2905" t="str">
            <v>肠套叠手法复位</v>
          </cell>
          <cell r="D2905" t="str">
            <v>包括嵌顿疝手法复位</v>
          </cell>
        </row>
        <row r="2905">
          <cell r="F2905" t="str">
            <v>次</v>
          </cell>
        </row>
        <row r="2906">
          <cell r="B2906">
            <v>310903013</v>
          </cell>
          <cell r="C2906" t="str">
            <v>肠套叠充气造影及整复</v>
          </cell>
          <cell r="D2906" t="str">
            <v>含临床操作及注气设备使用</v>
          </cell>
        </row>
        <row r="2906">
          <cell r="F2906" t="str">
            <v>次</v>
          </cell>
        </row>
        <row r="2907">
          <cell r="B2907">
            <v>310903014</v>
          </cell>
          <cell r="C2907" t="str">
            <v>胶囊内镜检查</v>
          </cell>
          <cell r="D2907" t="str">
            <v>含检查留测、图像分析、图文报告</v>
          </cell>
        </row>
        <row r="2907">
          <cell r="F2907" t="str">
            <v>次</v>
          </cell>
        </row>
        <row r="2908">
          <cell r="B2908">
            <v>310903015</v>
          </cell>
          <cell r="C2908" t="str">
            <v>内镜下阑尾插管引流术</v>
          </cell>
          <cell r="D2908" t="str">
            <v>清洁肠道，将电子结肠镜经肛门插入，到达阑尾开口，经内镜行阑尾腔插管；抽吸阑尾腔内的脓液，阑尾腔减压；内镜下逆行性阑尾造影；放置阑尾支架引流或行阑尾腔冲洗。</v>
          </cell>
          <cell r="E2908" t="str">
            <v>支架</v>
          </cell>
          <cell r="F2908" t="str">
            <v>次</v>
          </cell>
        </row>
        <row r="2909">
          <cell r="B2909">
            <v>310904</v>
          </cell>
          <cell r="C2909" t="str">
            <v>直肠肛门诊疗</v>
          </cell>
        </row>
        <row r="2910">
          <cell r="B2910">
            <v>310904001</v>
          </cell>
          <cell r="C2910" t="str">
            <v>直肠镜检查</v>
          </cell>
          <cell r="D2910" t="str">
            <v>含活检：包括直肠取活检术</v>
          </cell>
        </row>
        <row r="2910">
          <cell r="F2910" t="str">
            <v>次</v>
          </cell>
          <cell r="G2910" t="str">
            <v>电子镜加收100元</v>
          </cell>
        </row>
        <row r="2911">
          <cell r="B2911">
            <v>310904002</v>
          </cell>
          <cell r="C2911" t="str">
            <v>肛门直肠测压</v>
          </cell>
          <cell r="D2911" t="str">
            <v>含直肠5-10cm置气囊、肛门内括约肌置气囊、直肠气囊充气加压、扫描计录曲线、内括约肌松驰反射、肛门内括约肌长度、最大缩窄压、最大耐宽量、最小感应阈测定</v>
          </cell>
        </row>
        <row r="2911">
          <cell r="F2911" t="str">
            <v>次</v>
          </cell>
        </row>
        <row r="2912">
          <cell r="B2912">
            <v>310904003</v>
          </cell>
          <cell r="C2912" t="str">
            <v>肛门镜检查</v>
          </cell>
          <cell r="D2912" t="str">
            <v>含活检、穿刺</v>
          </cell>
        </row>
        <row r="2912">
          <cell r="F2912" t="str">
            <v>次</v>
          </cell>
        </row>
        <row r="2913">
          <cell r="B2913">
            <v>310904004</v>
          </cell>
          <cell r="C2913" t="str">
            <v>肛门指检</v>
          </cell>
        </row>
        <row r="2913">
          <cell r="F2913" t="str">
            <v>次</v>
          </cell>
        </row>
        <row r="2914">
          <cell r="B2914">
            <v>310904005</v>
          </cell>
          <cell r="C2914" t="str">
            <v>肛直肠肌电测量</v>
          </cell>
        </row>
        <row r="2914">
          <cell r="F2914" t="str">
            <v>次</v>
          </cell>
        </row>
        <row r="2915">
          <cell r="B2915">
            <v>310904006</v>
          </cell>
          <cell r="C2915" t="str">
            <v>直肠肛门特殊治疗</v>
          </cell>
        </row>
        <row r="2915">
          <cell r="F2915" t="str">
            <v>次</v>
          </cell>
          <cell r="G2915" t="str">
            <v>微波、激光治疗加收40元</v>
          </cell>
        </row>
        <row r="2916">
          <cell r="B2916">
            <v>310904007</v>
          </cell>
          <cell r="C2916" t="str">
            <v>肛门皮下组织美兰注射神经阻滞术</v>
          </cell>
        </row>
        <row r="2916">
          <cell r="F2916" t="str">
            <v>次</v>
          </cell>
        </row>
        <row r="2917">
          <cell r="B2917">
            <v>310904008</v>
          </cell>
          <cell r="C2917" t="str">
            <v>便秘及腹泻的生物反馈治疗</v>
          </cell>
        </row>
        <row r="2917">
          <cell r="F2917" t="str">
            <v>次</v>
          </cell>
        </row>
        <row r="2918">
          <cell r="B2918">
            <v>310905</v>
          </cell>
          <cell r="C2918" t="str">
            <v>消化系统其他诊疗</v>
          </cell>
        </row>
        <row r="2919">
          <cell r="B2919">
            <v>310905001</v>
          </cell>
          <cell r="C2919" t="str">
            <v>腹腔穿刺术</v>
          </cell>
          <cell r="D2919" t="str">
            <v>包括抽液、注药</v>
          </cell>
        </row>
        <row r="2919">
          <cell r="F2919" t="str">
            <v>次</v>
          </cell>
          <cell r="G2919" t="str">
            <v>放腹水治疗加收50元</v>
          </cell>
        </row>
        <row r="2920">
          <cell r="B2920">
            <v>310905002</v>
          </cell>
          <cell r="C2920" t="str">
            <v>腹水直接回输治疗</v>
          </cell>
        </row>
        <row r="2920">
          <cell r="F2920" t="str">
            <v>次</v>
          </cell>
          <cell r="G2920" t="str">
            <v>超滤回输加收50元</v>
          </cell>
        </row>
        <row r="2921">
          <cell r="B2921">
            <v>310905003</v>
          </cell>
          <cell r="C2921" t="str">
            <v>肝穿刺术</v>
          </cell>
          <cell r="D2921" t="str">
            <v>含活检</v>
          </cell>
        </row>
        <row r="2921">
          <cell r="F2921" t="str">
            <v>次</v>
          </cell>
        </row>
        <row r="2922">
          <cell r="B2922">
            <v>310905004</v>
          </cell>
          <cell r="C2922" t="str">
            <v>经皮肝穿刺门静脉插管术</v>
          </cell>
          <cell r="D2922" t="str">
            <v>包括化疗、栓塞</v>
          </cell>
        </row>
        <row r="2922">
          <cell r="F2922" t="str">
            <v>次</v>
          </cell>
        </row>
        <row r="2923">
          <cell r="B2923">
            <v>310905005</v>
          </cell>
          <cell r="C2923" t="str">
            <v>经皮穿刺肝肿物特殊治疗</v>
          </cell>
        </row>
        <row r="2923">
          <cell r="F2923" t="str">
            <v>次</v>
          </cell>
          <cell r="G2923" t="str">
            <v>微波、激光、药物注射、90钇等分别计价</v>
          </cell>
        </row>
        <row r="2924">
          <cell r="B2924">
            <v>310905006</v>
          </cell>
          <cell r="C2924" t="str">
            <v>胆道镜检查</v>
          </cell>
        </row>
        <row r="2924">
          <cell r="F2924" t="str">
            <v>次</v>
          </cell>
          <cell r="G2924" t="str">
            <v>超选择造影加收100元</v>
          </cell>
        </row>
        <row r="2925">
          <cell r="B2925">
            <v>310905007</v>
          </cell>
          <cell r="C2925" t="str">
            <v>腹腔镜检查</v>
          </cell>
          <cell r="D2925" t="str">
            <v>含活检</v>
          </cell>
        </row>
        <row r="2925">
          <cell r="F2925" t="str">
            <v>次</v>
          </cell>
        </row>
        <row r="2926">
          <cell r="B2926">
            <v>310905008</v>
          </cell>
          <cell r="C2926" t="str">
            <v>膈下脓肿穿刺引流术</v>
          </cell>
          <cell r="D2926" t="str">
            <v>包括腹腔脓肿、胆汁穿刺引流；不含超声定位引导</v>
          </cell>
        </row>
        <row r="2926">
          <cell r="F2926" t="str">
            <v>次</v>
          </cell>
        </row>
        <row r="2927">
          <cell r="B2927">
            <v>310905009</v>
          </cell>
          <cell r="C2927" t="str">
            <v>肝囊肿硬化剂注射治疗</v>
          </cell>
          <cell r="D2927" t="str">
            <v>不含超声定位引导</v>
          </cell>
        </row>
        <row r="2927">
          <cell r="F2927" t="str">
            <v>次</v>
          </cell>
        </row>
        <row r="2928">
          <cell r="B2928">
            <v>310905010</v>
          </cell>
          <cell r="C2928" t="str">
            <v>经皮肝穿胆道引流术(PTCD)</v>
          </cell>
          <cell r="D2928" t="str">
            <v>不含超声定位引导或X线引导</v>
          </cell>
        </row>
        <row r="2928">
          <cell r="F2928" t="str">
            <v>次</v>
          </cell>
        </row>
        <row r="2929">
          <cell r="B2929">
            <v>310905011</v>
          </cell>
          <cell r="C2929" t="str">
            <v>经内镜胆管内引流术+支架置入术</v>
          </cell>
          <cell r="D2929" t="str">
            <v>不含X线监视；包括胆总管扩张术</v>
          </cell>
          <cell r="E2929" t="str">
            <v>支架</v>
          </cell>
          <cell r="F2929" t="str">
            <v>次</v>
          </cell>
        </row>
        <row r="2930">
          <cell r="B2930">
            <v>310905012</v>
          </cell>
          <cell r="C2930" t="str">
            <v>经内镜鼻胆管引流术(ENBD)</v>
          </cell>
        </row>
        <row r="2930">
          <cell r="F2930" t="str">
            <v>次</v>
          </cell>
        </row>
        <row r="2931">
          <cell r="B2931">
            <v>310905013</v>
          </cell>
          <cell r="C2931" t="str">
            <v>经胆道镜痿管取石术</v>
          </cell>
          <cell r="D2931" t="str">
            <v>包括肝内、外胆道结石取岀</v>
          </cell>
        </row>
        <row r="2931">
          <cell r="F2931" t="str">
            <v>次</v>
          </cell>
        </row>
        <row r="2932">
          <cell r="B2932">
            <v>310905014</v>
          </cell>
          <cell r="C2932" t="str">
            <v>经胆道镜胆道结石取岀术</v>
          </cell>
          <cell r="D2932" t="str">
            <v>含插管引流</v>
          </cell>
        </row>
        <row r="2932">
          <cell r="F2932" t="str">
            <v>次</v>
          </cell>
        </row>
        <row r="2933">
          <cell r="B2933">
            <v>310905015</v>
          </cell>
          <cell r="C2933" t="str">
            <v>经皮胆囊超声碎石取石术</v>
          </cell>
          <cell r="D2933" t="str">
            <v>含胆囊穿刺后超声碎石，取岀结石；不含超声引导</v>
          </cell>
        </row>
        <row r="2933">
          <cell r="F2933" t="str">
            <v>次</v>
          </cell>
        </row>
        <row r="2934">
          <cell r="B2934">
            <v>310905016</v>
          </cell>
          <cell r="C2934" t="str">
            <v>经皮经肝胆道镜取石术</v>
          </cell>
        </row>
        <row r="2934">
          <cell r="F2934" t="str">
            <v>次</v>
          </cell>
        </row>
        <row r="2935">
          <cell r="B2935">
            <v>310905017</v>
          </cell>
          <cell r="C2935" t="str">
            <v>经皮经肝胆道镜胆管狭窄内痿术</v>
          </cell>
        </row>
        <row r="2935">
          <cell r="F2935" t="str">
            <v>次</v>
          </cell>
        </row>
        <row r="2936">
          <cell r="B2936">
            <v>310905018</v>
          </cell>
          <cell r="C2936" t="str">
            <v>经内镜十二指肠狭窄支架置入术</v>
          </cell>
        </row>
        <row r="2936">
          <cell r="E2936" t="str">
            <v>支架</v>
          </cell>
          <cell r="F2936" t="str">
            <v>次</v>
          </cell>
        </row>
        <row r="2937">
          <cell r="B2937">
            <v>310905019</v>
          </cell>
          <cell r="C2937" t="str">
            <v>经内镜胰管内引流术</v>
          </cell>
          <cell r="D2937" t="str">
            <v>包括胰腺囊肿内引流</v>
          </cell>
        </row>
        <row r="2937">
          <cell r="F2937" t="str">
            <v>次</v>
          </cell>
        </row>
        <row r="2938">
          <cell r="B2938">
            <v>310905020</v>
          </cell>
          <cell r="C2938" t="str">
            <v>经内镜胰胆管扩张术+支架置入术</v>
          </cell>
        </row>
        <row r="2938">
          <cell r="E2938" t="str">
            <v>支架</v>
          </cell>
          <cell r="F2938" t="str">
            <v>次</v>
          </cell>
          <cell r="G2938" t="str">
            <v>取岀术500元、双管加收800元</v>
          </cell>
        </row>
        <row r="2939">
          <cell r="B2939">
            <v>310905021</v>
          </cell>
          <cell r="C2939" t="str">
            <v>胆道球囊扩张术</v>
          </cell>
        </row>
        <row r="2939">
          <cell r="E2939" t="str">
            <v>球囊</v>
          </cell>
          <cell r="F2939" t="str">
            <v>次</v>
          </cell>
        </row>
        <row r="2940">
          <cell r="B2940">
            <v>310905022</v>
          </cell>
          <cell r="C2940" t="str">
            <v>胆道支架置入术</v>
          </cell>
        </row>
        <row r="2940">
          <cell r="E2940" t="str">
            <v>支架</v>
          </cell>
          <cell r="F2940" t="str">
            <v>次</v>
          </cell>
        </row>
        <row r="2941">
          <cell r="B2941">
            <v>310905023</v>
          </cell>
          <cell r="C2941" t="str">
            <v>人工肝治疗</v>
          </cell>
        </row>
        <row r="2941">
          <cell r="F2941" t="str">
            <v>次</v>
          </cell>
        </row>
        <row r="2942">
          <cell r="B2942">
            <v>310905024</v>
          </cell>
          <cell r="C2942" t="str">
            <v>经内镜胆管内超声检查术</v>
          </cell>
        </row>
        <row r="2942">
          <cell r="F2942" t="str">
            <v>次</v>
          </cell>
        </row>
        <row r="2943">
          <cell r="B2943">
            <v>310905025</v>
          </cell>
          <cell r="C2943" t="str">
            <v>消化道造痿管换管术</v>
          </cell>
          <cell r="D2943" t="str">
            <v>包括胃、胆道、空肠造痿</v>
          </cell>
        </row>
        <row r="2943">
          <cell r="F2943" t="str">
            <v>次</v>
          </cell>
          <cell r="G2943" t="str">
            <v>造痿加收200元</v>
          </cell>
        </row>
        <row r="2944">
          <cell r="B2944">
            <v>310905026</v>
          </cell>
          <cell r="C2944" t="str">
            <v>肝脏瞬时弹性测定</v>
          </cell>
        </row>
        <row r="2944">
          <cell r="F2944" t="str">
            <v>次</v>
          </cell>
        </row>
        <row r="2945">
          <cell r="B2945">
            <v>310905027</v>
          </cell>
          <cell r="C2945" t="str">
            <v>胆道子镜检查</v>
          </cell>
        </row>
        <row r="2945">
          <cell r="F2945" t="str">
            <v>次</v>
          </cell>
        </row>
        <row r="2946">
          <cell r="B2946">
            <v>310905028</v>
          </cell>
          <cell r="C2946" t="str">
            <v>超声内镜下造影术</v>
          </cell>
          <cell r="D2946" t="str">
            <v>开放静脉通路，经口或经肛门进镜，超声探查、评估、模式调整，注射造影剂,得岀初步诊断，对造影的影像用特定软件进行定量分析，得到时间强度曲线(TIC)辅助诊断。根据造影结果调整造影参数和造影剂用量，充分造影一次。作岀诊断报告，图文报告。</v>
          </cell>
          <cell r="E2946" t="str">
            <v>造影剂</v>
          </cell>
          <cell r="F2946" t="str">
            <v>次</v>
          </cell>
        </row>
        <row r="2947">
          <cell r="B2947">
            <v>310905029</v>
          </cell>
          <cell r="C2947" t="str">
            <v>超声内镜引导下穿刺活检术</v>
          </cell>
          <cell r="D2947" t="str">
            <v>经口或经肛门进镜，超声探查、评估，穿刺，取材，作岀诊断报告，图文报告。标本送检。</v>
          </cell>
          <cell r="E2947" t="str">
            <v>超声穿刺针</v>
          </cell>
          <cell r="F2947" t="str">
            <v>次</v>
          </cell>
        </row>
        <row r="2948">
          <cell r="B2948">
            <v>310905034</v>
          </cell>
          <cell r="C2948" t="str">
            <v>粪菌移植</v>
          </cell>
          <cell r="D2948" t="str">
            <v>供体筛选，粪便采集、粪菌分离纯化、粪菌保存和复苏，应用于消化道。</v>
          </cell>
          <cell r="E2948" t="str">
            <v>鼻胃管或鼻空肠管或胃造痿管</v>
          </cell>
          <cell r="F2948" t="str">
            <v>次</v>
          </cell>
        </row>
        <row r="2949">
          <cell r="B2949">
            <v>310905035</v>
          </cell>
          <cell r="C2949" t="str">
            <v>十二指肠镜下胆胰管特殊治疗</v>
          </cell>
          <cell r="D2949" t="str">
            <v>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v>
          </cell>
        </row>
        <row r="2949">
          <cell r="F2949" t="str">
            <v>次</v>
          </cell>
          <cell r="G2949" t="str">
            <v>光动力治疗术和射频消融术</v>
          </cell>
        </row>
        <row r="2950">
          <cell r="B2950">
            <v>310905036</v>
          </cell>
          <cell r="C2950" t="str">
            <v>肝功能储备检测</v>
          </cell>
          <cell r="D2950" t="str">
            <v>实时反映患者肝功能状况，动态观察肝功能变化。</v>
          </cell>
        </row>
        <row r="2950">
          <cell r="F2950" t="str">
            <v>次</v>
          </cell>
        </row>
        <row r="2951">
          <cell r="B2951">
            <v>310905037</v>
          </cell>
          <cell r="C2951" t="str">
            <v>经口胆胰管诊疗术</v>
          </cell>
          <cell r="D2951" t="str">
            <v>咽部麻醉、润滑，电子十二指肠镜经口插至十二指肠乳头部位，将胰胆成像导管自十二指肠镜活检通道插入，经乳头开口插入胆胰管内，直视胆胰管情况，取样活检、碎石、取石。图文报告。不含X线检查、病理学检查</v>
          </cell>
        </row>
        <row r="2951">
          <cell r="F2951" t="str">
            <v>次</v>
          </cell>
        </row>
        <row r="2952">
          <cell r="B2952">
            <v>3110</v>
          </cell>
          <cell r="C2952" t="str">
            <v>10.泌尿系统</v>
          </cell>
        </row>
        <row r="2953">
          <cell r="B2953">
            <v>311000001</v>
          </cell>
          <cell r="C2953" t="str">
            <v>腹膜透析置管术</v>
          </cell>
          <cell r="D2953" t="str">
            <v>包括拔管术</v>
          </cell>
        </row>
        <row r="2953">
          <cell r="F2953" t="str">
            <v>次</v>
          </cell>
        </row>
        <row r="2954">
          <cell r="B2954">
            <v>311000002</v>
          </cell>
          <cell r="C2954" t="str">
            <v>腹透机自动腹膜透析</v>
          </cell>
        </row>
        <row r="2954">
          <cell r="F2954" t="str">
            <v>小时</v>
          </cell>
        </row>
        <row r="2955">
          <cell r="B2955">
            <v>311000003</v>
          </cell>
          <cell r="C2955" t="str">
            <v>腹膜透析换液</v>
          </cell>
          <cell r="D2955" t="str">
            <v>含腹透液加温、加药、腹透换液操作及培训</v>
          </cell>
        </row>
        <row r="2955">
          <cell r="F2955" t="str">
            <v>次</v>
          </cell>
        </row>
        <row r="2956">
          <cell r="B2956">
            <v>311000004</v>
          </cell>
          <cell r="C2956" t="str">
            <v>腹膜透析换管</v>
          </cell>
        </row>
        <row r="2956">
          <cell r="F2956" t="str">
            <v>次</v>
          </cell>
        </row>
        <row r="2957">
          <cell r="B2957">
            <v>311000005</v>
          </cell>
          <cell r="C2957" t="str">
            <v>腹膜平衡试验</v>
          </cell>
          <cell r="D2957" t="str">
            <v>含定时、分段取腹腔液；不含化验检查</v>
          </cell>
        </row>
        <row r="2957">
          <cell r="F2957" t="str">
            <v>次</v>
          </cell>
        </row>
        <row r="2958">
          <cell r="B2958">
            <v>311000006</v>
          </cell>
          <cell r="C2958" t="str">
            <v>血液透析</v>
          </cell>
          <cell r="D2958" t="str">
            <v>包括碳酸液透析或醋酸液透析</v>
          </cell>
          <cell r="E2958" t="str">
            <v>滤器，管道</v>
          </cell>
          <cell r="F2958" t="str">
            <v>次</v>
          </cell>
        </row>
        <row r="2959">
          <cell r="B2959">
            <v>311000007</v>
          </cell>
          <cell r="C2959" t="str">
            <v>血液滤过</v>
          </cell>
          <cell r="D2959" t="str">
            <v>含透析液、置换液</v>
          </cell>
          <cell r="E2959" t="str">
            <v>滤器，管道</v>
          </cell>
          <cell r="F2959" t="str">
            <v>次</v>
          </cell>
        </row>
        <row r="2960">
          <cell r="B2960">
            <v>311000008</v>
          </cell>
          <cell r="C2960" t="str">
            <v>血液透析滤过</v>
          </cell>
          <cell r="D2960" t="str">
            <v>含透析液、置换液。包括心衰超滤治疗</v>
          </cell>
          <cell r="E2960" t="str">
            <v>滤器、管道、浓缩器</v>
          </cell>
          <cell r="F2960" t="str">
            <v>次</v>
          </cell>
        </row>
        <row r="2961">
          <cell r="B2961">
            <v>311000009</v>
          </cell>
          <cell r="C2961" t="str">
            <v>连续性血浆滤过吸附</v>
          </cell>
        </row>
        <row r="2961">
          <cell r="E2961" t="str">
            <v>滤器</v>
          </cell>
          <cell r="F2961" t="str">
            <v>次</v>
          </cell>
        </row>
        <row r="2962">
          <cell r="B2962">
            <v>311000010</v>
          </cell>
          <cell r="C2962" t="str">
            <v>血液灌流</v>
          </cell>
          <cell r="D2962" t="str">
            <v>含透析、透析液</v>
          </cell>
          <cell r="E2962" t="str">
            <v>血液灌流器</v>
          </cell>
          <cell r="F2962" t="str">
            <v>次</v>
          </cell>
        </row>
        <row r="2963">
          <cell r="B2963">
            <v>311000011</v>
          </cell>
          <cell r="C2963" t="str">
            <v>连续性血液净化</v>
          </cell>
          <cell r="D2963" t="str">
            <v>包括人工法、机器法</v>
          </cell>
          <cell r="E2963" t="str">
            <v>滤器，管道</v>
          </cell>
          <cell r="F2963" t="str">
            <v>小时</v>
          </cell>
          <cell r="G2963" t="str">
            <v>机器法每小时加收40元</v>
          </cell>
        </row>
        <row r="2964">
          <cell r="B2964">
            <v>311000012</v>
          </cell>
          <cell r="C2964" t="str">
            <v>血透监测</v>
          </cell>
          <cell r="D2964" t="str">
            <v>包括血温、血压、血容量、在线尿素监测</v>
          </cell>
        </row>
        <row r="2964">
          <cell r="F2964" t="str">
            <v>次</v>
          </cell>
        </row>
        <row r="2965">
          <cell r="B2965">
            <v>311000013</v>
          </cell>
          <cell r="C2965" t="str">
            <v>结肠透析</v>
          </cell>
          <cell r="D2965" t="str">
            <v>包括人工法、机器法</v>
          </cell>
        </row>
        <row r="2965">
          <cell r="F2965" t="str">
            <v>次</v>
          </cell>
        </row>
        <row r="2966">
          <cell r="B2966">
            <v>311000014</v>
          </cell>
          <cell r="C2966" t="str">
            <v>肾盂测压</v>
          </cell>
        </row>
        <row r="2966">
          <cell r="F2966" t="str">
            <v>单侧</v>
          </cell>
        </row>
        <row r="2967">
          <cell r="B2967">
            <v>311000015</v>
          </cell>
          <cell r="C2967" t="str">
            <v>肾穿刺术</v>
          </cell>
          <cell r="D2967" t="str">
            <v>含活检；包括造痿、囊肿硬化治疗等；不含影像学引导</v>
          </cell>
        </row>
        <row r="2967">
          <cell r="F2967" t="str">
            <v>单侧</v>
          </cell>
        </row>
        <row r="2968">
          <cell r="B2968">
            <v>311000016</v>
          </cell>
          <cell r="C2968" t="str">
            <v>肾封闭术</v>
          </cell>
        </row>
        <row r="2968">
          <cell r="F2968" t="str">
            <v>次</v>
          </cell>
        </row>
        <row r="2969">
          <cell r="B2969">
            <v>311000017</v>
          </cell>
          <cell r="C2969" t="str">
            <v>肾周脓肿引流术</v>
          </cell>
          <cell r="D2969" t="str">
            <v>包括积液引流术</v>
          </cell>
        </row>
        <row r="2969">
          <cell r="F2969" t="str">
            <v>次</v>
          </cell>
        </row>
        <row r="2970">
          <cell r="B2970">
            <v>311000018</v>
          </cell>
          <cell r="C2970" t="str">
            <v>经皮肾盂镜检查</v>
          </cell>
          <cell r="D2970" t="str">
            <v>含活检、</v>
          </cell>
        </row>
        <row r="2970">
          <cell r="F2970" t="str">
            <v>单侧</v>
          </cell>
        </row>
        <row r="2971">
          <cell r="B2971">
            <v>311000019</v>
          </cell>
          <cell r="C2971" t="str">
            <v>经皮肾盂镜取石术</v>
          </cell>
          <cell r="D2971" t="str">
            <v>包括肾上腺肿瘤切除、取异物</v>
          </cell>
        </row>
        <row r="2971">
          <cell r="F2971" t="str">
            <v>次</v>
          </cell>
        </row>
        <row r="2972">
          <cell r="B2972">
            <v>311000020</v>
          </cell>
          <cell r="C2972" t="str">
            <v>经尿道输尿管镜检查</v>
          </cell>
          <cell r="D2972" t="str">
            <v>含活检；包括取异物</v>
          </cell>
        </row>
        <row r="2972">
          <cell r="F2972" t="str">
            <v>单侧</v>
          </cell>
        </row>
        <row r="2973">
          <cell r="B2973" t="str">
            <v>311000020a</v>
          </cell>
          <cell r="C2973" t="str">
            <v>软输尿管镜</v>
          </cell>
        </row>
        <row r="2973">
          <cell r="F2973" t="str">
            <v>单侧</v>
          </cell>
        </row>
        <row r="2974">
          <cell r="B2974" t="str">
            <v>311000020b</v>
          </cell>
          <cell r="C2974" t="str">
            <v>硬输尿管镜</v>
          </cell>
        </row>
        <row r="2974">
          <cell r="F2974" t="str">
            <v>单侧</v>
          </cell>
        </row>
        <row r="2975">
          <cell r="B2975">
            <v>311000021</v>
          </cell>
          <cell r="C2975" t="str">
            <v>经膀胱镜输尿管插管术</v>
          </cell>
        </row>
        <row r="2975">
          <cell r="F2975" t="str">
            <v>单侧</v>
          </cell>
        </row>
        <row r="2976">
          <cell r="B2976">
            <v>311000022</v>
          </cell>
          <cell r="C2976" t="str">
            <v>经皮输尿管内管置入术</v>
          </cell>
        </row>
        <row r="2976">
          <cell r="F2976" t="str">
            <v>次</v>
          </cell>
        </row>
        <row r="2977">
          <cell r="B2977">
            <v>311000023</v>
          </cell>
          <cell r="C2977" t="str">
            <v>经输尿管镜肿瘤切除术</v>
          </cell>
        </row>
        <row r="2977">
          <cell r="F2977" t="str">
            <v>次</v>
          </cell>
          <cell r="G2977" t="str">
            <v>液电、激光等分别计价</v>
          </cell>
        </row>
        <row r="2978">
          <cell r="B2978">
            <v>311000024</v>
          </cell>
          <cell r="C2978" t="str">
            <v>经膀胱镜输尿管扩张术</v>
          </cell>
        </row>
        <row r="2978">
          <cell r="F2978" t="str">
            <v>次</v>
          </cell>
        </row>
        <row r="2979">
          <cell r="B2979">
            <v>311000025</v>
          </cell>
          <cell r="C2979" t="str">
            <v>经输尿管镜输尿管扩张术</v>
          </cell>
        </row>
        <row r="2979">
          <cell r="F2979" t="str">
            <v>次</v>
          </cell>
        </row>
        <row r="2980">
          <cell r="B2980">
            <v>311000026</v>
          </cell>
          <cell r="C2980" t="str">
            <v>经输尿管镜碎石取石术</v>
          </cell>
        </row>
        <row r="2980">
          <cell r="F2980" t="str">
            <v>次</v>
          </cell>
          <cell r="G2980" t="str">
            <v>液电、超声、激光、弹道等分别计价</v>
          </cell>
        </row>
        <row r="2981">
          <cell r="B2981">
            <v>311000027</v>
          </cell>
          <cell r="C2981" t="str">
            <v>经膀胱镜输尿管支架置入术</v>
          </cell>
          <cell r="D2981" t="str">
            <v>包括取岀术</v>
          </cell>
          <cell r="E2981" t="str">
            <v>支架</v>
          </cell>
          <cell r="F2981" t="str">
            <v>次</v>
          </cell>
        </row>
        <row r="2982">
          <cell r="B2982">
            <v>311000028</v>
          </cell>
          <cell r="C2982" t="str">
            <v>经输尿管镜支架置入术</v>
          </cell>
          <cell r="D2982" t="str">
            <v>包括取岀术</v>
          </cell>
          <cell r="E2982" t="str">
            <v>支架</v>
          </cell>
          <cell r="F2982" t="str">
            <v>次</v>
          </cell>
        </row>
        <row r="2983">
          <cell r="B2983">
            <v>311000029</v>
          </cell>
          <cell r="C2983" t="str">
            <v>输尿管支架管冲洗</v>
          </cell>
        </row>
        <row r="2983">
          <cell r="F2983" t="str">
            <v>次</v>
          </cell>
        </row>
        <row r="2984">
          <cell r="B2984">
            <v>311000030</v>
          </cell>
          <cell r="C2984" t="str">
            <v>膀胱注射</v>
          </cell>
          <cell r="D2984" t="str">
            <v>包括膀胱注射测压</v>
          </cell>
        </row>
        <row r="2984">
          <cell r="F2984" t="str">
            <v>次</v>
          </cell>
        </row>
        <row r="2985">
          <cell r="B2985">
            <v>311000031</v>
          </cell>
          <cell r="C2985" t="str">
            <v>膀胱灌注</v>
          </cell>
        </row>
        <row r="2985">
          <cell r="F2985" t="str">
            <v>次</v>
          </cell>
        </row>
        <row r="2986">
          <cell r="B2986">
            <v>311000032</v>
          </cell>
          <cell r="C2986" t="str">
            <v>膀胱区封闭</v>
          </cell>
        </row>
        <row r="2986">
          <cell r="F2986" t="str">
            <v>次</v>
          </cell>
        </row>
        <row r="2987">
          <cell r="B2987">
            <v>311000033</v>
          </cell>
          <cell r="C2987" t="str">
            <v>膀胱穿刺造痿术</v>
          </cell>
        </row>
        <row r="2987">
          <cell r="F2987" t="str">
            <v>次</v>
          </cell>
          <cell r="G2987" t="str">
            <v>单纯换造痿管收70元</v>
          </cell>
        </row>
        <row r="2988">
          <cell r="B2988">
            <v>311000034</v>
          </cell>
          <cell r="C2988" t="str">
            <v>膀胱镜尿道镜检查</v>
          </cell>
          <cell r="D2988" t="str">
            <v>含活检，包括取异物</v>
          </cell>
        </row>
        <row r="2988">
          <cell r="F2988" t="str">
            <v>次</v>
          </cell>
          <cell r="G2988" t="str">
            <v>电子镜加收100元</v>
          </cell>
        </row>
        <row r="2989">
          <cell r="B2989">
            <v>311000035</v>
          </cell>
          <cell r="C2989" t="str">
            <v>经膀胱镜尿道镜特殊治疗</v>
          </cell>
        </row>
        <row r="2989">
          <cell r="F2989" t="str">
            <v>次</v>
          </cell>
        </row>
        <row r="2990">
          <cell r="B2990">
            <v>311000036</v>
          </cell>
          <cell r="C2990" t="str">
            <v>尿道狭窄扩张术</v>
          </cell>
        </row>
        <row r="2990">
          <cell r="E2990" t="str">
            <v>丝状探条</v>
          </cell>
          <cell r="F2990" t="str">
            <v>次</v>
          </cell>
        </row>
        <row r="2991">
          <cell r="B2991">
            <v>311000037</v>
          </cell>
          <cell r="C2991" t="str">
            <v>经尿道治疗尿失禁</v>
          </cell>
          <cell r="D2991" t="str">
            <v>含硬化剂局部注射</v>
          </cell>
        </row>
        <row r="2991">
          <cell r="F2991" t="str">
            <v>次</v>
          </cell>
        </row>
        <row r="2992">
          <cell r="B2992">
            <v>311000038</v>
          </cell>
          <cell r="C2992" t="str">
            <v>尿流率检测</v>
          </cell>
        </row>
        <row r="2992">
          <cell r="F2992" t="str">
            <v>次</v>
          </cell>
        </row>
        <row r="2993">
          <cell r="B2993">
            <v>311000039</v>
          </cell>
          <cell r="C2993" t="str">
            <v>尿流动力学检测</v>
          </cell>
          <cell r="D2993" t="str">
            <v>不含摄片</v>
          </cell>
        </row>
        <row r="2993">
          <cell r="F2993" t="str">
            <v>次</v>
          </cell>
        </row>
        <row r="2994">
          <cell r="B2994">
            <v>311000040</v>
          </cell>
          <cell r="C2994" t="str">
            <v>体外冲击波碎石</v>
          </cell>
          <cell r="D2994" t="str">
            <v>含影像学监测，不含摄片</v>
          </cell>
        </row>
        <row r="2994">
          <cell r="F2994" t="str">
            <v>次</v>
          </cell>
        </row>
        <row r="2995">
          <cell r="B2995" t="str">
            <v>311000040a</v>
          </cell>
          <cell r="C2995" t="str">
            <v>首次</v>
          </cell>
        </row>
        <row r="2995">
          <cell r="F2995" t="str">
            <v>次</v>
          </cell>
        </row>
        <row r="2996">
          <cell r="B2996" t="str">
            <v>311000040b</v>
          </cell>
          <cell r="C2996" t="str">
            <v>第二次</v>
          </cell>
        </row>
        <row r="2996">
          <cell r="F2996" t="str">
            <v>次</v>
          </cell>
        </row>
        <row r="2997">
          <cell r="B2997" t="str">
            <v>311000040c</v>
          </cell>
          <cell r="C2997" t="str">
            <v>第三次</v>
          </cell>
        </row>
        <row r="2997">
          <cell r="F2997" t="str">
            <v>次</v>
          </cell>
        </row>
        <row r="2998">
          <cell r="B2998">
            <v>311000041</v>
          </cell>
          <cell r="C2998" t="str">
            <v>体外物理振动排石治疗</v>
          </cell>
          <cell r="D2998" t="str">
            <v>B超定位，准备，调整患者体位，根据结石走向，顺走向轻推主振子，完成主动排石过程。</v>
          </cell>
        </row>
        <row r="2998">
          <cell r="F2998" t="str">
            <v>次</v>
          </cell>
        </row>
        <row r="2999">
          <cell r="B2999">
            <v>311000044</v>
          </cell>
          <cell r="C2999" t="str">
            <v>肾脏低温机械灌注</v>
          </cell>
          <cell r="D2999" t="str">
            <v>调整冰盒温度，连接输注循环管路套装与肾脏灌注运转箱，盒内注入肾脏灌洗液，启动运转箱使器官保存液充满输注管路并循环，人工调整肾脏灌注运转箱并排空管路内气体。检查并修剪供肾，留岀合适瓣膜与套管头连接，按要求连接灌注管路后启动肾脏灌洗程序。动态观察肾动脉助力及流速，必要时加入药物，改善供肾循环，随时观察各项参数及冰盒温度变化，按需调整。</v>
          </cell>
          <cell r="E2999" t="str">
            <v>输注循环管路套装</v>
          </cell>
          <cell r="F2999" t="str">
            <v>次</v>
          </cell>
        </row>
        <row r="3000">
          <cell r="B3000">
            <v>311000045</v>
          </cell>
          <cell r="C3000" t="str">
            <v>持续腹内压监测</v>
          </cell>
          <cell r="D3000" t="str">
            <v>连接压力传感器，设置机器参数，持续进行腹内压监测，记录监测结果并绘制相关曲线，及时发现腹腔间隔室综合征</v>
          </cell>
          <cell r="E3000" t="str">
            <v>压力传感器</v>
          </cell>
          <cell r="F3000" t="str">
            <v>小时</v>
          </cell>
          <cell r="G3000" t="str">
            <v>限急重症患者使用</v>
          </cell>
        </row>
        <row r="3001">
          <cell r="B3001">
            <v>3111</v>
          </cell>
          <cell r="C3001" t="str">
            <v>11.男性生殖系统</v>
          </cell>
        </row>
        <row r="3002">
          <cell r="B3002">
            <v>311100001</v>
          </cell>
          <cell r="C3002" t="str">
            <v>小儿包茎气囊导管扩张术</v>
          </cell>
        </row>
        <row r="3002">
          <cell r="E3002" t="str">
            <v>气囊导管</v>
          </cell>
          <cell r="F3002" t="str">
            <v>次</v>
          </cell>
        </row>
        <row r="3003">
          <cell r="B3003">
            <v>311100002</v>
          </cell>
          <cell r="C3003" t="str">
            <v>嵌顿包茎手法复位术</v>
          </cell>
        </row>
        <row r="3003">
          <cell r="F3003" t="str">
            <v>次</v>
          </cell>
        </row>
        <row r="3004">
          <cell r="B3004">
            <v>311100003</v>
          </cell>
          <cell r="C3004" t="str">
            <v>夜间阴茎胀大试验</v>
          </cell>
          <cell r="D3004" t="str">
            <v>含硬度计法</v>
          </cell>
        </row>
        <row r="3004">
          <cell r="F3004" t="str">
            <v>次</v>
          </cell>
        </row>
        <row r="3005">
          <cell r="B3005">
            <v>311100004</v>
          </cell>
          <cell r="C3005" t="str">
            <v>阴茎超声血流图检查</v>
          </cell>
        </row>
        <row r="3005">
          <cell r="F3005" t="str">
            <v>次</v>
          </cell>
        </row>
        <row r="3006">
          <cell r="B3006">
            <v>311100005</v>
          </cell>
          <cell r="C3006" t="str">
            <v>阴茎勃起神经检查</v>
          </cell>
          <cell r="D3006" t="str">
            <v>含肌电图检查</v>
          </cell>
        </row>
        <row r="3006">
          <cell r="F3006" t="str">
            <v>次</v>
          </cell>
        </row>
        <row r="3007">
          <cell r="B3007">
            <v>311100006</v>
          </cell>
          <cell r="C3007" t="str">
            <v>睾丸阴茎海绵体活检术</v>
          </cell>
          <cell r="D3007" t="str">
            <v>包括穿刺、切开、取精</v>
          </cell>
        </row>
        <row r="3007">
          <cell r="F3007" t="str">
            <v>次</v>
          </cell>
          <cell r="G3007" t="str">
            <v>精子分离加收300元</v>
          </cell>
        </row>
        <row r="3008">
          <cell r="B3008">
            <v>311100007</v>
          </cell>
          <cell r="C3008" t="str">
            <v>附睾抽吸精子分离术</v>
          </cell>
        </row>
        <row r="3008">
          <cell r="F3008" t="str">
            <v>次</v>
          </cell>
        </row>
        <row r="3009">
          <cell r="B3009">
            <v>311100008</v>
          </cell>
          <cell r="C3009" t="str">
            <v>促射精电动按摩</v>
          </cell>
          <cell r="D3009" t="str">
            <v>不含精液检测</v>
          </cell>
        </row>
        <row r="3009">
          <cell r="F3009" t="str">
            <v>次</v>
          </cell>
        </row>
        <row r="3010">
          <cell r="B3010">
            <v>311100009</v>
          </cell>
          <cell r="C3010" t="str">
            <v>阴茎海绵体内药物注射</v>
          </cell>
        </row>
        <row r="3010">
          <cell r="F3010" t="str">
            <v>次</v>
          </cell>
        </row>
        <row r="3011">
          <cell r="B3011">
            <v>311100010</v>
          </cell>
          <cell r="C3011" t="str">
            <v>阴茎赘生物电灼术</v>
          </cell>
          <cell r="D3011" t="str">
            <v>包括冷冻、微波、激光</v>
          </cell>
        </row>
        <row r="3011">
          <cell r="F3011" t="str">
            <v>次</v>
          </cell>
        </row>
        <row r="3012">
          <cell r="B3012">
            <v>311100011</v>
          </cell>
          <cell r="C3012" t="str">
            <v>阴茎动脉测压术</v>
          </cell>
        </row>
        <row r="3012">
          <cell r="F3012" t="str">
            <v>次</v>
          </cell>
        </row>
        <row r="3013">
          <cell r="B3013">
            <v>311100012</v>
          </cell>
          <cell r="C3013" t="str">
            <v>阴茎海绵体灌流治疗术</v>
          </cell>
        </row>
        <row r="3013">
          <cell r="F3013" t="str">
            <v>次</v>
          </cell>
        </row>
        <row r="3014">
          <cell r="B3014">
            <v>311100013</v>
          </cell>
          <cell r="C3014" t="str">
            <v>B超引导下前列腺活检术</v>
          </cell>
        </row>
        <row r="3014">
          <cell r="F3014" t="str">
            <v>次</v>
          </cell>
        </row>
        <row r="3015">
          <cell r="B3015">
            <v>311100014</v>
          </cell>
          <cell r="C3015" t="str">
            <v>前列腺针吸细胞学活检术</v>
          </cell>
        </row>
        <row r="3015">
          <cell r="F3015" t="str">
            <v>次</v>
          </cell>
        </row>
        <row r="3016">
          <cell r="B3016">
            <v>311100015</v>
          </cell>
          <cell r="C3016" t="str">
            <v>前列腺按摩</v>
          </cell>
        </row>
        <row r="3016">
          <cell r="F3016" t="str">
            <v>次</v>
          </cell>
        </row>
        <row r="3017">
          <cell r="B3017">
            <v>311100016</v>
          </cell>
          <cell r="C3017" t="str">
            <v>前列腺注射</v>
          </cell>
        </row>
        <row r="3017">
          <cell r="F3017" t="str">
            <v>次</v>
          </cell>
        </row>
        <row r="3018">
          <cell r="B3018">
            <v>311100017</v>
          </cell>
          <cell r="C3018" t="str">
            <v>前列腺特殊治疗</v>
          </cell>
        </row>
        <row r="3018">
          <cell r="F3018" t="str">
            <v>次</v>
          </cell>
          <cell r="G3018" t="str">
            <v>射频、激光加收40元。前列腺治疗仪180元，脉冲导融光能治疗机600元；体外电场热疗机350元；微波治疗仪400元；场效消融1000元。</v>
          </cell>
        </row>
        <row r="3019">
          <cell r="B3019">
            <v>311100018</v>
          </cell>
          <cell r="C3019" t="str">
            <v>鞘膜积液穿刺抽液术</v>
          </cell>
        </row>
        <row r="3019">
          <cell r="E3019" t="str">
            <v>硬化剂</v>
          </cell>
          <cell r="F3019" t="str">
            <v>次</v>
          </cell>
        </row>
        <row r="3020">
          <cell r="B3020">
            <v>311100019</v>
          </cell>
          <cell r="C3020" t="str">
            <v>精液优化处理</v>
          </cell>
          <cell r="D3020" t="str">
            <v>含取精和优劣精子分离</v>
          </cell>
        </row>
        <row r="3020">
          <cell r="F3020" t="str">
            <v>次</v>
          </cell>
        </row>
        <row r="3021">
          <cell r="B3021">
            <v>311100020</v>
          </cell>
          <cell r="C3021" t="str">
            <v>精囊镜检查术</v>
          </cell>
        </row>
        <row r="3021">
          <cell r="F3021" t="str">
            <v>次</v>
          </cell>
        </row>
        <row r="3022">
          <cell r="B3022">
            <v>311100021</v>
          </cell>
          <cell r="C3022" t="str">
            <v>勃起功能障碍(ED)体外线性冲击波治疗</v>
          </cell>
          <cell r="D3022" t="str">
            <v>铺巾，引导患者呈截石位，充分暴露治疗部位，涂耦合剂并调整设备，给予适合频率和强度的治疗。</v>
          </cell>
        </row>
        <row r="3022">
          <cell r="F3022" t="str">
            <v>次</v>
          </cell>
        </row>
        <row r="3023">
          <cell r="B3023">
            <v>3112</v>
          </cell>
          <cell r="C3023" t="str">
            <v>12.女性生殖系统及孕产(含新生儿诊疗)</v>
          </cell>
        </row>
        <row r="3024">
          <cell r="B3024">
            <v>311201</v>
          </cell>
          <cell r="C3024" t="str">
            <v>女性生殖系统及孕产诊疗</v>
          </cell>
        </row>
        <row r="3025">
          <cell r="B3025">
            <v>311201001</v>
          </cell>
          <cell r="C3025" t="str">
            <v>荧光检查</v>
          </cell>
          <cell r="D3025" t="str">
            <v>包括会阴、阴道、宫颈部位病变检查</v>
          </cell>
        </row>
        <row r="3025">
          <cell r="F3025" t="str">
            <v>每个部位</v>
          </cell>
        </row>
        <row r="3026">
          <cell r="B3026" t="str">
            <v>311201001a</v>
          </cell>
          <cell r="C3026" t="str">
            <v>宫颈癌筛查光电探测法（初善仪TS）</v>
          </cell>
          <cell r="D3026" t="str">
            <v>含一次性探头</v>
          </cell>
        </row>
        <row r="3026">
          <cell r="F3026" t="str">
            <v>次</v>
          </cell>
        </row>
        <row r="3027">
          <cell r="B3027">
            <v>311201002</v>
          </cell>
          <cell r="C3027" t="str">
            <v>外阴活检术</v>
          </cell>
        </row>
        <row r="3027">
          <cell r="F3027" t="str">
            <v>次</v>
          </cell>
        </row>
        <row r="3028">
          <cell r="B3028">
            <v>311201003</v>
          </cell>
          <cell r="C3028" t="str">
            <v>外阴病光照射治疗</v>
          </cell>
          <cell r="D3028" t="str">
            <v>包括光谱治疗，远红外线治疗</v>
          </cell>
        </row>
        <row r="3028">
          <cell r="F3028" t="str">
            <v>30分钟</v>
          </cell>
        </row>
        <row r="3029">
          <cell r="B3029">
            <v>311201004</v>
          </cell>
          <cell r="C3029" t="str">
            <v>阴道镜检查</v>
          </cell>
        </row>
        <row r="3029">
          <cell r="F3029" t="str">
            <v>次</v>
          </cell>
          <cell r="G3029" t="str">
            <v>电子镜加收75元、光电一体加收200元</v>
          </cell>
        </row>
        <row r="3030">
          <cell r="B3030">
            <v>311201005</v>
          </cell>
          <cell r="C3030" t="str">
            <v>阴道填塞</v>
          </cell>
        </row>
        <row r="3030">
          <cell r="F3030" t="str">
            <v>次</v>
          </cell>
        </row>
        <row r="3031">
          <cell r="B3031">
            <v>311201006</v>
          </cell>
          <cell r="C3031" t="str">
            <v>阴道灌洗上药</v>
          </cell>
        </row>
        <row r="3031">
          <cell r="F3031" t="str">
            <v>次</v>
          </cell>
        </row>
        <row r="3032">
          <cell r="B3032">
            <v>311201007</v>
          </cell>
          <cell r="C3032" t="str">
            <v>后穹窿穿刺术</v>
          </cell>
          <cell r="D3032" t="str">
            <v>包括后穹窿注射</v>
          </cell>
        </row>
        <row r="3032">
          <cell r="F3032" t="str">
            <v>次</v>
          </cell>
        </row>
        <row r="3033">
          <cell r="B3033">
            <v>311201008</v>
          </cell>
          <cell r="C3033" t="str">
            <v>宫颈活检术</v>
          </cell>
          <cell r="D3033" t="str">
            <v>包括阴道壁活检及阴道囊肿穿刺术</v>
          </cell>
        </row>
        <row r="3033">
          <cell r="F3033" t="str">
            <v>次</v>
          </cell>
        </row>
        <row r="3034">
          <cell r="B3034">
            <v>311201009</v>
          </cell>
          <cell r="C3034" t="str">
            <v>宫颈注射</v>
          </cell>
          <cell r="D3034" t="str">
            <v>包括宫颈封闭、阴道侧穹窿封闭、上药</v>
          </cell>
        </row>
        <row r="3034">
          <cell r="F3034" t="str">
            <v>次</v>
          </cell>
        </row>
        <row r="3035">
          <cell r="B3035">
            <v>311201010</v>
          </cell>
          <cell r="C3035" t="str">
            <v>宫颈扩张术</v>
          </cell>
          <cell r="D3035" t="str">
            <v>含宫颈插管</v>
          </cell>
        </row>
        <row r="3035">
          <cell r="F3035" t="str">
            <v>次</v>
          </cell>
        </row>
        <row r="3036">
          <cell r="B3036">
            <v>311201011</v>
          </cell>
          <cell r="C3036" t="str">
            <v>宫颈内口探查术</v>
          </cell>
        </row>
        <row r="3036">
          <cell r="F3036" t="str">
            <v>次</v>
          </cell>
        </row>
        <row r="3037">
          <cell r="B3037">
            <v>311201012</v>
          </cell>
          <cell r="C3037" t="str">
            <v>子宫托治疗</v>
          </cell>
          <cell r="D3037" t="str">
            <v>含配戴、指导</v>
          </cell>
        </row>
        <row r="3037">
          <cell r="F3037" t="str">
            <v>次</v>
          </cell>
        </row>
        <row r="3038">
          <cell r="B3038">
            <v>311201013</v>
          </cell>
          <cell r="C3038" t="str">
            <v>子宫内膜活检术</v>
          </cell>
        </row>
        <row r="3038">
          <cell r="F3038" t="str">
            <v>次</v>
          </cell>
        </row>
        <row r="3039">
          <cell r="B3039">
            <v>311201014</v>
          </cell>
          <cell r="C3039" t="str">
            <v>子宫直肠凹封闭术</v>
          </cell>
        </row>
        <row r="3039">
          <cell r="F3039" t="str">
            <v>次</v>
          </cell>
        </row>
        <row r="3040">
          <cell r="B3040">
            <v>311201015</v>
          </cell>
          <cell r="C3040" t="str">
            <v>子宫输卵管通液术</v>
          </cell>
          <cell r="D3040" t="str">
            <v>包括通气、注药</v>
          </cell>
        </row>
        <row r="3040">
          <cell r="F3040" t="str">
            <v>次</v>
          </cell>
          <cell r="G3040" t="str">
            <v>自动通液仪加收50元</v>
          </cell>
        </row>
        <row r="3041">
          <cell r="B3041">
            <v>311201016</v>
          </cell>
          <cell r="C3041" t="str">
            <v>子宫内翻复位术</v>
          </cell>
          <cell r="D3041" t="str">
            <v>指手法复位</v>
          </cell>
        </row>
        <row r="3041">
          <cell r="F3041" t="str">
            <v>次</v>
          </cell>
        </row>
        <row r="3042">
          <cell r="B3042">
            <v>311201017</v>
          </cell>
          <cell r="C3042" t="str">
            <v>宫腔吸片</v>
          </cell>
        </row>
        <row r="3042">
          <cell r="F3042" t="str">
            <v>次</v>
          </cell>
        </row>
        <row r="3043">
          <cell r="B3043">
            <v>311201018</v>
          </cell>
          <cell r="C3043" t="str">
            <v>宫腔粘连分离术</v>
          </cell>
        </row>
        <row r="3043">
          <cell r="F3043" t="str">
            <v>次</v>
          </cell>
        </row>
        <row r="3044">
          <cell r="B3044">
            <v>311201019</v>
          </cell>
          <cell r="C3044" t="str">
            <v>宫腔填塞</v>
          </cell>
        </row>
        <row r="3044">
          <cell r="F3044" t="str">
            <v>次</v>
          </cell>
        </row>
        <row r="3045">
          <cell r="B3045">
            <v>311201020</v>
          </cell>
          <cell r="C3045" t="str">
            <v>妇科特殊治疗</v>
          </cell>
          <cell r="D3045" t="str">
            <v>包括外阴、阴道、宫颈等疾患</v>
          </cell>
        </row>
        <row r="3045">
          <cell r="F3045" t="str">
            <v>每个部位、次</v>
          </cell>
          <cell r="G3045" t="str">
            <v>激光、微波、电熨、冷冻、电灼分别加收50元。射频加收150元，射频（自凝刀）治疗子宫肌瘤收2000元，射频（自凝刀）热凝固治疗子宫异常岀血收1500元，自凝刀治疗宫颈糜烂（囊肿）、尖锐湿疣、子宫息肉收400元；聚焦超声治疗外阴白斑1500元，治疗宫颈500元</v>
          </cell>
        </row>
        <row r="3046">
          <cell r="B3046">
            <v>311201021</v>
          </cell>
          <cell r="C3046" t="str">
            <v>腹腔穿刺插管盆腔滴注术</v>
          </cell>
        </row>
        <row r="3046">
          <cell r="F3046" t="str">
            <v>次</v>
          </cell>
        </row>
        <row r="3047">
          <cell r="B3047">
            <v>311201022</v>
          </cell>
          <cell r="C3047" t="str">
            <v>妇科晚期恶性肿瘤减瘤术</v>
          </cell>
        </row>
        <row r="3047">
          <cell r="F3047" t="str">
            <v>次</v>
          </cell>
        </row>
        <row r="3048">
          <cell r="B3048">
            <v>311201023</v>
          </cell>
          <cell r="C3048" t="str">
            <v>产前检查</v>
          </cell>
          <cell r="D3048" t="str">
            <v>含测量体重、宫高、腹围、血压、骨盆内外口测量等；不含化验检查和超声检查</v>
          </cell>
        </row>
        <row r="3048">
          <cell r="F3048" t="str">
            <v>次</v>
          </cell>
        </row>
        <row r="3049">
          <cell r="B3049">
            <v>311201024</v>
          </cell>
          <cell r="C3049" t="str">
            <v>电子骨盆内测量</v>
          </cell>
        </row>
        <row r="3049">
          <cell r="F3049" t="str">
            <v>次</v>
          </cell>
        </row>
        <row r="3050">
          <cell r="B3050">
            <v>311201025</v>
          </cell>
          <cell r="C3050" t="str">
            <v>胎儿心电图</v>
          </cell>
        </row>
        <row r="3050">
          <cell r="F3050" t="str">
            <v>次</v>
          </cell>
        </row>
        <row r="3051">
          <cell r="B3051">
            <v>311201026</v>
          </cell>
          <cell r="C3051" t="str">
            <v>胎心监测</v>
          </cell>
          <cell r="D3051" t="str">
            <v>包括胎儿宫内窘迫复苏</v>
          </cell>
        </row>
        <row r="3051">
          <cell r="F3051" t="str">
            <v>次</v>
          </cell>
          <cell r="G3051" t="str">
            <v>多普勒听诊每次4元；持续胎心监护每小时10元；胎儿数码远程监护（院内）加收10元。每增加一胎加收20元</v>
          </cell>
        </row>
        <row r="3052">
          <cell r="B3052">
            <v>311201027</v>
          </cell>
          <cell r="C3052" t="str">
            <v>胎儿镜检查</v>
          </cell>
        </row>
        <row r="3052">
          <cell r="F3052" t="str">
            <v>次</v>
          </cell>
        </row>
        <row r="3053">
          <cell r="B3053">
            <v>311201028</v>
          </cell>
          <cell r="C3053" t="str">
            <v>胎儿脐血流监测</v>
          </cell>
          <cell r="D3053" t="str">
            <v>含脐动脉速度波形监测、搏动指数、阻力指数</v>
          </cell>
        </row>
        <row r="3053">
          <cell r="F3053" t="str">
            <v>次</v>
          </cell>
        </row>
        <row r="3054">
          <cell r="B3054">
            <v>311201029</v>
          </cell>
          <cell r="C3054" t="str">
            <v>羊膜镜检查</v>
          </cell>
        </row>
        <row r="3054">
          <cell r="F3054" t="str">
            <v>次</v>
          </cell>
        </row>
        <row r="3055">
          <cell r="B3055">
            <v>311201030</v>
          </cell>
          <cell r="C3055" t="str">
            <v>羊膜腔穿刺术</v>
          </cell>
          <cell r="D3055" t="str">
            <v>包括羊膜腔注药中期引产术；不含B超监测、羊水检查</v>
          </cell>
        </row>
        <row r="3055">
          <cell r="F3055" t="str">
            <v>次</v>
          </cell>
          <cell r="G3055" t="str">
            <v>羊膜腔注药中期引产术加收400元</v>
          </cell>
        </row>
        <row r="3056">
          <cell r="B3056">
            <v>311201031</v>
          </cell>
          <cell r="C3056" t="str">
            <v>经皮脐静脉穿刺术</v>
          </cell>
          <cell r="D3056" t="str">
            <v>不含超声引导</v>
          </cell>
        </row>
        <row r="3056">
          <cell r="F3056" t="str">
            <v>次</v>
          </cell>
        </row>
        <row r="3057">
          <cell r="B3057">
            <v>311201032</v>
          </cell>
          <cell r="C3057" t="str">
            <v>羊水泡沫振荡试验</v>
          </cell>
        </row>
        <row r="3057">
          <cell r="F3057" t="str">
            <v>次</v>
          </cell>
        </row>
        <row r="3058">
          <cell r="B3058">
            <v>311201033</v>
          </cell>
          <cell r="C3058" t="str">
            <v>羊水中胎肺成熟度LB记数检测</v>
          </cell>
        </row>
        <row r="3058">
          <cell r="F3058" t="str">
            <v>次</v>
          </cell>
        </row>
        <row r="3059">
          <cell r="B3059">
            <v>311201034</v>
          </cell>
          <cell r="C3059" t="str">
            <v>羊水置换</v>
          </cell>
        </row>
        <row r="3059">
          <cell r="F3059" t="str">
            <v>次</v>
          </cell>
        </row>
        <row r="3060">
          <cell r="B3060">
            <v>311201035</v>
          </cell>
          <cell r="C3060" t="str">
            <v>性交试验</v>
          </cell>
          <cell r="D3060" t="str">
            <v>含取精液、显微镜下检查</v>
          </cell>
        </row>
        <row r="3060">
          <cell r="F3060" t="str">
            <v>次</v>
          </cell>
        </row>
        <row r="3061">
          <cell r="B3061">
            <v>311201036</v>
          </cell>
          <cell r="C3061" t="str">
            <v>脉冲自动注射促排卵检查</v>
          </cell>
        </row>
        <row r="3061">
          <cell r="F3061" t="str">
            <v>次</v>
          </cell>
        </row>
        <row r="3062">
          <cell r="B3062">
            <v>311201037</v>
          </cell>
          <cell r="C3062" t="str">
            <v>B超下采卵术</v>
          </cell>
        </row>
        <row r="3062">
          <cell r="F3062" t="str">
            <v>次</v>
          </cell>
        </row>
        <row r="3063">
          <cell r="B3063">
            <v>311201038</v>
          </cell>
          <cell r="C3063" t="str">
            <v>B超下卵巢囊肿穿刺术</v>
          </cell>
        </row>
        <row r="3063">
          <cell r="E3063" t="str">
            <v>材料</v>
          </cell>
          <cell r="F3063" t="str">
            <v>次</v>
          </cell>
          <cell r="G3063" t="str">
            <v>每增加一个囊肿加收100元，酒精固定加收300元</v>
          </cell>
        </row>
        <row r="3064">
          <cell r="B3064">
            <v>311201039</v>
          </cell>
          <cell r="C3064" t="str">
            <v>胎盘成熟度检测</v>
          </cell>
        </row>
        <row r="3064">
          <cell r="F3064" t="str">
            <v>次</v>
          </cell>
        </row>
        <row r="3065">
          <cell r="B3065">
            <v>311201040</v>
          </cell>
          <cell r="C3065" t="str">
            <v>胚胎培养</v>
          </cell>
        </row>
        <row r="3065">
          <cell r="F3065" t="str">
            <v>次</v>
          </cell>
        </row>
        <row r="3066">
          <cell r="B3066">
            <v>311201041</v>
          </cell>
          <cell r="C3066" t="str">
            <v>胚胎移植术</v>
          </cell>
        </row>
        <row r="3066">
          <cell r="F3066" t="str">
            <v>次</v>
          </cell>
          <cell r="G3066" t="str">
            <v>冻融胚胎加收50%</v>
          </cell>
        </row>
        <row r="3067">
          <cell r="B3067">
            <v>311201042</v>
          </cell>
          <cell r="C3067" t="str">
            <v>单精子卵泡注射</v>
          </cell>
        </row>
        <row r="3067">
          <cell r="F3067" t="str">
            <v>次</v>
          </cell>
        </row>
        <row r="3068">
          <cell r="B3068">
            <v>311201043</v>
          </cell>
          <cell r="C3068" t="str">
            <v>单精子显微镜下卵细胞内授精术</v>
          </cell>
        </row>
        <row r="3068">
          <cell r="F3068" t="str">
            <v>次</v>
          </cell>
        </row>
        <row r="3069">
          <cell r="B3069">
            <v>311201044</v>
          </cell>
          <cell r="C3069" t="str">
            <v>输卵管内胚子移植术</v>
          </cell>
        </row>
        <row r="3069">
          <cell r="F3069" t="str">
            <v>次</v>
          </cell>
        </row>
        <row r="3070">
          <cell r="B3070">
            <v>311201045</v>
          </cell>
          <cell r="C3070" t="str">
            <v>宫腔内人工授精术</v>
          </cell>
        </row>
        <row r="3070">
          <cell r="E3070" t="str">
            <v>精子来源</v>
          </cell>
          <cell r="F3070" t="str">
            <v>次</v>
          </cell>
        </row>
        <row r="3071">
          <cell r="B3071" t="str">
            <v>311201045a</v>
          </cell>
          <cell r="C3071" t="str">
            <v>上游法</v>
          </cell>
        </row>
        <row r="3071">
          <cell r="F3071" t="str">
            <v>次</v>
          </cell>
        </row>
        <row r="3072">
          <cell r="B3072" t="str">
            <v>311201045b</v>
          </cell>
          <cell r="C3072" t="str">
            <v>梯度分离法</v>
          </cell>
        </row>
        <row r="3072">
          <cell r="F3072" t="str">
            <v>次</v>
          </cell>
        </row>
        <row r="3073">
          <cell r="B3073">
            <v>311201046</v>
          </cell>
          <cell r="C3073" t="str">
            <v>阴道内人工授精术</v>
          </cell>
        </row>
        <row r="3073">
          <cell r="E3073" t="str">
            <v>精子来源</v>
          </cell>
          <cell r="F3073" t="str">
            <v>次</v>
          </cell>
          <cell r="G3073" t="str">
            <v>每增加一次精液处理加收300元</v>
          </cell>
        </row>
        <row r="3074">
          <cell r="B3074">
            <v>311201047</v>
          </cell>
          <cell r="C3074" t="str">
            <v>输卵管绝育术</v>
          </cell>
          <cell r="D3074" t="str">
            <v>包括药物粘堵法</v>
          </cell>
        </row>
        <row r="3074">
          <cell r="F3074" t="str">
            <v>次</v>
          </cell>
        </row>
        <row r="3075">
          <cell r="B3075">
            <v>311201048</v>
          </cell>
          <cell r="C3075" t="str">
            <v>宫内节育器放置术</v>
          </cell>
          <cell r="D3075" t="str">
            <v>包括取岀术</v>
          </cell>
        </row>
        <row r="3075">
          <cell r="F3075" t="str">
            <v>次</v>
          </cell>
          <cell r="G3075" t="str">
            <v>双子宫上环加收60元；取环加收60元</v>
          </cell>
        </row>
        <row r="3076">
          <cell r="B3076">
            <v>311201049</v>
          </cell>
          <cell r="C3076" t="str">
            <v>避孕药皮下埋植术</v>
          </cell>
          <cell r="D3076" t="str">
            <v>包括皮下避孕药取岀术</v>
          </cell>
        </row>
        <row r="3076">
          <cell r="F3076" t="str">
            <v>次</v>
          </cell>
        </row>
        <row r="3077">
          <cell r="B3077">
            <v>311201050</v>
          </cell>
          <cell r="C3077" t="str">
            <v>刮宫术</v>
          </cell>
          <cell r="D3077" t="str">
            <v>含常规刮宫；包括分段诊断性刮宫；不含产后刮宫、葡萄胎刮宫</v>
          </cell>
        </row>
        <row r="3077">
          <cell r="F3077" t="str">
            <v>次</v>
          </cell>
        </row>
        <row r="3078">
          <cell r="B3078">
            <v>311201051</v>
          </cell>
          <cell r="C3078" t="str">
            <v>产后刮宫术</v>
          </cell>
        </row>
        <row r="3078">
          <cell r="F3078" t="str">
            <v>次</v>
          </cell>
        </row>
        <row r="3079">
          <cell r="B3079">
            <v>311201052</v>
          </cell>
          <cell r="C3079" t="str">
            <v>葡萄胎刮宫术</v>
          </cell>
        </row>
        <row r="3079">
          <cell r="F3079" t="str">
            <v>次</v>
          </cell>
        </row>
        <row r="3080">
          <cell r="B3080">
            <v>311201053</v>
          </cell>
          <cell r="C3080" t="str">
            <v>人工流产术</v>
          </cell>
          <cell r="D3080" t="str">
            <v>含水囊宫颈扩张</v>
          </cell>
          <cell r="E3080" t="str">
            <v>一次性旋流环</v>
          </cell>
          <cell r="F3080" t="str">
            <v>次</v>
          </cell>
          <cell r="G3080" t="str">
            <v>畸形子宫、疤痕子宫、哺乳期子宫、钳刮术、旋动式加收200元</v>
          </cell>
        </row>
        <row r="3081">
          <cell r="B3081" t="str">
            <v>311201053a</v>
          </cell>
          <cell r="C3081" t="str">
            <v>微创微痛人流术</v>
          </cell>
        </row>
        <row r="3081">
          <cell r="F3081" t="str">
            <v>次</v>
          </cell>
        </row>
        <row r="3082">
          <cell r="B3082" t="str">
            <v>311201053b</v>
          </cell>
          <cell r="C3082" t="str">
            <v>无痛免麻醉诊刮术</v>
          </cell>
        </row>
        <row r="3082">
          <cell r="F3082" t="str">
            <v>次</v>
          </cell>
        </row>
        <row r="3083">
          <cell r="B3083">
            <v>311201054</v>
          </cell>
          <cell r="C3083" t="str">
            <v>子宫内水囊引产术</v>
          </cell>
        </row>
        <row r="3083">
          <cell r="F3083" t="str">
            <v>次</v>
          </cell>
        </row>
        <row r="3084">
          <cell r="B3084">
            <v>311201055</v>
          </cell>
          <cell r="C3084" t="str">
            <v>催产素滴注引产术</v>
          </cell>
          <cell r="D3084" t="str">
            <v>含观察宫缩、产程</v>
          </cell>
          <cell r="E3084" t="str">
            <v>胎心检测</v>
          </cell>
          <cell r="F3084" t="str">
            <v>次</v>
          </cell>
        </row>
        <row r="3085">
          <cell r="B3085">
            <v>311201056</v>
          </cell>
          <cell r="C3085" t="str">
            <v>药物性引产处置术</v>
          </cell>
          <cell r="D3085" t="str">
            <v>含早孕及中孕；不含中孕接生</v>
          </cell>
        </row>
        <row r="3085">
          <cell r="F3085" t="str">
            <v>次</v>
          </cell>
        </row>
        <row r="3086">
          <cell r="B3086">
            <v>311201057</v>
          </cell>
          <cell r="C3086" t="str">
            <v>乳房按摩</v>
          </cell>
          <cell r="D3086" t="str">
            <v>包括微波按摩、吸乳</v>
          </cell>
        </row>
        <row r="3086">
          <cell r="F3086" t="str">
            <v>次</v>
          </cell>
        </row>
        <row r="3087">
          <cell r="B3087">
            <v>311201058</v>
          </cell>
          <cell r="C3087" t="str">
            <v>经皮盆腔脓肿穿刺引流术</v>
          </cell>
          <cell r="D3087" t="str">
            <v>包括盆腔液性包块穿刺，肿物穿刺，不含影像引导</v>
          </cell>
          <cell r="E3087" t="str">
            <v>引流管</v>
          </cell>
          <cell r="F3087" t="str">
            <v>次</v>
          </cell>
        </row>
        <row r="3088">
          <cell r="B3088">
            <v>311201059</v>
          </cell>
          <cell r="C3088" t="str">
            <v>未成熟卵体外成熟培养</v>
          </cell>
        </row>
        <row r="3088">
          <cell r="F3088" t="str">
            <v>次</v>
          </cell>
        </row>
        <row r="3089">
          <cell r="B3089">
            <v>311201060</v>
          </cell>
          <cell r="C3089" t="str">
            <v>体外受精早期胚胎辅助孵化</v>
          </cell>
          <cell r="D3089" t="str">
            <v>含透明带切割、打孔、削薄，胚胎显微操作</v>
          </cell>
        </row>
        <row r="3089">
          <cell r="F3089" t="str">
            <v>次</v>
          </cell>
        </row>
        <row r="3090">
          <cell r="B3090">
            <v>311201061</v>
          </cell>
          <cell r="C3090" t="str">
            <v>囊胚培养</v>
          </cell>
        </row>
        <row r="3090">
          <cell r="F3090" t="str">
            <v>次</v>
          </cell>
        </row>
        <row r="3091">
          <cell r="B3091">
            <v>311201062</v>
          </cell>
          <cell r="C3091" t="str">
            <v>胚胎冷冻</v>
          </cell>
          <cell r="D3091" t="str">
            <v>含保存；包括精子冷冻</v>
          </cell>
        </row>
        <row r="3091">
          <cell r="F3091" t="str">
            <v>月</v>
          </cell>
          <cell r="G3091" t="str">
            <v>不足月按月收费</v>
          </cell>
        </row>
        <row r="3092">
          <cell r="B3092">
            <v>311201063</v>
          </cell>
          <cell r="C3092" t="str">
            <v>冷冻胚胎复苏</v>
          </cell>
          <cell r="D3092" t="str">
            <v>包括精液冷冻复苏</v>
          </cell>
        </row>
        <row r="3092">
          <cell r="F3092" t="str">
            <v>次</v>
          </cell>
        </row>
        <row r="3093">
          <cell r="B3093">
            <v>311201064</v>
          </cell>
          <cell r="C3093" t="str">
            <v>乳管镜检查</v>
          </cell>
          <cell r="D3093" t="str">
            <v>含活检；包括疏通、扩张、冲洗</v>
          </cell>
        </row>
        <row r="3094">
          <cell r="B3094" t="str">
            <v>311201064a</v>
          </cell>
          <cell r="C3094" t="str">
            <v>单侧</v>
          </cell>
        </row>
        <row r="3094">
          <cell r="F3094" t="str">
            <v>次</v>
          </cell>
        </row>
        <row r="3095">
          <cell r="B3095" t="str">
            <v>311201064b</v>
          </cell>
          <cell r="C3095" t="str">
            <v>双侧</v>
          </cell>
        </row>
        <row r="3095">
          <cell r="F3095" t="str">
            <v>次</v>
          </cell>
        </row>
        <row r="3096">
          <cell r="B3096">
            <v>311201065</v>
          </cell>
          <cell r="C3096" t="str">
            <v>早孕期经腹绒毛取材术</v>
          </cell>
          <cell r="D3096" t="str">
            <v>不含超声引导</v>
          </cell>
        </row>
        <row r="3096">
          <cell r="F3096" t="str">
            <v>次</v>
          </cell>
        </row>
        <row r="3097">
          <cell r="B3097">
            <v>311201066</v>
          </cell>
          <cell r="C3097" t="str">
            <v>超声臭氧治疗</v>
          </cell>
        </row>
        <row r="3097">
          <cell r="E3097" t="str">
            <v>一次性冲洗管</v>
          </cell>
          <cell r="F3097" t="str">
            <v>次</v>
          </cell>
        </row>
        <row r="3098">
          <cell r="B3098">
            <v>311201067</v>
          </cell>
          <cell r="C3098" t="str">
            <v>丈夫淋巴细胞免疫治疗</v>
          </cell>
        </row>
        <row r="3098">
          <cell r="F3098" t="str">
            <v>次</v>
          </cell>
        </row>
        <row r="3099">
          <cell r="B3099">
            <v>311201068</v>
          </cell>
          <cell r="C3099" t="str">
            <v>胎儿镜选择性胎盘交通血管激光电凝术</v>
          </cell>
        </row>
        <row r="3099">
          <cell r="E3099" t="str">
            <v>一次性穿刺鞘、光纤</v>
          </cell>
          <cell r="F3099" t="str">
            <v>次</v>
          </cell>
        </row>
        <row r="3100">
          <cell r="B3100">
            <v>311201069</v>
          </cell>
          <cell r="C3100" t="str">
            <v>专业全程陪伴分娩</v>
          </cell>
          <cell r="D3100" t="str">
            <v>产妇进入活跃期后由一名专业助产士在单间内全程陪伴生产。</v>
          </cell>
        </row>
        <row r="3100">
          <cell r="F3100" t="str">
            <v>次</v>
          </cell>
        </row>
        <row r="3101">
          <cell r="B3101">
            <v>311201077</v>
          </cell>
          <cell r="C3101" t="str">
            <v>宫腔观察吸引术</v>
          </cell>
          <cell r="D3101" t="str">
            <v>妇科检查，窥阴器暴露子宫颈，消毒擦拭阴道，消毒宫颈，探测宫腔深度，扩宮器依次扩张宮颈后，观察宫颈、宫颈管及宫腔内膜情况，刮取或吸除组织。术后探宫腔，观察岀血，并检查吸岀物的完整性或送检，详细记录手术病历。不含病理学检查。</v>
          </cell>
          <cell r="E3101" t="str">
            <v>一次性（内窥）摄像吸引管</v>
          </cell>
          <cell r="F3101" t="str">
            <v>次</v>
          </cell>
        </row>
        <row r="3102">
          <cell r="B3102">
            <v>311201078</v>
          </cell>
          <cell r="C3102" t="str">
            <v>宫腔置管灌洗术</v>
          </cell>
          <cell r="D3102" t="str">
            <v>膀胱截石位，常规外阴消毒，铺无菌巾,消毒阴道及宫颈，用无菌导尿管经过宫颈放入宫腔约10T5cm,将药物通过尿管注入宫腔，留置约10分钟后回抽药物，如此反复多次。</v>
          </cell>
        </row>
        <row r="3102">
          <cell r="F3102" t="str">
            <v>次</v>
          </cell>
        </row>
        <row r="3103">
          <cell r="B3103">
            <v>311201079</v>
          </cell>
          <cell r="C3103" t="str">
            <v>盆底手法按摩</v>
          </cell>
          <cell r="D3103" t="str">
            <v>以手法按摩阴道及会阴部肌肉群，增加盆底肌肉的肌力、弹性和协调性，增加肌肉筋膜的弹力，促进盆底功能康复。</v>
          </cell>
        </row>
        <row r="3103">
          <cell r="F3103" t="str">
            <v>次</v>
          </cell>
        </row>
        <row r="3104">
          <cell r="B3104">
            <v>311201080</v>
          </cell>
          <cell r="C3104" t="str">
            <v>胎儿胸（腹）腔穿刺术</v>
          </cell>
          <cell r="D3104" t="str">
            <v>在超声引导下穿刺经皮肤一羊膜腔一刺入胎儿胸腔/腹腔内。固定针体，连接注射器，抽吸胸腔积液或腹水送检。不含超声引导和超声监测。</v>
          </cell>
        </row>
        <row r="3104">
          <cell r="F3104" t="str">
            <v>次</v>
          </cell>
        </row>
        <row r="3105">
          <cell r="B3105">
            <v>311201081</v>
          </cell>
          <cell r="C3105" t="str">
            <v>盆底功能康复治疗</v>
          </cell>
        </row>
        <row r="3105">
          <cell r="F3105" t="str">
            <v>次</v>
          </cell>
          <cell r="G3105" t="str">
            <v>使用电刺激、射频、激光等方式分别计价</v>
          </cell>
        </row>
        <row r="3106">
          <cell r="B3106">
            <v>311202</v>
          </cell>
          <cell r="C3106" t="str">
            <v>新生儿特殊诊疗</v>
          </cell>
        </row>
        <row r="3107">
          <cell r="B3107">
            <v>311202001</v>
          </cell>
          <cell r="C3107" t="str">
            <v>新生儿暖箱</v>
          </cell>
          <cell r="D3107" t="str">
            <v>包括辐射保暖</v>
          </cell>
        </row>
        <row r="3107">
          <cell r="F3107" t="str">
            <v>小时</v>
          </cell>
        </row>
        <row r="3108">
          <cell r="B3108">
            <v>311202002</v>
          </cell>
          <cell r="C3108" t="str">
            <v>新生儿测颅压</v>
          </cell>
        </row>
        <row r="3108">
          <cell r="F3108" t="str">
            <v>次</v>
          </cell>
        </row>
        <row r="3109">
          <cell r="B3109">
            <v>311202003</v>
          </cell>
          <cell r="C3109" t="str">
            <v>新生儿复苏</v>
          </cell>
        </row>
        <row r="3109">
          <cell r="F3109" t="str">
            <v>次</v>
          </cell>
        </row>
        <row r="3110">
          <cell r="B3110">
            <v>311202004</v>
          </cell>
          <cell r="C3110" t="str">
            <v>新生儿气管插管术</v>
          </cell>
        </row>
        <row r="3110">
          <cell r="F3110" t="str">
            <v>次</v>
          </cell>
        </row>
        <row r="3111">
          <cell r="B3111">
            <v>311202005</v>
          </cell>
          <cell r="C3111" t="str">
            <v>新生儿人工呼吸（正压通气）</v>
          </cell>
        </row>
        <row r="3111">
          <cell r="F3111" t="str">
            <v>次</v>
          </cell>
        </row>
        <row r="3112">
          <cell r="B3112">
            <v>311202006</v>
          </cell>
          <cell r="C3112" t="str">
            <v>新生儿洗胃</v>
          </cell>
        </row>
        <row r="3112">
          <cell r="F3112" t="str">
            <v>次</v>
          </cell>
        </row>
        <row r="3113">
          <cell r="B3113">
            <v>311202007</v>
          </cell>
          <cell r="C3113" t="str">
            <v>新生儿监护</v>
          </cell>
          <cell r="D3113" t="str">
            <v>包括单独心电监护；心电，呼吸、血压监护；心电、呼吸、血压、氧饱和度监护</v>
          </cell>
        </row>
        <row r="3113">
          <cell r="F3113" t="str">
            <v>小时</v>
          </cell>
        </row>
        <row r="3114">
          <cell r="B3114">
            <v>311202008</v>
          </cell>
          <cell r="C3114" t="str">
            <v>新生儿脐静脉穿刺和注射</v>
          </cell>
        </row>
        <row r="3114">
          <cell r="F3114" t="str">
            <v>次</v>
          </cell>
        </row>
        <row r="3115">
          <cell r="B3115">
            <v>311202009</v>
          </cell>
          <cell r="C3115" t="str">
            <v>新生儿兰光治疗</v>
          </cell>
          <cell r="D3115" t="str">
            <v>含兰光灯、眼罩</v>
          </cell>
        </row>
        <row r="3115">
          <cell r="F3115" t="str">
            <v>小时</v>
          </cell>
          <cell r="G3115" t="str">
            <v>冷光源兰光加收1元</v>
          </cell>
        </row>
        <row r="3116">
          <cell r="B3116">
            <v>311202010</v>
          </cell>
          <cell r="C3116" t="str">
            <v>新生儿换血术</v>
          </cell>
          <cell r="D3116" t="str">
            <v>含脐静脉插管术</v>
          </cell>
          <cell r="E3116" t="str">
            <v>血液</v>
          </cell>
          <cell r="F3116" t="str">
            <v>次</v>
          </cell>
        </row>
        <row r="3117">
          <cell r="B3117">
            <v>311202011</v>
          </cell>
          <cell r="C3117" t="str">
            <v>新生儿经皮胆红素测定</v>
          </cell>
        </row>
        <row r="3117">
          <cell r="F3117" t="str">
            <v>次</v>
          </cell>
        </row>
        <row r="3118">
          <cell r="B3118">
            <v>311202012</v>
          </cell>
          <cell r="C3118" t="str">
            <v>新生儿辐射抢救治疗</v>
          </cell>
          <cell r="D3118" t="str">
            <v>不含监护</v>
          </cell>
        </row>
        <row r="3118">
          <cell r="F3118" t="str">
            <v>小时</v>
          </cell>
        </row>
        <row r="3119">
          <cell r="B3119">
            <v>311202013</v>
          </cell>
          <cell r="C3119" t="str">
            <v>新生儿囟门穿刺术</v>
          </cell>
          <cell r="D3119" t="str">
            <v>包括前后囟门</v>
          </cell>
        </row>
        <row r="3119">
          <cell r="F3119" t="str">
            <v>次</v>
          </cell>
        </row>
        <row r="3120">
          <cell r="B3120">
            <v>311202014</v>
          </cell>
          <cell r="C3120" t="str">
            <v>新生儿量表检查</v>
          </cell>
        </row>
        <row r="3120">
          <cell r="F3120" t="str">
            <v>次</v>
          </cell>
        </row>
        <row r="3121">
          <cell r="B3121">
            <v>311202015</v>
          </cell>
          <cell r="C3121" t="str">
            <v>新生儿行为测定</v>
          </cell>
          <cell r="D3121" t="str">
            <v>包括神经反应测评</v>
          </cell>
        </row>
        <row r="3121">
          <cell r="F3121" t="str">
            <v>次</v>
          </cell>
        </row>
        <row r="3122">
          <cell r="B3122">
            <v>3113</v>
          </cell>
          <cell r="C3122" t="str">
            <v>13.肌肉骨骼系统</v>
          </cell>
        </row>
        <row r="3123">
          <cell r="B3123">
            <v>311300001</v>
          </cell>
          <cell r="C3123" t="str">
            <v>关节镜检查</v>
          </cell>
          <cell r="D3123" t="str">
            <v>含活检</v>
          </cell>
        </row>
        <row r="3123">
          <cell r="F3123" t="str">
            <v>次</v>
          </cell>
        </row>
        <row r="3124">
          <cell r="B3124">
            <v>311300002</v>
          </cell>
          <cell r="C3124" t="str">
            <v>关节穿刺术</v>
          </cell>
          <cell r="D3124" t="str">
            <v>含加压包扎：包括关节腔减压术</v>
          </cell>
        </row>
        <row r="3124">
          <cell r="F3124" t="str">
            <v>次</v>
          </cell>
        </row>
        <row r="3125">
          <cell r="B3125">
            <v>311300003</v>
          </cell>
          <cell r="C3125" t="str">
            <v>关节腔灌注治疗</v>
          </cell>
        </row>
        <row r="3125">
          <cell r="F3125" t="str">
            <v>次</v>
          </cell>
        </row>
        <row r="3126">
          <cell r="B3126">
            <v>311300004</v>
          </cell>
          <cell r="C3126" t="str">
            <v>持续关节腔冲洗</v>
          </cell>
        </row>
        <row r="3126">
          <cell r="F3126" t="str">
            <v>次</v>
          </cell>
        </row>
        <row r="3127">
          <cell r="B3127">
            <v>311300005</v>
          </cell>
          <cell r="C3127" t="str">
            <v>骨膜封闭术</v>
          </cell>
        </row>
        <row r="3127">
          <cell r="F3127" t="str">
            <v>次</v>
          </cell>
        </row>
        <row r="3128">
          <cell r="B3128">
            <v>311300006</v>
          </cell>
          <cell r="C3128" t="str">
            <v>软组织内封闭术</v>
          </cell>
          <cell r="D3128" t="str">
            <v>包括各种肌肉软组织、筋膜、肌腱</v>
          </cell>
        </row>
        <row r="3128">
          <cell r="F3128" t="str">
            <v>次</v>
          </cell>
        </row>
        <row r="3129">
          <cell r="B3129">
            <v>311300007</v>
          </cell>
          <cell r="C3129" t="str">
            <v>神经根封闭术</v>
          </cell>
        </row>
        <row r="3129">
          <cell r="F3129" t="str">
            <v>次</v>
          </cell>
        </row>
        <row r="3130">
          <cell r="B3130">
            <v>311300008</v>
          </cell>
          <cell r="C3130" t="str">
            <v>周围神经封闭术</v>
          </cell>
        </row>
        <row r="3130">
          <cell r="F3130" t="str">
            <v>次</v>
          </cell>
        </row>
        <row r="3131">
          <cell r="B3131">
            <v>311300009</v>
          </cell>
          <cell r="C3131" t="str">
            <v>神经丛封闭术</v>
          </cell>
          <cell r="D3131" t="str">
            <v>包括臂丛、腰骶丛</v>
          </cell>
        </row>
        <row r="3131">
          <cell r="F3131" t="str">
            <v>次</v>
          </cell>
        </row>
        <row r="3132">
          <cell r="B3132">
            <v>311300010</v>
          </cell>
          <cell r="C3132" t="str">
            <v>鞘内注射</v>
          </cell>
          <cell r="D3132" t="str">
            <v>包括鞘内封闭</v>
          </cell>
        </row>
        <row r="3132">
          <cell r="F3132" t="str">
            <v>次</v>
          </cell>
        </row>
        <row r="3133">
          <cell r="B3133">
            <v>311300011</v>
          </cell>
          <cell r="C3133" t="str">
            <v>骶管滴注</v>
          </cell>
        </row>
        <row r="3133">
          <cell r="F3133" t="str">
            <v>次</v>
          </cell>
        </row>
        <row r="3134">
          <cell r="B3134">
            <v>311300012</v>
          </cell>
          <cell r="C3134" t="str">
            <v>骨穿刺术</v>
          </cell>
          <cell r="D3134" t="str">
            <v>含活检、加压包扎及弹性绷带</v>
          </cell>
          <cell r="E3134" t="str">
            <v>穿刺针</v>
          </cell>
          <cell r="F3134" t="str">
            <v>次</v>
          </cell>
        </row>
        <row r="3135">
          <cell r="B3135">
            <v>311300013</v>
          </cell>
          <cell r="C3135" t="str">
            <v>脊柱无创减压治疗</v>
          </cell>
        </row>
        <row r="3135">
          <cell r="F3135" t="str">
            <v>次</v>
          </cell>
        </row>
        <row r="3136">
          <cell r="B3136">
            <v>311300018</v>
          </cell>
          <cell r="C3136" t="str">
            <v>原位组织再生治疗</v>
          </cell>
          <cell r="D3136" t="str">
            <v>采集静脉血，高速离心、分离、纯化，制备成品？，低温保存，应用于创面或损伤区域，制备成凝胶状，穿刺部位定位消毒，注射，包扎。处理废弃物。</v>
          </cell>
        </row>
        <row r="3136">
          <cell r="F3136" t="str">
            <v>次</v>
          </cell>
        </row>
        <row r="3137">
          <cell r="B3137">
            <v>311300019</v>
          </cell>
          <cell r="C3137" t="str">
            <v>关节软骨损伤的组织工程软骨治疗</v>
          </cell>
          <cell r="D3137" t="str">
            <v>获取软骨组织，组织工程软骨的体外构建，收集软骨细胞，构建成自体细胞来源的组织工程软骨。行二次手术，将制备的组织工程软骨植入，修复关节软骨缺损。</v>
          </cell>
          <cell r="E3137" t="str">
            <v>单侧</v>
          </cell>
          <cell r="F3137" t="str">
            <v>次</v>
          </cell>
        </row>
        <row r="3138">
          <cell r="B3138">
            <v>3114</v>
          </cell>
          <cell r="C3138" t="str">
            <v>14.体被系统</v>
          </cell>
        </row>
        <row r="3139">
          <cell r="B3139">
            <v>311400001</v>
          </cell>
          <cell r="C3139" t="str">
            <v>变应原皮内试验</v>
          </cell>
          <cell r="D3139" t="str">
            <v>包括吸入组、食物组、水果组、细菌组</v>
          </cell>
        </row>
        <row r="3139">
          <cell r="F3139" t="str">
            <v>组</v>
          </cell>
        </row>
        <row r="3140">
          <cell r="B3140">
            <v>311400002</v>
          </cell>
          <cell r="C3140" t="str">
            <v>性病检查</v>
          </cell>
        </row>
        <row r="3140">
          <cell r="F3140" t="str">
            <v>次</v>
          </cell>
        </row>
        <row r="3141">
          <cell r="B3141" t="str">
            <v>311400002a</v>
          </cell>
          <cell r="C3141" t="str">
            <v>男</v>
          </cell>
        </row>
        <row r="3141">
          <cell r="F3141" t="str">
            <v>次</v>
          </cell>
        </row>
        <row r="3142">
          <cell r="B3142" t="str">
            <v>311400002b</v>
          </cell>
          <cell r="C3142" t="str">
            <v>女</v>
          </cell>
        </row>
        <row r="3142">
          <cell r="F3142" t="str">
            <v>次</v>
          </cell>
        </row>
        <row r="3143">
          <cell r="B3143">
            <v>311400003</v>
          </cell>
          <cell r="C3143" t="str">
            <v>皮肤活检术</v>
          </cell>
        </row>
        <row r="3143">
          <cell r="F3143" t="str">
            <v>每个取材部位</v>
          </cell>
        </row>
        <row r="3144">
          <cell r="B3144">
            <v>311400004</v>
          </cell>
          <cell r="C3144" t="str">
            <v>皮肤直接免疫荧光检查</v>
          </cell>
        </row>
        <row r="3144">
          <cell r="F3144" t="str">
            <v>每种抗体</v>
          </cell>
        </row>
        <row r="3145">
          <cell r="B3145">
            <v>311400005</v>
          </cell>
          <cell r="C3145" t="str">
            <v>皮肤生理指标系统分析</v>
          </cell>
          <cell r="D3145" t="str">
            <v>含色素、皮脂、水份、PH测定及局部色彩图象</v>
          </cell>
        </row>
        <row r="3145">
          <cell r="F3145" t="str">
            <v>次</v>
          </cell>
        </row>
        <row r="3146">
          <cell r="B3146">
            <v>311400006</v>
          </cell>
          <cell r="C3146" t="str">
            <v>皮损取材检查</v>
          </cell>
          <cell r="D3146" t="str">
            <v>包括阴虱、疥虫、利杜体</v>
          </cell>
        </row>
        <row r="3146">
          <cell r="F3146" t="str">
            <v>每个取材部位</v>
          </cell>
        </row>
        <row r="3147">
          <cell r="B3147">
            <v>311400007</v>
          </cell>
          <cell r="C3147" t="str">
            <v>毛雍症检查</v>
          </cell>
          <cell r="D3147" t="str">
            <v>含镜检</v>
          </cell>
        </row>
        <row r="3147">
          <cell r="F3147" t="str">
            <v>每个取材部位</v>
          </cell>
        </row>
        <row r="3148">
          <cell r="B3148">
            <v>311400008</v>
          </cell>
          <cell r="C3148" t="str">
            <v>天疱疮细胞检查</v>
          </cell>
          <cell r="D3148" t="str">
            <v>含镜检</v>
          </cell>
        </row>
        <row r="3148">
          <cell r="F3148" t="str">
            <v>每个取材部位</v>
          </cell>
        </row>
        <row r="3149">
          <cell r="B3149">
            <v>311400009</v>
          </cell>
          <cell r="C3149" t="str">
            <v>伍德氏灯检查</v>
          </cell>
        </row>
        <row r="3149">
          <cell r="F3149" t="str">
            <v>次</v>
          </cell>
        </row>
        <row r="3150">
          <cell r="B3150">
            <v>311400010</v>
          </cell>
          <cell r="C3150" t="str">
            <v>斑贴试验</v>
          </cell>
        </row>
        <row r="3150">
          <cell r="F3150" t="str">
            <v>每个斑贴</v>
          </cell>
        </row>
        <row r="3151">
          <cell r="B3151">
            <v>311400011</v>
          </cell>
          <cell r="C3151" t="str">
            <v>光敏试验</v>
          </cell>
        </row>
        <row r="3151">
          <cell r="F3151" t="str">
            <v>次</v>
          </cell>
        </row>
        <row r="3152">
          <cell r="B3152">
            <v>311400012</v>
          </cell>
          <cell r="C3152" t="str">
            <v>醋酸白试验</v>
          </cell>
        </row>
        <row r="3152">
          <cell r="F3152" t="str">
            <v>次</v>
          </cell>
          <cell r="G3152" t="str">
            <v>碘试验收费10元</v>
          </cell>
        </row>
        <row r="3153">
          <cell r="B3153">
            <v>311400013</v>
          </cell>
          <cell r="C3153" t="str">
            <v>电解脱毛治疗</v>
          </cell>
        </row>
        <row r="3153">
          <cell r="F3153" t="str">
            <v>每根毛囊</v>
          </cell>
        </row>
        <row r="3154">
          <cell r="B3154">
            <v>311400014</v>
          </cell>
          <cell r="C3154" t="str">
            <v>皮肤赘生物电烧治疗</v>
          </cell>
          <cell r="D3154" t="str">
            <v>包括皮赘去除术</v>
          </cell>
        </row>
        <row r="3154">
          <cell r="F3154" t="str">
            <v>每个皮损</v>
          </cell>
        </row>
        <row r="3155">
          <cell r="B3155">
            <v>311400015</v>
          </cell>
          <cell r="C3155" t="str">
            <v>黑光治疗（PUVA治疗）</v>
          </cell>
          <cell r="D3155" t="str">
            <v>包括UVB</v>
          </cell>
        </row>
        <row r="3155">
          <cell r="F3155" t="str">
            <v>每个部位</v>
          </cell>
        </row>
        <row r="3156">
          <cell r="B3156">
            <v>311400016</v>
          </cell>
          <cell r="C3156" t="str">
            <v>红光治疗</v>
          </cell>
        </row>
        <row r="3156">
          <cell r="F3156" t="str">
            <v>每个部位</v>
          </cell>
        </row>
        <row r="3157">
          <cell r="B3157">
            <v>311400017</v>
          </cell>
          <cell r="C3157" t="str">
            <v>白瘢风皮肤移植术</v>
          </cell>
          <cell r="D3157" t="str">
            <v>含取材、移植</v>
          </cell>
        </row>
        <row r="3157">
          <cell r="F3157" t="str">
            <v>1cm2</v>
          </cell>
        </row>
        <row r="3158">
          <cell r="B3158">
            <v>311400018</v>
          </cell>
          <cell r="C3158" t="str">
            <v>面部磨削术</v>
          </cell>
        </row>
        <row r="3158">
          <cell r="F3158" t="str">
            <v>次</v>
          </cell>
        </row>
        <row r="3159">
          <cell r="B3159">
            <v>311400019</v>
          </cell>
          <cell r="C3159" t="str">
            <v>刮疣治疗</v>
          </cell>
        </row>
        <row r="3159">
          <cell r="F3159" t="str">
            <v>每个</v>
          </cell>
        </row>
        <row r="3160">
          <cell r="B3160">
            <v>311400020</v>
          </cell>
          <cell r="C3160" t="str">
            <v>丘疹挤粟治疗</v>
          </cell>
        </row>
        <row r="3160">
          <cell r="F3160" t="str">
            <v>每个</v>
          </cell>
        </row>
        <row r="3161">
          <cell r="B3161">
            <v>311400021</v>
          </cell>
          <cell r="C3161" t="str">
            <v>甲癣封包治疗</v>
          </cell>
        </row>
        <row r="3161">
          <cell r="F3161" t="str">
            <v>每个指（趾）甲</v>
          </cell>
        </row>
        <row r="3162">
          <cell r="B3162">
            <v>311400022</v>
          </cell>
          <cell r="C3162" t="str">
            <v>拔甲治疗</v>
          </cell>
        </row>
        <row r="3162">
          <cell r="F3162" t="str">
            <v>每个</v>
          </cell>
        </row>
        <row r="3163">
          <cell r="B3163">
            <v>311400023</v>
          </cell>
          <cell r="C3163" t="str">
            <v>酒渣鼻切割术</v>
          </cell>
        </row>
        <row r="3163">
          <cell r="F3163" t="str">
            <v>次</v>
          </cell>
        </row>
        <row r="3164">
          <cell r="B3164">
            <v>311400024</v>
          </cell>
          <cell r="C3164" t="str">
            <v>药物面膜综合治疗</v>
          </cell>
        </row>
        <row r="3164">
          <cell r="F3164" t="str">
            <v>次</v>
          </cell>
        </row>
        <row r="3165">
          <cell r="B3165">
            <v>311400025</v>
          </cell>
          <cell r="C3165" t="str">
            <v>疱病清疮术</v>
          </cell>
        </row>
        <row r="3165">
          <cell r="F3165" t="str">
            <v>每个部位</v>
          </cell>
        </row>
        <row r="3166">
          <cell r="B3166">
            <v>311400026</v>
          </cell>
          <cell r="C3166" t="str">
            <v>疱液抽取术</v>
          </cell>
        </row>
        <row r="3166">
          <cell r="F3166" t="str">
            <v>每个</v>
          </cell>
        </row>
        <row r="3167">
          <cell r="B3167">
            <v>311400027</v>
          </cell>
          <cell r="C3167" t="str">
            <v>皮肤溃疡清创术</v>
          </cell>
        </row>
        <row r="3167">
          <cell r="F3167" t="str">
            <v>5cm2/每创面</v>
          </cell>
        </row>
        <row r="3168">
          <cell r="B3168">
            <v>311400028</v>
          </cell>
          <cell r="C3168" t="str">
            <v>皮损内注射</v>
          </cell>
        </row>
        <row r="3168">
          <cell r="F3168" t="str">
            <v>每个皮损</v>
          </cell>
        </row>
        <row r="3169">
          <cell r="B3169">
            <v>311400029</v>
          </cell>
          <cell r="C3169" t="str">
            <v>粉刺去除术</v>
          </cell>
        </row>
        <row r="3169">
          <cell r="F3169" t="str">
            <v>每个</v>
          </cell>
        </row>
        <row r="3170">
          <cell r="B3170">
            <v>311400030</v>
          </cell>
          <cell r="C3170" t="str">
            <v>鸡眼刮除术</v>
          </cell>
          <cell r="D3170" t="str">
            <v>包括切除</v>
          </cell>
        </row>
        <row r="3170">
          <cell r="F3170" t="str">
            <v>每个</v>
          </cell>
        </row>
        <row r="3171">
          <cell r="B3171">
            <v>311400031</v>
          </cell>
          <cell r="C3171" t="str">
            <v>血管瘤硬化剂注射治疗</v>
          </cell>
          <cell r="D3171" t="str">
            <v>包括下肢血管曲张注射</v>
          </cell>
        </row>
        <row r="3171">
          <cell r="F3171" t="str">
            <v>每个</v>
          </cell>
        </row>
        <row r="3172">
          <cell r="B3172">
            <v>311400032</v>
          </cell>
          <cell r="C3172" t="str">
            <v>脉冲激光治疗</v>
          </cell>
          <cell r="D3172" t="str">
            <v>包括鲜红斑痣等血管性皮肤病和太田痣等色素性皮肤病</v>
          </cell>
        </row>
        <row r="3172">
          <cell r="F3172" t="str">
            <v>cm2</v>
          </cell>
        </row>
        <row r="3173">
          <cell r="B3173">
            <v>311400033</v>
          </cell>
          <cell r="C3173" t="str">
            <v>二氧化碳（CO2）激光治疗</v>
          </cell>
          <cell r="D3173" t="str">
            <v>包括体表良性增生物，如寻常疣、化脓性肉芽肿、脂溢性角化等</v>
          </cell>
        </row>
        <row r="3173">
          <cell r="F3173" t="str">
            <v>每个皮损</v>
          </cell>
        </row>
        <row r="3174">
          <cell r="B3174">
            <v>311400034</v>
          </cell>
          <cell r="C3174" t="str">
            <v>激光脱毛术</v>
          </cell>
        </row>
        <row r="3174">
          <cell r="F3174" t="str">
            <v>每个光斑</v>
          </cell>
        </row>
        <row r="3175">
          <cell r="B3175">
            <v>311400035</v>
          </cell>
          <cell r="C3175" t="str">
            <v>激光除皱术</v>
          </cell>
        </row>
        <row r="3175">
          <cell r="F3175" t="str">
            <v>每个光斑</v>
          </cell>
        </row>
        <row r="3176">
          <cell r="B3176">
            <v>311400036</v>
          </cell>
          <cell r="C3176" t="str">
            <v>氦氖（He-Ne）激光照射治疗</v>
          </cell>
          <cell r="D3176" t="str">
            <v>包括过敏性疾患，疖肿及血管内照射等</v>
          </cell>
        </row>
        <row r="3176">
          <cell r="F3176" t="str">
            <v>每个部位</v>
          </cell>
        </row>
        <row r="3177">
          <cell r="B3177">
            <v>311400037</v>
          </cell>
          <cell r="C3177" t="str">
            <v>氩激光治疗</v>
          </cell>
          <cell r="D3177" t="str">
            <v>包括小肿物</v>
          </cell>
        </row>
        <row r="3177">
          <cell r="F3177" t="str">
            <v>每个皮损</v>
          </cell>
        </row>
        <row r="3178">
          <cell r="B3178">
            <v>311400038</v>
          </cell>
          <cell r="C3178" t="str">
            <v>激光治疗腋臭</v>
          </cell>
        </row>
        <row r="3178">
          <cell r="F3178" t="str">
            <v>单侧</v>
          </cell>
        </row>
        <row r="3179">
          <cell r="B3179">
            <v>311400039</v>
          </cell>
          <cell r="C3179" t="str">
            <v>液氮冷冻治疗</v>
          </cell>
          <cell r="D3179" t="str">
            <v>包括疣、老年斑；笑气冷冻治疗</v>
          </cell>
        </row>
        <row r="3179">
          <cell r="F3179" t="str">
            <v>每个皮损</v>
          </cell>
        </row>
        <row r="3180">
          <cell r="B3180">
            <v>311400040</v>
          </cell>
          <cell r="C3180" t="str">
            <v>烧伤抢救（大）</v>
          </cell>
        </row>
        <row r="3180">
          <cell r="F3180" t="str">
            <v>次</v>
          </cell>
          <cell r="G3180" t="str">
            <v>烧伤面积〉80%</v>
          </cell>
        </row>
        <row r="3181">
          <cell r="B3181">
            <v>311400041</v>
          </cell>
          <cell r="C3181" t="str">
            <v>烧伤抢救（中）</v>
          </cell>
        </row>
        <row r="3181">
          <cell r="F3181" t="str">
            <v>次</v>
          </cell>
          <cell r="G3181" t="str">
            <v>烧伤面积〉60%</v>
          </cell>
        </row>
        <row r="3182">
          <cell r="B3182">
            <v>311400042</v>
          </cell>
          <cell r="C3182" t="str">
            <v>烧伤抢救（小）</v>
          </cell>
        </row>
        <row r="3182">
          <cell r="F3182" t="str">
            <v>次</v>
          </cell>
          <cell r="G3182" t="str">
            <v>烧伤面积〉50%</v>
          </cell>
        </row>
        <row r="3183">
          <cell r="B3183">
            <v>311400043</v>
          </cell>
          <cell r="C3183" t="str">
            <v>烧伤复合伤抢救</v>
          </cell>
          <cell r="D3183" t="str">
            <v>包括严重电烧伤，吸入性损伤，爆震伤以及烧伤复合伤合并中毒</v>
          </cell>
        </row>
        <row r="3183">
          <cell r="F3183" t="str">
            <v>次</v>
          </cell>
        </row>
        <row r="3184">
          <cell r="B3184">
            <v>311400044</v>
          </cell>
          <cell r="C3184" t="str">
            <v>烧伤冲洗清创术（大）</v>
          </cell>
        </row>
        <row r="3184">
          <cell r="F3184" t="str">
            <v>次</v>
          </cell>
          <cell r="G3184" t="str">
            <v>烧伤面积〉50%</v>
          </cell>
        </row>
        <row r="3185">
          <cell r="B3185">
            <v>311400045</v>
          </cell>
          <cell r="C3185" t="str">
            <v>烧伤冲洗清创术（中）</v>
          </cell>
        </row>
        <row r="3185">
          <cell r="F3185" t="str">
            <v>次</v>
          </cell>
          <cell r="G3185" t="str">
            <v>烧伤面积〉30%</v>
          </cell>
        </row>
        <row r="3186">
          <cell r="B3186">
            <v>311400046</v>
          </cell>
          <cell r="C3186" t="str">
            <v>烧伤冲洗清创术（小）</v>
          </cell>
        </row>
        <row r="3186">
          <cell r="F3186" t="str">
            <v>次</v>
          </cell>
          <cell r="G3186" t="str">
            <v>烧伤面积＞10%</v>
          </cell>
        </row>
        <row r="3187">
          <cell r="B3187">
            <v>311400047</v>
          </cell>
          <cell r="C3187" t="str">
            <v>护架烤灯</v>
          </cell>
        </row>
        <row r="3187">
          <cell r="F3187" t="str">
            <v>小时</v>
          </cell>
        </row>
        <row r="3188">
          <cell r="B3188">
            <v>311400048</v>
          </cell>
          <cell r="C3188" t="str">
            <v>烧伤大型远红外线治疗机治疗</v>
          </cell>
        </row>
        <row r="3188">
          <cell r="F3188" t="str">
            <v>小时</v>
          </cell>
        </row>
        <row r="3189">
          <cell r="B3189">
            <v>311400049</v>
          </cell>
          <cell r="C3189" t="str">
            <v>烧伤浸浴扩创术（大）</v>
          </cell>
        </row>
        <row r="3189">
          <cell r="F3189" t="str">
            <v>次</v>
          </cell>
          <cell r="G3189" t="str">
            <v>烧伤面积〉70%</v>
          </cell>
        </row>
        <row r="3190">
          <cell r="B3190">
            <v>311400050</v>
          </cell>
          <cell r="C3190" t="str">
            <v>烧伤浸浴扩创术（中）</v>
          </cell>
        </row>
        <row r="3190">
          <cell r="F3190" t="str">
            <v>次</v>
          </cell>
          <cell r="G3190" t="str">
            <v>烧伤面积〉50%</v>
          </cell>
        </row>
        <row r="3191">
          <cell r="B3191">
            <v>311400051</v>
          </cell>
          <cell r="C3191" t="str">
            <v>烧伤浸浴扩创术（小）</v>
          </cell>
        </row>
        <row r="3191">
          <cell r="F3191" t="str">
            <v>次</v>
          </cell>
          <cell r="G3191" t="str">
            <v>烧伤面积〉30%</v>
          </cell>
        </row>
        <row r="3192">
          <cell r="B3192">
            <v>311400052</v>
          </cell>
          <cell r="C3192" t="str">
            <v>悬浮床治疗</v>
          </cell>
        </row>
        <row r="3192">
          <cell r="F3192" t="str">
            <v>日</v>
          </cell>
        </row>
        <row r="3193">
          <cell r="B3193">
            <v>311400053</v>
          </cell>
          <cell r="C3193" t="str">
            <v>翻身床治疗</v>
          </cell>
        </row>
        <row r="3193">
          <cell r="F3193" t="str">
            <v>日</v>
          </cell>
        </row>
        <row r="3194">
          <cell r="B3194">
            <v>311400054</v>
          </cell>
          <cell r="C3194" t="str">
            <v>烧伤功能训练床治疗</v>
          </cell>
        </row>
        <row r="3194">
          <cell r="F3194" t="str">
            <v>日</v>
          </cell>
        </row>
        <row r="3195">
          <cell r="B3195">
            <v>311400055</v>
          </cell>
          <cell r="C3195" t="str">
            <v>烧伤后功能训练</v>
          </cell>
        </row>
        <row r="3195">
          <cell r="F3195" t="str">
            <v>每个部位</v>
          </cell>
        </row>
        <row r="3196">
          <cell r="B3196">
            <v>311400056</v>
          </cell>
          <cell r="C3196" t="str">
            <v>烧伤换药</v>
          </cell>
        </row>
        <row r="3196">
          <cell r="F3196" t="str">
            <v>1%体表面积</v>
          </cell>
        </row>
        <row r="3197">
          <cell r="B3197">
            <v>311400057</v>
          </cell>
          <cell r="C3197" t="str">
            <v>皮下组织穿刺术</v>
          </cell>
          <cell r="D3197" t="str">
            <v>含活检：包括浅表脓肿、血肿穿刺</v>
          </cell>
          <cell r="E3197" t="str">
            <v>一次性耗材</v>
          </cell>
          <cell r="F3197" t="str">
            <v>次</v>
          </cell>
        </row>
        <row r="3198">
          <cell r="B3198">
            <v>311400058</v>
          </cell>
          <cell r="C3198" t="str">
            <v>窄谱紫外线治疗</v>
          </cell>
          <cell r="D3198" t="str">
            <v>含UVA、UVB</v>
          </cell>
        </row>
        <row r="3198">
          <cell r="F3198" t="str">
            <v>次</v>
          </cell>
          <cell r="G3198" t="str">
            <v>全身照射加收30元</v>
          </cell>
        </row>
        <row r="3199">
          <cell r="B3199">
            <v>311400060</v>
          </cell>
          <cell r="C3199" t="str">
            <v>人体成分分析</v>
          </cell>
        </row>
        <row r="3199">
          <cell r="F3199" t="str">
            <v>次</v>
          </cell>
        </row>
        <row r="3200">
          <cell r="B3200">
            <v>311400061</v>
          </cell>
          <cell r="C3200" t="str">
            <v>富血小板血浆治疗术</v>
          </cell>
        </row>
        <row r="3200">
          <cell r="E3200" t="str">
            <v>富血小板血浆（prp）制备用套装</v>
          </cell>
          <cell r="F3200" t="str">
            <v>次</v>
          </cell>
        </row>
        <row r="3201">
          <cell r="B3201">
            <v>311400062</v>
          </cell>
          <cell r="C3201" t="str">
            <v>雷诺征实验</v>
          </cell>
        </row>
        <row r="3201">
          <cell r="F3201" t="str">
            <v>次</v>
          </cell>
        </row>
        <row r="3202">
          <cell r="B3202">
            <v>311400064</v>
          </cell>
          <cell r="C3202" t="str">
            <v>反射式共聚焦显微镜皮肤检查</v>
          </cell>
          <cell r="D3202" t="str">
            <v>采用合适体位，选取皮损，滴涂矿物油或纯净水，固定贴片，应用探头触及皮肤，扫描不同部位和不同深度的病变，结束时清洁局部皮肤。人工分析结果、发报告。</v>
          </cell>
        </row>
        <row r="3202">
          <cell r="F3202" t="str">
            <v>每皮损</v>
          </cell>
        </row>
        <row r="3203">
          <cell r="B3203">
            <v>311400065</v>
          </cell>
          <cell r="C3203" t="str">
            <v>冷水复温试验</v>
          </cell>
          <cell r="D3203" t="str">
            <v>通过对被测试者手部冷试前基础皮温测试、冷试后即刻皮温测试，对冷水复温时间或复温率做岀诊断。</v>
          </cell>
        </row>
        <row r="3203">
          <cell r="F3203" t="str">
            <v>次</v>
          </cell>
          <cell r="G3203" t="str">
            <v>职业病专用。</v>
          </cell>
        </row>
        <row r="3204">
          <cell r="B3204">
            <v>311400066</v>
          </cell>
          <cell r="C3204" t="str">
            <v>瘢痕内注射治疗</v>
          </cell>
          <cell r="D3204" t="str">
            <v>核对医嘱及患者信息，观察瘢痕状况，选择注射部位，配置药物，消毒，进行注射。</v>
          </cell>
          <cell r="E3204" t="str">
            <v>药物、注射器</v>
          </cell>
          <cell r="F3204" t="str">
            <v>平方厘米</v>
          </cell>
        </row>
        <row r="3205">
          <cell r="B3205">
            <v>311400067</v>
          </cell>
          <cell r="C3205" t="str">
            <v>皮下组织搔刮术</v>
          </cell>
          <cell r="D3205" t="str">
            <v>消毒，铺巾，清理伤口局部异常肉芽或坏死组织，消毒，清洁，填塞敷料，包扎。</v>
          </cell>
        </row>
        <row r="3205">
          <cell r="F3205" t="str">
            <v>次</v>
          </cell>
        </row>
        <row r="3206">
          <cell r="B3206">
            <v>311400068</v>
          </cell>
          <cell r="C3206" t="str">
            <v>激光散斑血流成像检测</v>
          </cell>
          <cell r="D3206" t="str">
            <v>将仪器探头放置于患者待检测部位上方，操作电脑检测软件，开始检测并记录。</v>
          </cell>
        </row>
        <row r="3206">
          <cell r="F3206" t="str">
            <v>次</v>
          </cell>
        </row>
        <row r="3207">
          <cell r="B3207">
            <v>311400069</v>
          </cell>
          <cell r="C3207" t="str">
            <v>水光注射</v>
          </cell>
          <cell r="D3207" t="str">
            <v>包括有针注射、无针注射</v>
          </cell>
        </row>
        <row r="3207">
          <cell r="F3207" t="str">
            <v>次</v>
          </cell>
        </row>
        <row r="3208">
          <cell r="B3208">
            <v>3115</v>
          </cell>
          <cell r="C3208" t="str">
            <v>15.精神心理卫生</v>
          </cell>
        </row>
        <row r="3209">
          <cell r="B3209">
            <v>311501</v>
          </cell>
          <cell r="C3209" t="str">
            <v>精神科量表测查</v>
          </cell>
        </row>
        <row r="3210">
          <cell r="B3210">
            <v>311501001</v>
          </cell>
          <cell r="C3210" t="str">
            <v>精神科A类量表测查</v>
          </cell>
          <cell r="D3210" t="str">
            <v>包括智力筛查测验、老年瞻望（CAM）、儿童行为问卷、护士精神病评定量表（N-BPRS）、酒精依赖筛查问卷、考试焦虑问卷</v>
          </cell>
        </row>
        <row r="3210">
          <cell r="F3210" t="str">
            <v>次</v>
          </cell>
          <cell r="G3210" t="str">
            <v>测查时间30分钟以内；使用电脑自测的量表加收20元</v>
          </cell>
        </row>
        <row r="3211">
          <cell r="C3211" t="str">
            <v>儿童孤独行为检查量表</v>
          </cell>
        </row>
        <row r="3212">
          <cell r="C3212" t="str">
            <v>考试焦虑问卷</v>
          </cell>
        </row>
        <row r="3213">
          <cell r="C3213" t="str">
            <v>酒精依赖筛查问卷</v>
          </cell>
        </row>
        <row r="3214">
          <cell r="C3214" t="str">
            <v>Rutter儿童行为问卷</v>
          </cell>
        </row>
        <row r="3215">
          <cell r="C3215" t="str">
            <v>老年瞻望</v>
          </cell>
        </row>
        <row r="3216">
          <cell r="C3216" t="str">
            <v>小儿智力发育筛查表</v>
          </cell>
        </row>
        <row r="3217">
          <cell r="C3217" t="str">
            <v>宗(Zung)氏焦虑自评量表</v>
          </cell>
        </row>
        <row r="3218">
          <cell r="C3218" t="str">
            <v>宗(Zung)氏抑郁自评量表</v>
          </cell>
        </row>
        <row r="3219">
          <cell r="C3219" t="str">
            <v>汉密尔顿焦虑量表</v>
          </cell>
        </row>
        <row r="3220">
          <cell r="C3220" t="str">
            <v>汉密尔顿抑郁量表</v>
          </cell>
        </row>
        <row r="3221">
          <cell r="C3221" t="str">
            <v>艾森贝格(Asberg)抗抑郁剂副反应量表</v>
          </cell>
        </row>
        <row r="3222">
          <cell r="C3222" t="str">
            <v>躁狂状态评定量表</v>
          </cell>
        </row>
        <row r="3223">
          <cell r="C3223" t="str">
            <v>简明精神病评定量表(BPRS)</v>
          </cell>
        </row>
        <row r="3224">
          <cell r="C3224" t="str">
            <v>五分量表</v>
          </cell>
        </row>
        <row r="3225">
          <cell r="C3225" t="str">
            <v>临床总体印象量表(CGI)</v>
          </cell>
        </row>
        <row r="3226">
          <cell r="C3226" t="str">
            <v>药物副作用量表</v>
          </cell>
        </row>
        <row r="3227">
          <cell r="C3227" t="str">
            <v>不自主运动评定量表</v>
          </cell>
        </row>
        <row r="3228">
          <cell r="C3228" t="str">
            <v>迟发运动障碍评定量表</v>
          </cell>
        </row>
        <row r="3229">
          <cell r="C3229" t="str">
            <v>锥体外系副作用量表</v>
          </cell>
        </row>
        <row r="3230">
          <cell r="C3230" t="str">
            <v>气质量表</v>
          </cell>
        </row>
        <row r="3231">
          <cell r="C3231" t="str">
            <v>艾森贝格行为量表</v>
          </cell>
        </row>
        <row r="3232">
          <cell r="C3232" t="str">
            <v>常识注意测验</v>
          </cell>
        </row>
        <row r="3233">
          <cell r="C3233" t="str">
            <v>简明心理状况测验(MMSE)</v>
          </cell>
        </row>
        <row r="3234">
          <cell r="C3234" t="str">
            <v>瞬时记忆测验</v>
          </cell>
        </row>
        <row r="3235">
          <cell r="C3235" t="str">
            <v>长谷川痴呆测验</v>
          </cell>
        </row>
        <row r="3236">
          <cell r="C3236" t="str">
            <v>认知方式测定</v>
          </cell>
        </row>
        <row r="3237">
          <cell r="C3237" t="str">
            <v>小学生推理能力测定</v>
          </cell>
        </row>
        <row r="3238">
          <cell r="C3238" t="str">
            <v>儿童内外控量表</v>
          </cell>
        </row>
        <row r="3239">
          <cell r="C3239" t="str">
            <v>康奈氏(Conners)儿童行为量表</v>
          </cell>
        </row>
        <row r="3240">
          <cell r="C3240" t="str">
            <v>阿成贝切(Achenbach)儿童行为量表</v>
          </cell>
        </row>
        <row r="3241">
          <cell r="C3241" t="str">
            <v>注意广度测定</v>
          </cell>
        </row>
        <row r="3242">
          <cell r="C3242" t="str">
            <v>注意分配测定</v>
          </cell>
        </row>
        <row r="3243">
          <cell r="C3243" t="str">
            <v>短时记忆广度测定</v>
          </cell>
        </row>
        <row r="3244">
          <cell r="C3244" t="str">
            <v>瞬时记忆广度测定</v>
          </cell>
        </row>
        <row r="3245">
          <cell r="C3245" t="str">
            <v>检查空间位置记忆广度测定</v>
          </cell>
        </row>
        <row r="3246">
          <cell r="C3246" t="str">
            <v>再认能力测定感统量表</v>
          </cell>
        </row>
        <row r="3247">
          <cell r="C3247" t="str">
            <v>日常生活能力评定量表</v>
          </cell>
        </row>
        <row r="3248">
          <cell r="C3248" t="str">
            <v>智力成就责任问卷</v>
          </cell>
        </row>
        <row r="3249">
          <cell r="C3249" t="str">
            <v>丹佛小儿智能发育筛查表</v>
          </cell>
        </row>
        <row r="3250">
          <cell r="C3250" t="str">
            <v>比奈智力测定(10岁以下)</v>
          </cell>
        </row>
        <row r="3251">
          <cell r="C3251" t="str">
            <v>绘人智力测定</v>
          </cell>
        </row>
        <row r="3252">
          <cell r="C3252" t="str">
            <v>思维型、艺术型测定</v>
          </cell>
        </row>
        <row r="3253">
          <cell r="C3253" t="str">
            <v>催眠感受性测定</v>
          </cell>
        </row>
        <row r="3254">
          <cell r="C3254" t="str">
            <v>神经精神症状问卷(NPI)</v>
          </cell>
          <cell r="D3254" t="str">
            <v>用于评估痴呆患者的精神行为症状。由检查师对患者照料者以一对一的方式实施测验，评价12项痴呆常见的精神行为症状，对患者的评分和照料者的评分分开计算。根据评分结果分析，并岀具报告。</v>
          </cell>
        </row>
        <row r="3254">
          <cell r="F3254" t="str">
            <v>次</v>
          </cell>
        </row>
        <row r="3255">
          <cell r="C3255" t="str">
            <v>视觉类比量表(VAS)</v>
          </cell>
          <cell r="D3255" t="str">
            <v>用于心理渴求或疼痛程度的评定。由精神科医师以一对一的方式指导患者完成测验，项目按照0-9分共十级评分法。通过患者的自评，分析其得分并岀具报告。</v>
          </cell>
        </row>
        <row r="3255">
          <cell r="F3255" t="str">
            <v>次</v>
          </cell>
        </row>
        <row r="3256">
          <cell r="B3256">
            <v>311501002</v>
          </cell>
          <cell r="C3256" t="str">
            <v>精神科B类量表测查</v>
          </cell>
          <cell r="D3256" t="str">
            <v>包括康奈尔健康问卷、威斯康星卡片分类测验、注意力测验、贝克抑郁问卷(BECK)、耶鲁布朗强迫量表</v>
          </cell>
        </row>
        <row r="3256">
          <cell r="F3256" t="str">
            <v>次</v>
          </cell>
          <cell r="G3256" t="str">
            <v>测查时间30—60分钟；使用电脑自测的量表加收20元</v>
          </cell>
        </row>
        <row r="3257">
          <cell r="C3257" t="str">
            <v>个别能力测定</v>
          </cell>
        </row>
        <row r="3258">
          <cell r="C3258" t="str">
            <v>瑞文智力测定</v>
          </cell>
        </row>
        <row r="3259">
          <cell r="C3259" t="str">
            <v>强迫症状问卷</v>
          </cell>
        </row>
        <row r="3260">
          <cell r="C3260" t="str">
            <v>耶鲁布朗强迫量表</v>
          </cell>
        </row>
        <row r="3261">
          <cell r="C3261" t="str">
            <v>贝克抑郁问卷</v>
          </cell>
        </row>
        <row r="3262">
          <cell r="C3262" t="str">
            <v>注意力测验</v>
          </cell>
        </row>
        <row r="3263">
          <cell r="C3263" t="str">
            <v>阳性和阴性精神症状评定(PANSS)量表</v>
          </cell>
        </row>
        <row r="3264">
          <cell r="C3264" t="str">
            <v>慢性精神病标准化评定量表</v>
          </cell>
        </row>
        <row r="3265">
          <cell r="C3265" t="str">
            <v>紧张性生活事件评定量表</v>
          </cell>
        </row>
        <row r="3266">
          <cell r="C3266" t="str">
            <v>老年认知功能量表(SECC)</v>
          </cell>
        </row>
        <row r="3267">
          <cell r="C3267" t="str">
            <v>精神护理观察量表</v>
          </cell>
        </row>
        <row r="3268">
          <cell r="C3268" t="str">
            <v>社会功能缺陷筛选量表</v>
          </cell>
        </row>
        <row r="3269">
          <cell r="C3269" t="str">
            <v>标准化现状检查</v>
          </cell>
        </row>
        <row r="3270">
          <cell r="C3270" t="str">
            <v>布雷德(Bleied)痴呆评定量表</v>
          </cell>
        </row>
        <row r="3271">
          <cell r="C3271" t="str">
            <v>艾森克人格测定(少年版)</v>
          </cell>
        </row>
        <row r="3272">
          <cell r="C3272" t="str">
            <v>简明智能测查(SM能力测查)</v>
          </cell>
        </row>
        <row r="3273">
          <cell r="C3273" t="str">
            <v>图片词汇测验</v>
          </cell>
        </row>
        <row r="3274">
          <cell r="C3274" t="str">
            <v>格式塔测验</v>
          </cell>
        </row>
        <row r="3275">
          <cell r="C3275" t="str">
            <v>本顿视觉保持测定</v>
          </cell>
        </row>
        <row r="3276">
          <cell r="C3276" t="str">
            <v>各种个别能力测验</v>
          </cell>
        </row>
        <row r="3277">
          <cell r="C3277" t="str">
            <v>临床痴呆评定量表(CDR)</v>
          </cell>
          <cell r="D3277" t="str">
            <v>用于全面评估患者的认知受损程度，快速评定患者病情的严重程度。由医师以一对一的方式对患者实施测验，评定的领域包括6个项目组成，根据检查和评定结果分析记录，并岀具评定报告。</v>
          </cell>
        </row>
        <row r="3277">
          <cell r="F3277" t="str">
            <v>次</v>
          </cell>
        </row>
        <row r="3278">
          <cell r="C3278" t="str">
            <v>波士顿命名测验</v>
          </cell>
          <cell r="D3278" t="str">
            <v>用于评估患者的语言功能受损程度。由检查师以一对一的方式对患者实施测验，共完成30幅线条图形自发命名、线索命名和选择命名的实施、记分和结果分析，并岀示测验报告。</v>
          </cell>
        </row>
        <row r="3278">
          <cell r="F3278" t="str">
            <v>次</v>
          </cell>
        </row>
        <row r="3279">
          <cell r="C3279" t="str">
            <v>成瘾严重程度指数量表(ASI)</v>
          </cell>
          <cell r="D3279" t="str">
            <v>用于成瘾行为严重程度的评定。由精神科医师以一对一形式进行访谈，完成7个分量表的测试，每项条目按照0-9分十级评分，完成后分析其得分并岀具报告。</v>
          </cell>
        </row>
        <row r="3279">
          <cell r="F3279" t="str">
            <v>次</v>
          </cell>
        </row>
        <row r="3280">
          <cell r="B3280">
            <v>311501003</v>
          </cell>
          <cell r="C3280" t="str">
            <v>精神科C类量表测查</v>
          </cell>
          <cell r="D3280" t="str">
            <v>包括MARK恐怖强迫量表、个性测验(CPI)、个性测验(NEO)、韦氏记忆测验(儿童)、儿童感觉统合能力发展量表、心理防御问卷(PDQ)、职业倾向问卷、爱德华个人偏好问卷、青年性格问卷</v>
          </cell>
        </row>
        <row r="3280">
          <cell r="F3280" t="str">
            <v>次</v>
          </cell>
          <cell r="G3280" t="str">
            <v>测查时间60分钟以上；使用电脑自测的量表加收20元</v>
          </cell>
        </row>
        <row r="3281">
          <cell r="C3281" t="str">
            <v>爱德华个人偏好问卷</v>
          </cell>
        </row>
        <row r="3282">
          <cell r="C3282" t="str">
            <v>职业倾向问卷</v>
          </cell>
        </row>
        <row r="3283">
          <cell r="C3283" t="str">
            <v>心理防御问卷</v>
          </cell>
        </row>
        <row r="3284">
          <cell r="C3284" t="str">
            <v>儿童感觉统合能力发展量表</v>
          </cell>
        </row>
        <row r="3285">
          <cell r="C3285" t="str">
            <v>MARK恐怖强迫量表</v>
          </cell>
        </row>
        <row r="3286">
          <cell r="C3286" t="str">
            <v>阳性症状评定量表(SAPS)</v>
          </cell>
        </row>
        <row r="3287">
          <cell r="C3287" t="str">
            <v>阴性症状评定量表(SANS)</v>
          </cell>
        </row>
        <row r="3288">
          <cell r="C3288" t="str">
            <v>复合性国际诊断问卷(CIDI)</v>
          </cell>
        </row>
        <row r="3289">
          <cell r="C3289" t="str">
            <v>现状精神病症状检查(PSE)</v>
          </cell>
        </row>
        <row r="3290">
          <cell r="C3290" t="str">
            <v>症状自评量表</v>
          </cell>
        </row>
        <row r="3291">
          <cell r="C3291" t="str">
            <v>成人孤独症诊断量表(ADI)</v>
          </cell>
        </row>
        <row r="3292">
          <cell r="C3292" t="str">
            <v>成人韦氏记忆测验</v>
          </cell>
        </row>
        <row r="3293">
          <cell r="C3293" t="str">
            <v>临床记忆测验</v>
          </cell>
        </row>
        <row r="3294">
          <cell r="C3294" t="str">
            <v>韦氏智力测验</v>
          </cell>
        </row>
        <row r="3295">
          <cell r="C3295" t="str">
            <v>神经心理测验</v>
          </cell>
        </row>
        <row r="3296">
          <cell r="C3296" t="str">
            <v>科赫(Kohs)立方体组合测验</v>
          </cell>
        </row>
        <row r="3297">
          <cell r="C3297" t="str">
            <v>明尼苏达多相个性测验</v>
          </cell>
        </row>
        <row r="3298">
          <cell r="C3298" t="str">
            <v>艾森克个性测验</v>
          </cell>
        </row>
        <row r="3299">
          <cell r="C3299" t="str">
            <v>卡特尔16项人格测验</v>
          </cell>
        </row>
        <row r="3300">
          <cell r="C3300" t="str">
            <v>十六种人格问卷</v>
          </cell>
        </row>
        <row r="3301">
          <cell r="C3301" t="str">
            <v>专家系统行为观察诊断量表</v>
          </cell>
        </row>
        <row r="3302">
          <cell r="C3302" t="str">
            <v>808神经类型测验</v>
          </cell>
        </row>
        <row r="3303">
          <cell r="C3303" t="str">
            <v>比奈智力测定(10岁以上)</v>
          </cell>
        </row>
        <row r="3304">
          <cell r="C3304" t="str">
            <v>韦氏智力测定(学前、学龄)</v>
          </cell>
        </row>
        <row r="3305">
          <cell r="C3305" t="str">
            <v>儿童发育量表(PEP)</v>
          </cell>
        </row>
        <row r="3306">
          <cell r="B3306" t="str">
            <v>311501003a</v>
          </cell>
          <cell r="C3306" t="str">
            <v>精神科C类量表电脑测查</v>
          </cell>
        </row>
        <row r="3306">
          <cell r="F3306" t="str">
            <v>次</v>
          </cell>
        </row>
        <row r="3307">
          <cell r="B3307">
            <v>311502</v>
          </cell>
          <cell r="C3307" t="str">
            <v>精神科特殊检査</v>
          </cell>
        </row>
        <row r="3308">
          <cell r="B3308">
            <v>311502001</v>
          </cell>
          <cell r="C3308" t="str">
            <v>套瓦(TOVA)注意力竞量测试</v>
          </cell>
        </row>
        <row r="3308">
          <cell r="F3308" t="str">
            <v>次</v>
          </cell>
        </row>
        <row r="3309">
          <cell r="B3309">
            <v>311502002</v>
          </cell>
          <cell r="C3309" t="str">
            <v>眼动检查</v>
          </cell>
        </row>
        <row r="3309">
          <cell r="F3309" t="str">
            <v>次</v>
          </cell>
        </row>
        <row r="3310">
          <cell r="B3310">
            <v>311502003</v>
          </cell>
          <cell r="C3310" t="str">
            <v>尿MHPG测定</v>
          </cell>
        </row>
        <row r="3310">
          <cell r="F3310" t="str">
            <v>次</v>
          </cell>
        </row>
        <row r="3311">
          <cell r="B3311">
            <v>311502004</v>
          </cell>
          <cell r="C3311" t="str">
            <v>首诊精神病检查</v>
          </cell>
        </row>
        <row r="3311">
          <cell r="F3311" t="str">
            <v>次</v>
          </cell>
        </row>
        <row r="3312">
          <cell r="B3312">
            <v>311502005</v>
          </cell>
          <cell r="C3312" t="str">
            <v>临床鉴定</v>
          </cell>
        </row>
        <row r="3312">
          <cell r="F3312" t="str">
            <v>次</v>
          </cell>
        </row>
        <row r="3313">
          <cell r="B3313">
            <v>311502006</v>
          </cell>
          <cell r="C3313" t="str">
            <v>精神病司法鉴定</v>
          </cell>
        </row>
        <row r="3313">
          <cell r="F3313" t="str">
            <v>次</v>
          </cell>
        </row>
        <row r="3314">
          <cell r="B3314">
            <v>311502007</v>
          </cell>
          <cell r="C3314" t="str">
            <v>脑功能检查</v>
          </cell>
        </row>
        <row r="3314">
          <cell r="F3314" t="str">
            <v>次</v>
          </cell>
        </row>
        <row r="3315">
          <cell r="B3315">
            <v>311502008</v>
          </cell>
          <cell r="C3315" t="str">
            <v>早期阿尔茨海默氏症辅助诊断</v>
          </cell>
          <cell r="D3315" t="str">
            <v>核对并输入患者病情信息，利用神经心理学量表、脑电图、核磁T1、T2、DTI、fMRI四个序列数据，与数据库进行计算量化分析、比对及诊断模型的校正，辅助临床医生做岀诊断治疗决策。</v>
          </cell>
        </row>
        <row r="3315">
          <cell r="F3315" t="str">
            <v>次</v>
          </cell>
        </row>
        <row r="3316">
          <cell r="B3316">
            <v>311503</v>
          </cell>
          <cell r="C3316" t="str">
            <v>精神科治疗</v>
          </cell>
        </row>
        <row r="3317">
          <cell r="B3317">
            <v>311503001</v>
          </cell>
          <cell r="C3317" t="str">
            <v>抗精神病药物治疗监测</v>
          </cell>
        </row>
        <row r="3317">
          <cell r="F3317" t="str">
            <v>日</v>
          </cell>
        </row>
        <row r="3318">
          <cell r="B3318">
            <v>311503002</v>
          </cell>
          <cell r="C3318" t="str">
            <v>常温冬眠治疗监测</v>
          </cell>
        </row>
        <row r="3318">
          <cell r="F3318" t="str">
            <v>次</v>
          </cell>
        </row>
        <row r="3319">
          <cell r="B3319">
            <v>311503003</v>
          </cell>
          <cell r="C3319" t="str">
            <v>精神科监护</v>
          </cell>
        </row>
        <row r="3319">
          <cell r="F3319" t="str">
            <v>每床日</v>
          </cell>
        </row>
        <row r="3320">
          <cell r="B3320">
            <v>311503004</v>
          </cell>
          <cell r="C3320" t="str">
            <v>电休克治疗</v>
          </cell>
        </row>
        <row r="3320">
          <cell r="F3320" t="str">
            <v>次</v>
          </cell>
        </row>
        <row r="3321">
          <cell r="B3321">
            <v>311503005</v>
          </cell>
          <cell r="C3321" t="str">
            <v>多参数监护无抽搐电休克治疗</v>
          </cell>
        </row>
        <row r="3321">
          <cell r="F3321" t="str">
            <v>次</v>
          </cell>
        </row>
        <row r="3322">
          <cell r="B3322">
            <v>311503006</v>
          </cell>
          <cell r="C3322" t="str">
            <v>暴露疗法和半暴露疗法</v>
          </cell>
        </row>
        <row r="3322">
          <cell r="F3322" t="str">
            <v>次</v>
          </cell>
        </row>
        <row r="3323">
          <cell r="B3323">
            <v>311503007</v>
          </cell>
          <cell r="C3323" t="str">
            <v>胰岛素低血糖和休克治疗</v>
          </cell>
        </row>
        <row r="3323">
          <cell r="F3323" t="str">
            <v>次</v>
          </cell>
        </row>
        <row r="3324">
          <cell r="B3324">
            <v>311503008</v>
          </cell>
          <cell r="C3324" t="str">
            <v>行为观察和治疗</v>
          </cell>
        </row>
        <row r="3324">
          <cell r="F3324" t="str">
            <v>次</v>
          </cell>
        </row>
        <row r="3325">
          <cell r="B3325">
            <v>311503009</v>
          </cell>
          <cell r="C3325" t="str">
            <v>冲动行为干预治疗</v>
          </cell>
        </row>
        <row r="3325">
          <cell r="F3325" t="str">
            <v>次</v>
          </cell>
        </row>
        <row r="3326">
          <cell r="B3326">
            <v>311503010</v>
          </cell>
          <cell r="C3326" t="str">
            <v>脑电生物反馈治疗</v>
          </cell>
        </row>
        <row r="3326">
          <cell r="F3326" t="str">
            <v>次</v>
          </cell>
        </row>
        <row r="3327">
          <cell r="B3327">
            <v>311503011</v>
          </cell>
          <cell r="C3327" t="str">
            <v>脑反射治疗</v>
          </cell>
        </row>
        <row r="3327">
          <cell r="F3327" t="str">
            <v>次</v>
          </cell>
          <cell r="G3327" t="str">
            <v>经颅磁刺激收100元</v>
          </cell>
        </row>
        <row r="3328">
          <cell r="B3328">
            <v>311503012</v>
          </cell>
          <cell r="C3328" t="str">
            <v>脑电治疗(A620)</v>
          </cell>
        </row>
        <row r="3328">
          <cell r="F3328" t="str">
            <v>次</v>
          </cell>
        </row>
        <row r="3329">
          <cell r="B3329">
            <v>311503013</v>
          </cell>
          <cell r="C3329" t="str">
            <v>智能电针治疗</v>
          </cell>
        </row>
        <row r="3329">
          <cell r="F3329" t="str">
            <v>次</v>
          </cell>
        </row>
        <row r="3330">
          <cell r="B3330">
            <v>311503014</v>
          </cell>
          <cell r="C3330" t="str">
            <v>经络氧疗法</v>
          </cell>
        </row>
        <row r="3330">
          <cell r="F3330" t="str">
            <v>次</v>
          </cell>
        </row>
        <row r="3331">
          <cell r="B3331">
            <v>311503015</v>
          </cell>
          <cell r="C3331" t="str">
            <v>感觉统合治疗</v>
          </cell>
        </row>
        <row r="3331">
          <cell r="F3331" t="str">
            <v>次</v>
          </cell>
        </row>
        <row r="3332">
          <cell r="B3332">
            <v>311503016</v>
          </cell>
          <cell r="C3332" t="str">
            <v>工娱治疗</v>
          </cell>
        </row>
        <row r="3332">
          <cell r="F3332" t="str">
            <v>日</v>
          </cell>
        </row>
        <row r="3333">
          <cell r="B3333">
            <v>311503017</v>
          </cell>
          <cell r="C3333" t="str">
            <v>特殊工娱治疗</v>
          </cell>
        </row>
        <row r="3333">
          <cell r="F3333" t="str">
            <v>次</v>
          </cell>
        </row>
        <row r="3334">
          <cell r="B3334">
            <v>311503018</v>
          </cell>
          <cell r="C3334" t="str">
            <v>音乐治疗</v>
          </cell>
        </row>
        <row r="3334">
          <cell r="F3334" t="str">
            <v>次</v>
          </cell>
        </row>
        <row r="3335">
          <cell r="B3335">
            <v>311503019</v>
          </cell>
          <cell r="C3335" t="str">
            <v>暗示治疗</v>
          </cell>
        </row>
        <row r="3335">
          <cell r="F3335" t="str">
            <v>次</v>
          </cell>
        </row>
        <row r="3336">
          <cell r="B3336">
            <v>311503020</v>
          </cell>
          <cell r="C3336" t="str">
            <v>松驰治疗</v>
          </cell>
        </row>
        <row r="3336">
          <cell r="F3336" t="str">
            <v>次</v>
          </cell>
        </row>
        <row r="3337">
          <cell r="B3337">
            <v>311503021</v>
          </cell>
          <cell r="C3337" t="str">
            <v>漂浮治疗</v>
          </cell>
        </row>
        <row r="3337">
          <cell r="F3337" t="str">
            <v>次</v>
          </cell>
        </row>
        <row r="3338">
          <cell r="B3338">
            <v>311503022</v>
          </cell>
          <cell r="C3338" t="str">
            <v>听力整合及语言训练</v>
          </cell>
        </row>
        <row r="3338">
          <cell r="F3338" t="str">
            <v>次</v>
          </cell>
        </row>
        <row r="3339">
          <cell r="B3339">
            <v>311503023</v>
          </cell>
          <cell r="C3339" t="str">
            <v>心理咨询</v>
          </cell>
        </row>
        <row r="3339">
          <cell r="F3339" t="str">
            <v>次</v>
          </cell>
        </row>
        <row r="3340">
          <cell r="B3340">
            <v>311503024</v>
          </cell>
          <cell r="C3340" t="str">
            <v>心理治疗</v>
          </cell>
        </row>
        <row r="3340">
          <cell r="F3340" t="str">
            <v>次</v>
          </cell>
          <cell r="G3340" t="str">
            <v>一般心理治疗</v>
          </cell>
        </row>
        <row r="3341">
          <cell r="B3341" t="str">
            <v>311503024a</v>
          </cell>
          <cell r="C3341" t="str">
            <v>特殊心理治疗</v>
          </cell>
        </row>
        <row r="3341">
          <cell r="F3341" t="str">
            <v>次</v>
          </cell>
        </row>
        <row r="3342">
          <cell r="B3342" t="str">
            <v>311503024a1</v>
          </cell>
          <cell r="C3342" t="str">
            <v>沙盘治疗</v>
          </cell>
        </row>
        <row r="3342">
          <cell r="F3342" t="str">
            <v>次</v>
          </cell>
        </row>
        <row r="3343">
          <cell r="B3343" t="str">
            <v>311503024a2</v>
          </cell>
          <cell r="C3343" t="str">
            <v>个体心理治疗</v>
          </cell>
        </row>
        <row r="3343">
          <cell r="F3343" t="str">
            <v>次</v>
          </cell>
        </row>
        <row r="3344">
          <cell r="B3344" t="str">
            <v>311503024a3</v>
          </cell>
          <cell r="C3344" t="str">
            <v>团体心理治疗</v>
          </cell>
        </row>
        <row r="3344">
          <cell r="F3344" t="str">
            <v>次</v>
          </cell>
        </row>
        <row r="3345">
          <cell r="B3345" t="str">
            <v>311503024a4</v>
          </cell>
          <cell r="C3345" t="str">
            <v>家庭治疗</v>
          </cell>
        </row>
        <row r="3345">
          <cell r="F3345" t="str">
            <v>次</v>
          </cell>
        </row>
        <row r="3346">
          <cell r="B3346" t="str">
            <v>311503024a5</v>
          </cell>
          <cell r="C3346" t="str">
            <v>心理剧治疗</v>
          </cell>
        </row>
        <row r="3346">
          <cell r="F3346" t="str">
            <v>次</v>
          </cell>
        </row>
        <row r="3347">
          <cell r="B3347" t="str">
            <v>311503024a6</v>
          </cell>
          <cell r="C3347" t="str">
            <v>舞蹈心理治疗</v>
          </cell>
        </row>
        <row r="3347">
          <cell r="F3347" t="str">
            <v>次</v>
          </cell>
        </row>
        <row r="3348">
          <cell r="B3348" t="str">
            <v>311503024a7</v>
          </cell>
          <cell r="C3348" t="str">
            <v>绘画艺术治疗</v>
          </cell>
        </row>
        <row r="3348">
          <cell r="F3348" t="str">
            <v>次</v>
          </cell>
        </row>
        <row r="3349">
          <cell r="B3349" t="str">
            <v>311503024a8</v>
          </cell>
          <cell r="C3349" t="str">
            <v>情绪宣泄治疗</v>
          </cell>
        </row>
        <row r="3349">
          <cell r="F3349" t="str">
            <v>次</v>
          </cell>
        </row>
        <row r="3350">
          <cell r="B3350" t="str">
            <v>311503024a9</v>
          </cell>
          <cell r="C3350" t="str">
            <v>认知行为治疗</v>
          </cell>
        </row>
        <row r="3350">
          <cell r="F3350" t="str">
            <v>次</v>
          </cell>
        </row>
        <row r="3351">
          <cell r="B3351" t="str">
            <v>311503024a10</v>
          </cell>
          <cell r="C3351" t="str">
            <v>精神分析疗法</v>
          </cell>
        </row>
        <row r="3351">
          <cell r="F3351" t="str">
            <v>次</v>
          </cell>
        </row>
        <row r="3352">
          <cell r="B3352">
            <v>311503025</v>
          </cell>
          <cell r="C3352" t="str">
            <v>麻醉分析</v>
          </cell>
        </row>
        <row r="3352">
          <cell r="F3352" t="str">
            <v>次</v>
          </cell>
        </row>
        <row r="3353">
          <cell r="B3353">
            <v>311503026</v>
          </cell>
          <cell r="C3353" t="str">
            <v>催眠治疗</v>
          </cell>
        </row>
        <row r="3353">
          <cell r="F3353" t="str">
            <v>次</v>
          </cell>
        </row>
        <row r="3354">
          <cell r="B3354">
            <v>311503027</v>
          </cell>
          <cell r="C3354" t="str">
            <v>森田疗法</v>
          </cell>
        </row>
        <row r="3354">
          <cell r="F3354" t="str">
            <v>次</v>
          </cell>
        </row>
        <row r="3355">
          <cell r="B3355">
            <v>311503028</v>
          </cell>
          <cell r="C3355" t="str">
            <v>行为矫正治疗</v>
          </cell>
        </row>
        <row r="3355">
          <cell r="F3355" t="str">
            <v>日</v>
          </cell>
        </row>
        <row r="3356">
          <cell r="B3356">
            <v>311503029</v>
          </cell>
          <cell r="C3356" t="str">
            <v>厌恶治疗</v>
          </cell>
        </row>
        <row r="3356">
          <cell r="F3356" t="str">
            <v>次</v>
          </cell>
        </row>
        <row r="3357">
          <cell r="B3357">
            <v>311503030</v>
          </cell>
          <cell r="C3357" t="str">
            <v>脱瘾治疗</v>
          </cell>
        </row>
        <row r="3357">
          <cell r="F3357" t="str">
            <v>疗程</v>
          </cell>
        </row>
        <row r="3358">
          <cell r="B3358" t="str">
            <v>311503030a</v>
          </cell>
          <cell r="C3358" t="str">
            <v>戒酒</v>
          </cell>
        </row>
        <row r="3358">
          <cell r="F3358" t="str">
            <v>疗程</v>
          </cell>
        </row>
        <row r="3359">
          <cell r="B3359" t="str">
            <v>311503030b</v>
          </cell>
          <cell r="C3359" t="str">
            <v>戒毒</v>
          </cell>
        </row>
        <row r="3359">
          <cell r="F3359" t="str">
            <v>疗程</v>
          </cell>
        </row>
        <row r="3360">
          <cell r="B3360">
            <v>3116</v>
          </cell>
          <cell r="C3360" t="str">
            <v>16.疼痛</v>
          </cell>
        </row>
        <row r="3361">
          <cell r="B3361">
            <v>311600001</v>
          </cell>
          <cell r="C3361" t="str">
            <v>椎管内臭氧注射术</v>
          </cell>
          <cell r="D3361" t="str">
            <v>用于颈椎病、椎间盘突岀症、腰椎管狭窄症、带状疱疹后神经痛、癌性痛等的疾病治疗。监测生命体征，影像学引导确定穿刺点，消毒铺巾，注入对比剂，影像确认位置准确无误，局麻试验无误后，注入医用臭氧。不含监测、造影、影像学引导、术中监护、液体药物注射。</v>
          </cell>
        </row>
        <row r="3361">
          <cell r="F3361" t="str">
            <v>每柱节</v>
          </cell>
        </row>
        <row r="3362">
          <cell r="B3362">
            <v>311600002</v>
          </cell>
          <cell r="C3362" t="str">
            <v>银质针软组织松解术</v>
          </cell>
          <cell r="D3362" t="str">
            <v>用于软组织损伤性炎症、肌肉痉挛等引起的疼痛的治疗。监测生命体征，根据病情选取体位、针刺部位与范围，消毒铺巾，局部麻醉后进针至骨膜附着处，使用温热巡检仪或艾灸加热20分钟后起针。</v>
          </cell>
        </row>
        <row r="3362">
          <cell r="F3362" t="str">
            <v>部位</v>
          </cell>
        </row>
        <row r="3363">
          <cell r="B3363">
            <v>311600003</v>
          </cell>
          <cell r="C3363" t="str">
            <v>臭氧大自血治疗</v>
          </cell>
          <cell r="D3363" t="str">
            <v>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v>
          </cell>
          <cell r="E3363" t="str">
            <v>一次性真空瓶</v>
          </cell>
          <cell r="F3363" t="str">
            <v>次</v>
          </cell>
        </row>
        <row r="3364">
          <cell r="B3364">
            <v>311600004</v>
          </cell>
          <cell r="C3364" t="str">
            <v>经皮穿刺胸椎、颈椎背根神经节射频术</v>
          </cell>
          <cell r="D3364" t="str">
            <v>用于胸椎、颈椎退行性病变、带状疱疹后神经痛、癌性痛等的治疗。监测生命体征，影像学引导确定穿刺点，消毒铺巾，影像学引导下穿刺，穿刺到病变胸椎背根神经节，经影像及神经诱发确认无误。实施脉冲射频调节治疗。</v>
          </cell>
        </row>
        <row r="3364">
          <cell r="F3364" t="str">
            <v>每节</v>
          </cell>
        </row>
        <row r="3365">
          <cell r="B3365">
            <v>311600005</v>
          </cell>
          <cell r="C3365" t="str">
            <v>寰枢关节矫治术</v>
          </cell>
          <cell r="D3365" t="str">
            <v>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v>
          </cell>
        </row>
        <row r="3365">
          <cell r="F3365" t="str">
            <v>次</v>
          </cell>
        </row>
        <row r="3366">
          <cell r="B3366">
            <v>311600006</v>
          </cell>
          <cell r="C3366" t="str">
            <v>椎管内针刀松解术</v>
          </cell>
          <cell r="D3366" t="str">
            <v>适用于椎管内神经根粘连的患者。监测生命体征，俯卧位，定位，麻醉后消毒铺巾，影像学引导下，针刀进入椎管内，行椎间孔内口或椎间孔外口针刀松解。</v>
          </cell>
        </row>
        <row r="3366">
          <cell r="F3366" t="str">
            <v>每节</v>
          </cell>
          <cell r="G3366" t="str">
            <v>椎间孔内口与外口进针入路不同，同时进行时按两次收费。</v>
          </cell>
        </row>
        <row r="3367">
          <cell r="B3367">
            <v>311600007</v>
          </cell>
          <cell r="C3367" t="str">
            <v>显微镜下枕大神经减压术</v>
          </cell>
          <cell r="D3367" t="str">
            <v>用于顽固性枕大神经痛、偏头痛的治疗。监测生命体征下，消毒，采用耳后枕大神经减压手术入路，在显微镜下松解枕大神经岀斜方肌腱膜处，松解枕大神经主干，切除与之病理性接触的枕动脉分支，清除炎性肿大的淋巴结，在神经与血管之间以人工硬膜隔离，解除枕动脉对枕大神经的刺激。不含术中电生理监测、神经导航。</v>
          </cell>
        </row>
        <row r="3367">
          <cell r="F3367" t="str">
            <v>次</v>
          </cell>
        </row>
        <row r="3368">
          <cell r="B3368">
            <v>311600008</v>
          </cell>
          <cell r="C3368" t="str">
            <v>显微镜下耳颞神经减压术</v>
          </cell>
          <cell r="D3368" t="str">
            <v>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v>
          </cell>
        </row>
        <row r="3368">
          <cell r="F3368" t="str">
            <v>次</v>
          </cell>
        </row>
        <row r="3369">
          <cell r="B3369">
            <v>311600009</v>
          </cell>
          <cell r="C3369" t="str">
            <v>关节腔注射</v>
          </cell>
          <cell r="D3369" t="str">
            <v>髋关节腔、膝关节腔、肩关节腔、肘关节腔等滑膜关节的注射术。穿刺入关节腔内，注射阻滞镇痛药物。</v>
          </cell>
          <cell r="E3369" t="str">
            <v>穿刺针</v>
          </cell>
          <cell r="F3369" t="str">
            <v>每关节</v>
          </cell>
        </row>
        <row r="3370">
          <cell r="B3370">
            <v>311600010</v>
          </cell>
          <cell r="C3370" t="str">
            <v>经皮穿刺三叉神经球囊压迫术</v>
          </cell>
          <cell r="D3370" t="str">
            <v>影像学引导下穿刺针穿刺半月神经节，通过穿刺针置入球囊，造影剂充盈球囊并压迫3-5分钟，拔岀球囊及穿刺针。不含麻醉监护、影像学引导。</v>
          </cell>
          <cell r="E3370" t="str">
            <v>穿刺针、球囊</v>
          </cell>
          <cell r="F3370" t="str">
            <v>每个神经节</v>
          </cell>
        </row>
        <row r="3371">
          <cell r="B3371">
            <v>311600011</v>
          </cell>
          <cell r="C3371" t="str">
            <v>经皮穿刺颅神经阻滞术</v>
          </cell>
          <cell r="D3371" t="str">
            <v>影像学引导下穿刺相应颅神经，注射阻滞镇痛药物。</v>
          </cell>
          <cell r="E3371" t="str">
            <v>穿刺针</v>
          </cell>
          <cell r="F3371" t="str">
            <v>每根神经</v>
          </cell>
        </row>
        <row r="3372">
          <cell r="B3372">
            <v>311600012</v>
          </cell>
          <cell r="C3372" t="str">
            <v>经皮穿刺颅神经化学毁损术</v>
          </cell>
          <cell r="D3372" t="str">
            <v>包括射频毁损。于颅神经区域疼痛治疗。影像学引导下穿刺相应颅神经，注射化学毁损药物。</v>
          </cell>
          <cell r="E3372" t="str">
            <v>穿刺针，射频用电极（片）</v>
          </cell>
          <cell r="F3372" t="str">
            <v>每根神经</v>
          </cell>
        </row>
        <row r="3373">
          <cell r="B3373">
            <v>311600013</v>
          </cell>
          <cell r="C3373" t="str">
            <v>神经丛毁损术</v>
          </cell>
          <cell r="D3373" t="str">
            <v>包括注射毁损、化学毁损、射频毁损。影像学引导下穿刺相应神经丛，注射化学毁损药物。</v>
          </cell>
          <cell r="E3373" t="str">
            <v>穿刺针，射频用电极（片）</v>
          </cell>
          <cell r="F3373" t="str">
            <v>每神经丛</v>
          </cell>
        </row>
        <row r="3374">
          <cell r="B3374">
            <v>311600014</v>
          </cell>
          <cell r="C3374" t="str">
            <v>脊髓电刺激植入术</v>
          </cell>
          <cell r="D3374" t="str">
            <v>包括长时程、短时程，包括取岀术</v>
          </cell>
          <cell r="E3374" t="str">
            <v>电刺激植入系统、测试电缆</v>
          </cell>
          <cell r="F3374" t="str">
            <v>次</v>
          </cell>
        </row>
        <row r="3375">
          <cell r="B3375">
            <v>311600015</v>
          </cell>
          <cell r="C3375" t="str">
            <v>周围神经射频术</v>
          </cell>
          <cell r="D3375" t="str">
            <v>X线、CT或超声引导下对周围神经采用射频方式进行调节或毁损，从而达到镇痛的目的。不含影像学引导</v>
          </cell>
        </row>
        <row r="3375">
          <cell r="F3375" t="str">
            <v>每根神经</v>
          </cell>
        </row>
        <row r="3376">
          <cell r="B3376">
            <v>311600016</v>
          </cell>
          <cell r="C3376" t="str">
            <v>颅神经射频术</v>
          </cell>
          <cell r="D3376" t="str">
            <v>X线、CT或超声引导下对颅神经采用射频方式进行调节或毁损，从而达到镇痛的目的。不含影像学引导</v>
          </cell>
        </row>
        <row r="3376">
          <cell r="F3376" t="str">
            <v>每根神经</v>
          </cell>
        </row>
        <row r="3377">
          <cell r="B3377">
            <v>32</v>
          </cell>
          <cell r="C3377" t="str">
            <v>（二）经血管介入诊疗</v>
          </cell>
        </row>
        <row r="3378">
          <cell r="B3378">
            <v>3201</v>
          </cell>
          <cell r="C3378" t="str">
            <v>1.静脉介入诊疗</v>
          </cell>
        </row>
        <row r="3379">
          <cell r="B3379">
            <v>320100001</v>
          </cell>
          <cell r="C3379" t="str">
            <v>经皮选择性静脉造影术</v>
          </cell>
          <cell r="D3379" t="str">
            <v>包括腔静脉</v>
          </cell>
        </row>
        <row r="3379">
          <cell r="F3379" t="str">
            <v>次</v>
          </cell>
          <cell r="G3379" t="str">
            <v>肢体静脉加收150元</v>
          </cell>
        </row>
        <row r="3380">
          <cell r="B3380">
            <v>320100002</v>
          </cell>
          <cell r="C3380" t="str">
            <v>经皮静脉内激光成形术</v>
          </cell>
        </row>
        <row r="3380">
          <cell r="E3380" t="str">
            <v>导管</v>
          </cell>
          <cell r="F3380" t="str">
            <v>次</v>
          </cell>
        </row>
        <row r="3381">
          <cell r="B3381">
            <v>320100003</v>
          </cell>
          <cell r="C3381" t="str">
            <v>经皮静脉内滤网置入术</v>
          </cell>
          <cell r="D3381" t="str">
            <v>包括经皮静脉内滤网取岀术</v>
          </cell>
          <cell r="E3381" t="str">
            <v>滤网</v>
          </cell>
          <cell r="F3381" t="str">
            <v>次</v>
          </cell>
        </row>
        <row r="3382">
          <cell r="B3382">
            <v>320100004</v>
          </cell>
          <cell r="C3382" t="str">
            <v>经皮静脉球囊扩张术</v>
          </cell>
        </row>
        <row r="3382">
          <cell r="E3382" t="str">
            <v>球囊、导管</v>
          </cell>
          <cell r="F3382" t="str">
            <v>次</v>
          </cell>
        </row>
        <row r="3383">
          <cell r="B3383">
            <v>320100005</v>
          </cell>
          <cell r="C3383" t="str">
            <v>经皮静脉内支架置入术</v>
          </cell>
        </row>
        <row r="3383">
          <cell r="E3383" t="str">
            <v>支架</v>
          </cell>
          <cell r="F3383" t="str">
            <v>次</v>
          </cell>
        </row>
        <row r="3384">
          <cell r="B3384">
            <v>320100006</v>
          </cell>
          <cell r="C3384" t="str">
            <v>经皮静脉内球囊扩张+支架置入术</v>
          </cell>
        </row>
        <row r="3384">
          <cell r="E3384" t="str">
            <v>支架、球囊、导管</v>
          </cell>
          <cell r="F3384" t="str">
            <v>次</v>
          </cell>
        </row>
        <row r="3385">
          <cell r="B3385">
            <v>320100007</v>
          </cell>
          <cell r="C3385" t="str">
            <v>经皮静脉内旋切术</v>
          </cell>
        </row>
        <row r="3385">
          <cell r="E3385" t="str">
            <v>导管</v>
          </cell>
          <cell r="F3385" t="str">
            <v>次</v>
          </cell>
        </row>
        <row r="3386">
          <cell r="B3386">
            <v>320100008</v>
          </cell>
          <cell r="C3386" t="str">
            <v>经皮静脉内溶栓术</v>
          </cell>
          <cell r="D3386" t="str">
            <v>包括栓塞术、取栓术；经皮静脉血管瘤栓塞术；吸栓术</v>
          </cell>
          <cell r="E3386" t="str">
            <v>导管、溶栓导线</v>
          </cell>
          <cell r="F3386" t="str">
            <v>次</v>
          </cell>
        </row>
        <row r="3387">
          <cell r="B3387">
            <v>320100009</v>
          </cell>
          <cell r="C3387" t="str">
            <v>经皮静脉内超声血栓消融术</v>
          </cell>
        </row>
        <row r="3387">
          <cell r="E3387" t="str">
            <v>特殊材料</v>
          </cell>
          <cell r="F3387" t="str">
            <v>次</v>
          </cell>
        </row>
        <row r="3388">
          <cell r="B3388">
            <v>320100010</v>
          </cell>
          <cell r="C3388" t="str">
            <v>经皮选择性静脉置管术</v>
          </cell>
          <cell r="D3388" t="str">
            <v>包括拔管术</v>
          </cell>
          <cell r="E3388" t="str">
            <v>静脉导管</v>
          </cell>
          <cell r="F3388" t="str">
            <v>次</v>
          </cell>
          <cell r="G3388" t="str">
            <v>拔管术收费减收130元</v>
          </cell>
        </row>
        <row r="3389">
          <cell r="B3389">
            <v>320100011</v>
          </cell>
          <cell r="C3389" t="str">
            <v>经颈静脉长期透析管植入术</v>
          </cell>
        </row>
        <row r="3389">
          <cell r="E3389" t="str">
            <v>长期透析管</v>
          </cell>
          <cell r="F3389" t="str">
            <v>次</v>
          </cell>
        </row>
        <row r="3390">
          <cell r="B3390">
            <v>320100012</v>
          </cell>
          <cell r="C3390" t="str">
            <v>经皮静脉内血管异物取岀术</v>
          </cell>
          <cell r="D3390" t="str">
            <v>包括经皮动脉内血管异物取岀术</v>
          </cell>
        </row>
        <row r="3390">
          <cell r="F3390" t="str">
            <v>次</v>
          </cell>
        </row>
        <row r="3391">
          <cell r="B3391">
            <v>320100013</v>
          </cell>
          <cell r="C3391" t="str">
            <v>急性缺血性脑卒中静脉溶栓治疗</v>
          </cell>
          <cell r="D3391" t="str">
            <v>《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v>
          </cell>
        </row>
        <row r="3391">
          <cell r="F3391" t="str">
            <v>次</v>
          </cell>
        </row>
        <row r="3392">
          <cell r="B3392">
            <v>3202</v>
          </cell>
          <cell r="C3392" t="str">
            <v>2.动脉介入诊疗</v>
          </cell>
        </row>
        <row r="3393">
          <cell r="B3393">
            <v>320200001</v>
          </cell>
          <cell r="C3393" t="str">
            <v>经股动脉置管腹主动脉带簿网支架置入术</v>
          </cell>
          <cell r="D3393" t="str">
            <v>包括腹主动脉瘤、假性动脉瘤，胸、腹主动脉瘤腔内隔绝术</v>
          </cell>
          <cell r="E3393" t="str">
            <v>支架</v>
          </cell>
          <cell r="F3393" t="str">
            <v>次</v>
          </cell>
        </row>
        <row r="3394">
          <cell r="B3394">
            <v>320200002</v>
          </cell>
          <cell r="C3394" t="str">
            <v>经皮选择性动脉造影术</v>
          </cell>
          <cell r="D3394" t="str">
            <v>不含脑血管及冠状动脉</v>
          </cell>
        </row>
        <row r="3394">
          <cell r="F3394" t="str">
            <v>次</v>
          </cell>
        </row>
        <row r="3395">
          <cell r="B3395">
            <v>320200003</v>
          </cell>
          <cell r="C3395" t="str">
            <v>经皮超选择性动脉造影术</v>
          </cell>
          <cell r="D3395" t="str">
            <v>不含脑血管及冠状动脉</v>
          </cell>
        </row>
        <row r="3395">
          <cell r="F3395" t="str">
            <v>次</v>
          </cell>
          <cell r="G3395" t="str">
            <v>心脏造影2020元</v>
          </cell>
        </row>
        <row r="3396">
          <cell r="B3396">
            <v>320200004</v>
          </cell>
          <cell r="C3396" t="str">
            <v>经皮选择性动脉置管术</v>
          </cell>
          <cell r="D3396" t="str">
            <v>包括各种药物治疗、栓塞、热灌注、动脉留置鞘管拔岀术</v>
          </cell>
          <cell r="E3396" t="str">
            <v>栓塞剂、泵</v>
          </cell>
          <cell r="F3396" t="str">
            <v>次</v>
          </cell>
        </row>
        <row r="3397">
          <cell r="B3397">
            <v>320200005</v>
          </cell>
          <cell r="C3397" t="str">
            <v>经皮动脉斑块旋切术</v>
          </cell>
          <cell r="D3397" t="str">
            <v>不含脑血管及冠状动脉</v>
          </cell>
        </row>
        <row r="3397">
          <cell r="F3397" t="str">
            <v>次</v>
          </cell>
        </row>
        <row r="3398">
          <cell r="B3398">
            <v>320200006</v>
          </cell>
          <cell r="C3398" t="str">
            <v>经皮动脉闭塞激光再通术</v>
          </cell>
          <cell r="D3398" t="str">
            <v>不含脑血管及冠状动脉</v>
          </cell>
        </row>
        <row r="3398">
          <cell r="F3398" t="str">
            <v>次</v>
          </cell>
        </row>
        <row r="3399">
          <cell r="B3399">
            <v>320200007</v>
          </cell>
          <cell r="C3399" t="str">
            <v>经皮动脉栓塞术</v>
          </cell>
          <cell r="D3399" t="str">
            <v>包括动脉瘤、肿瘤等；包括溶栓术、吸栓术、取栓术</v>
          </cell>
          <cell r="E3399" t="str">
            <v>栓塞剂</v>
          </cell>
          <cell r="F3399" t="str">
            <v>次</v>
          </cell>
        </row>
        <row r="3400">
          <cell r="B3400">
            <v>320200008</v>
          </cell>
          <cell r="C3400" t="str">
            <v>经皮动脉内超声血栓消融术</v>
          </cell>
        </row>
        <row r="3400">
          <cell r="E3400" t="str">
            <v>特殊材料</v>
          </cell>
          <cell r="F3400" t="str">
            <v>次</v>
          </cell>
        </row>
        <row r="3401">
          <cell r="B3401">
            <v>320200009</v>
          </cell>
          <cell r="C3401" t="str">
            <v>经皮动脉内球囊扩张术</v>
          </cell>
          <cell r="D3401" t="str">
            <v>不含脑血管及冠状动脉</v>
          </cell>
          <cell r="E3401" t="str">
            <v>导管、球囊</v>
          </cell>
          <cell r="F3401" t="str">
            <v>次</v>
          </cell>
        </row>
        <row r="3402">
          <cell r="B3402">
            <v>320200010</v>
          </cell>
          <cell r="C3402" t="str">
            <v>经皮动脉支架置入术</v>
          </cell>
          <cell r="D3402" t="str">
            <v>包括肢体动脉、颈动脉、肾动脉</v>
          </cell>
          <cell r="E3402" t="str">
            <v>支架</v>
          </cell>
          <cell r="F3402" t="str">
            <v>次</v>
          </cell>
        </row>
        <row r="3403">
          <cell r="B3403">
            <v>320200011</v>
          </cell>
          <cell r="C3403" t="str">
            <v>经皮动脉激光成形+球囊扩张术</v>
          </cell>
        </row>
        <row r="3403">
          <cell r="E3403" t="str">
            <v>球囊、导管</v>
          </cell>
          <cell r="F3403" t="str">
            <v>次</v>
          </cell>
        </row>
        <row r="3404">
          <cell r="B3404">
            <v>320200012</v>
          </cell>
          <cell r="C3404" t="str">
            <v>经皮肢体动脉旋切+球囊扩张术</v>
          </cell>
          <cell r="D3404" t="str">
            <v>包括旋磨</v>
          </cell>
          <cell r="E3404" t="str">
            <v>球囊、导管</v>
          </cell>
          <cell r="F3404" t="str">
            <v>次</v>
          </cell>
        </row>
        <row r="3405">
          <cell r="B3405">
            <v>320200013</v>
          </cell>
          <cell r="C3405" t="str">
            <v>经皮血管瘤腔内药物灌注术</v>
          </cell>
        </row>
        <row r="3405">
          <cell r="F3405" t="str">
            <v>次</v>
          </cell>
        </row>
        <row r="3406">
          <cell r="B3406">
            <v>3203</v>
          </cell>
          <cell r="C3406" t="str">
            <v>3.门脉系统介入诊疗</v>
          </cell>
        </row>
        <row r="3407">
          <cell r="B3407">
            <v>320300001</v>
          </cell>
          <cell r="C3407" t="str">
            <v>经皮肝穿刺肝静脉扩张术</v>
          </cell>
        </row>
        <row r="3407">
          <cell r="E3407" t="str">
            <v>球囊、导管</v>
          </cell>
          <cell r="F3407" t="str">
            <v>次</v>
          </cell>
          <cell r="G3407" t="str">
            <v>经皮门脉造影1900元</v>
          </cell>
        </row>
        <row r="3408">
          <cell r="B3408">
            <v>320300002</v>
          </cell>
          <cell r="C3408" t="str">
            <v>肝动脉插管灌注术</v>
          </cell>
        </row>
        <row r="3408">
          <cell r="E3408" t="str">
            <v>导管及体内放置的投药泵(Port)</v>
          </cell>
          <cell r="F3408" t="str">
            <v>次</v>
          </cell>
        </row>
        <row r="3409">
          <cell r="B3409">
            <v>320300003</v>
          </cell>
          <cell r="C3409" t="str">
            <v>经颈内静脉肝内门腔静脉分流术(TIPS)</v>
          </cell>
          <cell r="D3409" t="str">
            <v>不含X线监控及摄片</v>
          </cell>
          <cell r="E3409" t="str">
            <v>导管、导丝、支架</v>
          </cell>
          <cell r="F3409" t="str">
            <v>次</v>
          </cell>
        </row>
        <row r="3410">
          <cell r="B3410">
            <v>3204</v>
          </cell>
          <cell r="C3410" t="str">
            <v>4.心脏介入诊疗</v>
          </cell>
        </row>
        <row r="3411">
          <cell r="B3411">
            <v>320400001</v>
          </cell>
          <cell r="C3411" t="str">
            <v>经皮瓣膜球囊成形术</v>
          </cell>
          <cell r="D3411" t="str">
            <v>包括二尖瓣、三尖瓣、主动脉瓣、肺动脉瓣球囊成形术，房间隔穿刺术、经皮二尖瓣钳夹术</v>
          </cell>
          <cell r="E3411" t="str">
            <v>导管球囊</v>
          </cell>
          <cell r="F3411" t="str">
            <v>每个瓣膜</v>
          </cell>
        </row>
        <row r="3412">
          <cell r="B3412">
            <v>320400002</v>
          </cell>
          <cell r="C3412" t="str">
            <v>经皮心内膜心肌活检术</v>
          </cell>
          <cell r="D3412" t="str">
            <v>不含病理诊断及其它特殊检查</v>
          </cell>
          <cell r="E3412" t="str">
            <v>导管</v>
          </cell>
          <cell r="F3412" t="str">
            <v>次</v>
          </cell>
        </row>
        <row r="3413">
          <cell r="B3413">
            <v>320400003</v>
          </cell>
          <cell r="C3413" t="str">
            <v>先心病介入治疗</v>
          </cell>
          <cell r="D3413" t="str">
            <v>包括动脉导管未闭、房室间隔缺损等</v>
          </cell>
          <cell r="E3413" t="str">
            <v>导管、关闭器</v>
          </cell>
          <cell r="F3413" t="str">
            <v>次</v>
          </cell>
        </row>
        <row r="3414">
          <cell r="B3414" t="str">
            <v>320400003a</v>
          </cell>
          <cell r="C3414" t="str">
            <v>室间隔缺损介入治疗</v>
          </cell>
        </row>
        <row r="3414">
          <cell r="F3414" t="str">
            <v>次</v>
          </cell>
        </row>
        <row r="3415">
          <cell r="B3415">
            <v>3205</v>
          </cell>
          <cell r="C3415" t="str">
            <v>5.冠脉介入诊疗</v>
          </cell>
        </row>
        <row r="3416">
          <cell r="B3416">
            <v>320500001</v>
          </cell>
          <cell r="C3416" t="str">
            <v>冠状动脉造影术</v>
          </cell>
        </row>
        <row r="3416">
          <cell r="E3416" t="str">
            <v>导管、导丝</v>
          </cell>
          <cell r="F3416" t="str">
            <v>次</v>
          </cell>
          <cell r="G3416" t="str">
            <v>同时做左心室造影加收380元</v>
          </cell>
        </row>
        <row r="3417">
          <cell r="B3417">
            <v>320500002</v>
          </cell>
          <cell r="C3417" t="str">
            <v>经皮冠状动脉腔内成形术(PTCA)</v>
          </cell>
          <cell r="D3417" t="str">
            <v>含PTCA前的靶血管造影</v>
          </cell>
          <cell r="E3417" t="str">
            <v>指引导管、指引导丝、球囊导管、支架</v>
          </cell>
          <cell r="F3417" t="str">
            <v>次</v>
          </cell>
          <cell r="G3417" t="str">
            <v>1.以扩张一支冠脉血管为基价，扩张多支血管每支加收380元；2.若冠状动脉造影术后立即进行PTCA术，应视作二次手术分别计价</v>
          </cell>
        </row>
        <row r="3418">
          <cell r="B3418">
            <v>320500003</v>
          </cell>
          <cell r="C3418" t="str">
            <v>经皮冠状动脉内支架置入术(STENT)</v>
          </cell>
          <cell r="D3418" t="str">
            <v>含为放置冠脉内支架而进行的球囊预扩张和支架打开后的支架内球囊高压扩张及术前的靶血管造影</v>
          </cell>
          <cell r="E3418" t="str">
            <v>指引导管、指引导丝、球囊导管、支架</v>
          </cell>
          <cell r="F3418" t="str">
            <v>次</v>
          </cell>
          <cell r="G3418" t="str">
            <v>1.以扩张一支冠脉血管为基价，扩张多支血管每支加收380元；2.若冠状动脉造影术后立即进行STENT术，应视作二次手术分别计价</v>
          </cell>
        </row>
        <row r="3419">
          <cell r="B3419">
            <v>320500004</v>
          </cell>
          <cell r="C3419" t="str">
            <v>经皮冠状动脉腔内激光成形术(ELCA)</v>
          </cell>
          <cell r="D3419" t="str">
            <v>含激光消融后球囊扩张和/或支架置入及术前的靶血管造影</v>
          </cell>
          <cell r="E3419" t="str">
            <v>指引导管、指引导丝、球囊导管、支架</v>
          </cell>
          <cell r="F3419" t="str">
            <v>次</v>
          </cell>
          <cell r="G3419" t="str">
            <v>1.以一支冠脉血管为基价，多支血管每支加收380元；2.若冠状动脉造影术后立即进行激光成形术，应视作二次手术分别计价</v>
          </cell>
        </row>
        <row r="3420">
          <cell r="B3420">
            <v>320500005</v>
          </cell>
          <cell r="C3420" t="str">
            <v>高速冠状动脉内膜旋磨术</v>
          </cell>
          <cell r="D3420" t="str">
            <v>含旋磨后球囊扩张和/或支架置入及术前的靶血管造影</v>
          </cell>
          <cell r="E3420" t="str">
            <v>旋磨术专用导丝和旋磨导管、支架</v>
          </cell>
          <cell r="F3420" t="str">
            <v>次</v>
          </cell>
          <cell r="G3420" t="str">
            <v>1.以旋磨一支冠脉血管为基价，旋磨多支血管每支加收380元；2.若冠状动脉造影术后立即进行旋磨术，应视作二次手术分别计价</v>
          </cell>
        </row>
        <row r="3421">
          <cell r="B3421">
            <v>320500006</v>
          </cell>
          <cell r="C3421" t="str">
            <v>定向冠脉内膜旋切术</v>
          </cell>
          <cell r="D3421" t="str">
            <v>含术前的靶血管造影</v>
          </cell>
          <cell r="E3421" t="str">
            <v>旋切导管</v>
          </cell>
          <cell r="F3421" t="str">
            <v>次</v>
          </cell>
          <cell r="G3421" t="str">
            <v>1.以旋切一支冠脉血管为基价，旋切多支血管每支加收380元；2.若冠状动脉造影术后立即进行旋切术，应视作二次手术分别计价</v>
          </cell>
        </row>
        <row r="3422">
          <cell r="B3422">
            <v>320500007</v>
          </cell>
          <cell r="C3422" t="str">
            <v>冠脉血管内超声检查术(IVUS)</v>
          </cell>
          <cell r="D3422" t="str">
            <v>含术前的靶血管造影，包括脑血管内超声检查术(IVUS)</v>
          </cell>
          <cell r="E3422" t="str">
            <v>血管内超声导管</v>
          </cell>
          <cell r="F3422" t="str">
            <v>次</v>
          </cell>
        </row>
        <row r="3423">
          <cell r="B3423">
            <v>320500008</v>
          </cell>
          <cell r="C3423" t="str">
            <v>冠状血管内多普勒血流测量术</v>
          </cell>
          <cell r="D3423" t="str">
            <v>含术前的靶血管造影</v>
          </cell>
          <cell r="E3423" t="str">
            <v>多普勒导丝</v>
          </cell>
          <cell r="F3423" t="str">
            <v>次</v>
          </cell>
        </row>
        <row r="3424">
          <cell r="B3424">
            <v>320500009</v>
          </cell>
          <cell r="C3424" t="str">
            <v>经皮主动脉气囊反搏动术(IABP)</v>
          </cell>
          <cell r="D3424" t="str">
            <v>含主动脉气囊植入、反搏动治疗、气囊取岀；不含心电、压力连续示波监护</v>
          </cell>
          <cell r="E3424" t="str">
            <v>主动脉内反搏动球囊导管</v>
          </cell>
          <cell r="F3424" t="str">
            <v>次</v>
          </cell>
        </row>
        <row r="3425">
          <cell r="B3425">
            <v>320500010</v>
          </cell>
          <cell r="C3425" t="str">
            <v>冠脉血管内窥镜检查术</v>
          </cell>
        </row>
        <row r="3425">
          <cell r="E3425" t="str">
            <v>血管内窥镜导管</v>
          </cell>
          <cell r="F3425" t="str">
            <v>次</v>
          </cell>
        </row>
        <row r="3426">
          <cell r="B3426">
            <v>320500011</v>
          </cell>
          <cell r="C3426" t="str">
            <v>经皮冠状动脉内溶栓术</v>
          </cell>
          <cell r="D3426" t="str">
            <v>含冠脉造影</v>
          </cell>
        </row>
        <row r="3426">
          <cell r="F3426" t="str">
            <v>次</v>
          </cell>
        </row>
        <row r="3427">
          <cell r="B3427">
            <v>320500012</v>
          </cell>
          <cell r="C3427" t="str">
            <v>经皮激光心肌血管重建术(PMR)</v>
          </cell>
          <cell r="D3427" t="str">
            <v>含冠脉造影</v>
          </cell>
          <cell r="E3427" t="str">
            <v>激光导管</v>
          </cell>
          <cell r="F3427" t="str">
            <v>次</v>
          </cell>
        </row>
        <row r="3428">
          <cell r="B3428">
            <v>320500013</v>
          </cell>
          <cell r="C3428" t="str">
            <v>冠状动脉内超声溶栓术</v>
          </cell>
          <cell r="D3428" t="str">
            <v>含冠脉造影</v>
          </cell>
          <cell r="E3428" t="str">
            <v>超声溶栓导管</v>
          </cell>
          <cell r="F3428" t="str">
            <v>次</v>
          </cell>
        </row>
        <row r="3429">
          <cell r="B3429">
            <v>320500014</v>
          </cell>
          <cell r="C3429" t="str">
            <v>冠脉内局部放射治疗术</v>
          </cell>
          <cell r="D3429" t="str">
            <v>含冠脉造影、同位素放射源及放疗装置的使用</v>
          </cell>
        </row>
        <row r="3429">
          <cell r="F3429" t="str">
            <v>次</v>
          </cell>
        </row>
        <row r="3430">
          <cell r="B3430">
            <v>320500015</v>
          </cell>
          <cell r="C3430" t="str">
            <v>冠脉内局部药物释放治疗术</v>
          </cell>
          <cell r="D3430" t="str">
            <v>含冠脉造影</v>
          </cell>
          <cell r="E3430" t="str">
            <v>局部药物释放导管</v>
          </cell>
          <cell r="F3430" t="str">
            <v>次</v>
          </cell>
        </row>
        <row r="3431">
          <cell r="B3431">
            <v>320500016</v>
          </cell>
          <cell r="C3431" t="str">
            <v>肥厚型心肌病化学消融术</v>
          </cell>
        </row>
        <row r="3431">
          <cell r="E3431" t="str">
            <v>特殊材料</v>
          </cell>
          <cell r="F3431" t="str">
            <v>次</v>
          </cell>
        </row>
        <row r="3432">
          <cell r="B3432">
            <v>320500017</v>
          </cell>
          <cell r="C3432" t="str">
            <v>冠脉定量血流分数(QFR)检查术</v>
          </cell>
          <cell r="D3432" t="str">
            <v>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v>
          </cell>
          <cell r="E3432" t="str">
            <v>导管、导丝、穿刺针</v>
          </cell>
          <cell r="F3432" t="str">
            <v>次</v>
          </cell>
        </row>
        <row r="3433">
          <cell r="B3433">
            <v>3206</v>
          </cell>
          <cell r="C3433" t="str">
            <v>6.脑和脊髓血管介入诊疗</v>
          </cell>
        </row>
        <row r="3434">
          <cell r="B3434">
            <v>320600001</v>
          </cell>
          <cell r="C3434" t="str">
            <v>经股动脉插管全脑动脉造影术</v>
          </cell>
          <cell r="D3434" t="str">
            <v>含颈动脉、椎动脉，包括经颈动脉插管</v>
          </cell>
          <cell r="E3434" t="str">
            <v>导管</v>
          </cell>
          <cell r="F3434" t="str">
            <v>次</v>
          </cell>
        </row>
        <row r="3435">
          <cell r="B3435">
            <v>320600002</v>
          </cell>
          <cell r="C3435" t="str">
            <v>单纯脑动静脉痿栓塞术</v>
          </cell>
        </row>
        <row r="3435">
          <cell r="F3435" t="str">
            <v>次</v>
          </cell>
        </row>
        <row r="3436">
          <cell r="B3436">
            <v>320600003</v>
          </cell>
          <cell r="C3436" t="str">
            <v>经皮穿刺脑血管腔内球囊成形术</v>
          </cell>
        </row>
        <row r="3436">
          <cell r="E3436" t="str">
            <v>指引导管、指引导丝、球囊导管</v>
          </cell>
          <cell r="F3436" t="str">
            <v>次</v>
          </cell>
        </row>
        <row r="3437">
          <cell r="B3437">
            <v>320600004</v>
          </cell>
          <cell r="C3437" t="str">
            <v>经皮穿刺脑血管腔内支架置入术</v>
          </cell>
        </row>
        <row r="3437">
          <cell r="E3437" t="str">
            <v>指引导管、指引导丝、球囊导管、支架</v>
          </cell>
          <cell r="F3437" t="str">
            <v>次</v>
          </cell>
        </row>
        <row r="3438">
          <cell r="B3438">
            <v>320600005</v>
          </cell>
          <cell r="C3438" t="str">
            <v>经皮穿刺脑血管腔内溶栓术</v>
          </cell>
          <cell r="D3438" t="str">
            <v>包括抽吸术</v>
          </cell>
          <cell r="E3438" t="str">
            <v>指引导管、指引导丝</v>
          </cell>
          <cell r="F3438" t="str">
            <v>次</v>
          </cell>
        </row>
        <row r="3439">
          <cell r="B3439">
            <v>320600006</v>
          </cell>
          <cell r="C3439" t="str">
            <v>经皮穿刺脑血管腔内化疗术</v>
          </cell>
        </row>
        <row r="3439">
          <cell r="E3439" t="str">
            <v>导管</v>
          </cell>
          <cell r="F3439" t="str">
            <v>次</v>
          </cell>
        </row>
        <row r="3440">
          <cell r="B3440">
            <v>320600007</v>
          </cell>
          <cell r="C3440" t="str">
            <v>颈内动脉海绵窦痿栓塞术</v>
          </cell>
        </row>
        <row r="3440">
          <cell r="E3440" t="str">
            <v>栓塞材料</v>
          </cell>
          <cell r="F3440" t="str">
            <v>次</v>
          </cell>
        </row>
        <row r="3441">
          <cell r="B3441">
            <v>320600008</v>
          </cell>
          <cell r="C3441" t="str">
            <v>颅内动脉瘤栓塞术</v>
          </cell>
        </row>
        <row r="3441">
          <cell r="E3441" t="str">
            <v>栓塞材料</v>
          </cell>
          <cell r="F3441" t="str">
            <v>次</v>
          </cell>
        </row>
        <row r="3442">
          <cell r="B3442">
            <v>320600009</v>
          </cell>
          <cell r="C3442" t="str">
            <v>脑及颅内血管畸形栓塞术</v>
          </cell>
        </row>
        <row r="3442">
          <cell r="E3442" t="str">
            <v>栓塞材料</v>
          </cell>
          <cell r="F3442" t="str">
            <v>次</v>
          </cell>
        </row>
        <row r="3443">
          <cell r="B3443">
            <v>320600010</v>
          </cell>
          <cell r="C3443" t="str">
            <v>脊髓动脉造影术</v>
          </cell>
        </row>
        <row r="3443">
          <cell r="F3443" t="str">
            <v>次</v>
          </cell>
        </row>
        <row r="3444">
          <cell r="B3444">
            <v>320600011</v>
          </cell>
          <cell r="C3444" t="str">
            <v>脊髓血管畸形栓塞术</v>
          </cell>
        </row>
        <row r="3444">
          <cell r="E3444" t="str">
            <v>栓塞材料</v>
          </cell>
          <cell r="F3444" t="str">
            <v>次</v>
          </cell>
        </row>
        <row r="3445">
          <cell r="B3445">
            <v>320600013</v>
          </cell>
          <cell r="C3445" t="str">
            <v>脑血管腔内血栓取岀术</v>
          </cell>
          <cell r="D3445" t="str">
            <v>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v>
          </cell>
          <cell r="E3445" t="str">
            <v>颅内取栓器，血流重建装置和传送系统，颅内支撑导管</v>
          </cell>
          <cell r="F3445" t="str">
            <v>次</v>
          </cell>
        </row>
        <row r="3446">
          <cell r="B3446">
            <v>33</v>
          </cell>
          <cell r="C3446" t="str">
            <v>（三）手术治疗</v>
          </cell>
        </row>
        <row r="3447">
          <cell r="B3447">
            <v>330000005</v>
          </cell>
          <cell r="C3447" t="str">
            <v>胸腔镜手术加收</v>
          </cell>
        </row>
        <row r="3447">
          <cell r="F3447" t="str">
            <v>例</v>
          </cell>
        </row>
        <row r="3448">
          <cell r="B3448">
            <v>330000006</v>
          </cell>
          <cell r="C3448" t="str">
            <v>腹腔镜手术加收</v>
          </cell>
        </row>
        <row r="3448">
          <cell r="F3448" t="str">
            <v>例</v>
          </cell>
        </row>
        <row r="3449">
          <cell r="B3449">
            <v>3301</v>
          </cell>
          <cell r="C3449" t="str">
            <v>1.麻醉</v>
          </cell>
        </row>
        <row r="3450">
          <cell r="B3450">
            <v>330100001</v>
          </cell>
          <cell r="C3450" t="str">
            <v>局部浸润麻醉</v>
          </cell>
          <cell r="D3450" t="str">
            <v>含表面麻醉</v>
          </cell>
        </row>
        <row r="3450">
          <cell r="F3450" t="str">
            <v>次</v>
          </cell>
        </row>
        <row r="3451">
          <cell r="B3451">
            <v>330100002</v>
          </cell>
          <cell r="C3451" t="str">
            <v>神经阻滞麻醉</v>
          </cell>
          <cell r="D3451" t="str">
            <v>包括颈丛、臂丛、星状神经等各种神经阻滞及侧隐窝阻滞术、侧隐窝臭氧注射等</v>
          </cell>
        </row>
        <row r="3451">
          <cell r="F3451" t="str">
            <v>2小时</v>
          </cell>
          <cell r="G3451" t="str">
            <v>侧隐窝臭氧注射1010元；每增加1小时加收60元；普通臭氧注射每次40元</v>
          </cell>
        </row>
        <row r="3452">
          <cell r="B3452">
            <v>330100003</v>
          </cell>
          <cell r="C3452" t="str">
            <v>椎管内麻醉</v>
          </cell>
          <cell r="D3452" t="str">
            <v>包括腰麻、硬膜外阻滞及腰麻硬膜外联合阻滞</v>
          </cell>
          <cell r="E3452" t="str">
            <v>腰麻硬膜外联合套件、硬膜外套件</v>
          </cell>
          <cell r="F3452" t="str">
            <v>2小时</v>
          </cell>
          <cell r="G3452" t="str">
            <v>腰麻硬膜外联合阻滞加收60元、每增加1小时加收60元;双穿刺点加收130元;危急病人加收130元</v>
          </cell>
        </row>
        <row r="3453">
          <cell r="B3453">
            <v>330100004</v>
          </cell>
          <cell r="C3453" t="str">
            <v>基础麻醉</v>
          </cell>
          <cell r="D3453" t="str">
            <v>含强化麻醉</v>
          </cell>
        </row>
        <row r="3453">
          <cell r="F3453" t="str">
            <v>2小时</v>
          </cell>
          <cell r="G3453" t="str">
            <v>每增加1小时加收60元</v>
          </cell>
        </row>
        <row r="3454">
          <cell r="B3454">
            <v>330100005</v>
          </cell>
          <cell r="C3454" t="str">
            <v>全身麻醉</v>
          </cell>
          <cell r="D3454" t="str">
            <v>含气管插管；包括吸入、静脉或吸静复合以及靶控输入</v>
          </cell>
          <cell r="E3454" t="str">
            <v>气管导管</v>
          </cell>
          <cell r="F3454" t="str">
            <v>2小时</v>
          </cell>
          <cell r="G3454" t="str">
            <v>每增加1小时加收60元;危急病人加收250元</v>
          </cell>
        </row>
        <row r="3455">
          <cell r="B3455" t="str">
            <v>330100005a</v>
          </cell>
          <cell r="C3455" t="str">
            <v>无插管全麻</v>
          </cell>
        </row>
        <row r="3455">
          <cell r="F3455" t="str">
            <v>次</v>
          </cell>
        </row>
        <row r="3456">
          <cell r="B3456">
            <v>330100006</v>
          </cell>
          <cell r="C3456" t="str">
            <v>血液加温治疗</v>
          </cell>
          <cell r="D3456" t="str">
            <v>包括手术中加温和体外加温、输液加温</v>
          </cell>
          <cell r="E3456" t="str">
            <v>一次性加温毯</v>
          </cell>
          <cell r="F3456" t="str">
            <v>小时</v>
          </cell>
        </row>
        <row r="3457">
          <cell r="B3457">
            <v>330100007</v>
          </cell>
          <cell r="C3457" t="str">
            <v>支气管内麻醉</v>
          </cell>
          <cell r="D3457" t="str">
            <v>包括各种施行单肺通气的麻醉方法，及肺灌洗等治疗</v>
          </cell>
          <cell r="E3457" t="str">
            <v>双腔管</v>
          </cell>
          <cell r="F3457" t="str">
            <v>2小时</v>
          </cell>
          <cell r="G3457" t="str">
            <v>每增加1小时加收60元;危急病人加收250元</v>
          </cell>
        </row>
        <row r="3458">
          <cell r="B3458">
            <v>330100008</v>
          </cell>
          <cell r="C3458" t="str">
            <v>术后镇痛</v>
          </cell>
          <cell r="D3458" t="str">
            <v>包括静脉硬膜外及腰麻硬膜外联合给药；包括分娩</v>
          </cell>
          <cell r="E3458" t="str">
            <v>腰麻硬膜外联合套件、镇痛装置</v>
          </cell>
          <cell r="F3458" t="str">
            <v>次</v>
          </cell>
          <cell r="G3458" t="str">
            <v>腰麻硬膜外联合阻滞加收25元；分娩镇痛加收190元；笑气镇痛收400元</v>
          </cell>
        </row>
        <row r="3459">
          <cell r="B3459">
            <v>330100009</v>
          </cell>
          <cell r="C3459" t="str">
            <v>侧脑室连续镇痛</v>
          </cell>
        </row>
        <row r="3459">
          <cell r="E3459" t="str">
            <v>镇痛装置</v>
          </cell>
          <cell r="F3459" t="str">
            <v>天</v>
          </cell>
        </row>
        <row r="3460">
          <cell r="B3460">
            <v>330100010</v>
          </cell>
          <cell r="C3460" t="str">
            <v>硬膜外连续镇痛</v>
          </cell>
        </row>
        <row r="3460">
          <cell r="E3460" t="str">
            <v>镇痛装置</v>
          </cell>
          <cell r="F3460" t="str">
            <v>天</v>
          </cell>
        </row>
        <row r="3461">
          <cell r="B3461">
            <v>330100011</v>
          </cell>
          <cell r="C3461" t="str">
            <v>椎管内置管术</v>
          </cell>
          <cell r="D3461" t="str">
            <v>包括神经根脱髓鞘等治疗</v>
          </cell>
          <cell r="E3461" t="str">
            <v>硬膜外套件</v>
          </cell>
          <cell r="F3461" t="str">
            <v>次</v>
          </cell>
        </row>
        <row r="3462">
          <cell r="B3462">
            <v>330100012</v>
          </cell>
          <cell r="C3462" t="str">
            <v>心肺复苏术</v>
          </cell>
          <cell r="D3462" t="str">
            <v>不含开胸复苏和特殊气管插管术</v>
          </cell>
          <cell r="E3462" t="str">
            <v>气管导管</v>
          </cell>
          <cell r="F3462" t="str">
            <v>次</v>
          </cell>
        </row>
        <row r="3463">
          <cell r="B3463">
            <v>330100013</v>
          </cell>
          <cell r="C3463" t="str">
            <v>气管插管术</v>
          </cell>
          <cell r="D3463" t="str">
            <v>指经口插管</v>
          </cell>
          <cell r="E3463" t="str">
            <v>气管导管</v>
          </cell>
          <cell r="F3463" t="str">
            <v>次</v>
          </cell>
        </row>
        <row r="3464">
          <cell r="B3464">
            <v>330100014</v>
          </cell>
          <cell r="C3464" t="str">
            <v>特殊方法气管插管术</v>
          </cell>
          <cell r="D3464" t="str">
            <v>包括经鼻腔、经口盲探、逆行法；包括纤维喉镜、气管镜置管</v>
          </cell>
          <cell r="E3464" t="str">
            <v>气管导管</v>
          </cell>
          <cell r="F3464" t="str">
            <v>次</v>
          </cell>
        </row>
        <row r="3465">
          <cell r="B3465">
            <v>330100015</v>
          </cell>
          <cell r="C3465" t="str">
            <v>麻醉中监测</v>
          </cell>
          <cell r="D3465" t="str">
            <v>含心电图、脉搏氧饱和度、心率变异分析、ST段分析、无创血压、有创血压、中心静脉压、呼气末二氧化碳、氧浓度、呼吸频率、潮气量、分钟通气量、气道压、肺顺应性、呼气末麻醉药浓度、体温、肌松、脑电双谱指数、肺动脉压监测</v>
          </cell>
        </row>
        <row r="3465">
          <cell r="F3465" t="str">
            <v>小时</v>
          </cell>
        </row>
        <row r="3466">
          <cell r="B3466">
            <v>330100016</v>
          </cell>
          <cell r="C3466" t="str">
            <v>控制性降压</v>
          </cell>
        </row>
        <row r="3466">
          <cell r="F3466" t="str">
            <v>次</v>
          </cell>
        </row>
        <row r="3467">
          <cell r="B3467">
            <v>330100017</v>
          </cell>
          <cell r="C3467" t="str">
            <v>体外循环</v>
          </cell>
        </row>
        <row r="3467">
          <cell r="F3467" t="str">
            <v>2小时</v>
          </cell>
          <cell r="G3467" t="str">
            <v>每增加1小时加收250元</v>
          </cell>
        </row>
        <row r="3468">
          <cell r="B3468" t="str">
            <v>330100017a</v>
          </cell>
          <cell r="C3468" t="str">
            <v>体外循环2小时以上</v>
          </cell>
        </row>
        <row r="3468">
          <cell r="F3468" t="str">
            <v>每小时</v>
          </cell>
        </row>
        <row r="3469">
          <cell r="B3469">
            <v>330100018</v>
          </cell>
          <cell r="C3469" t="str">
            <v>镇痛泵体内置入术</v>
          </cell>
          <cell r="D3469" t="str">
            <v>含置入和取岀：包括化疗泵的置入和取岀</v>
          </cell>
          <cell r="E3469" t="str">
            <v>泵</v>
          </cell>
          <cell r="F3469" t="str">
            <v>次</v>
          </cell>
        </row>
        <row r="3470">
          <cell r="B3470">
            <v>330100019</v>
          </cell>
          <cell r="C3470" t="str">
            <v>植入式给药装置（输液港）置入术</v>
          </cell>
          <cell r="D3470" t="str">
            <v>包括鞘内程控药物灌注泵植入术、鞘内程控药物灌注泵重灌注术，输液港、泵取岀术</v>
          </cell>
          <cell r="E3470" t="str">
            <v>植入式给药装置（泵、输液港）、植入式给药装置专用针（留置针）、药物灌注系统</v>
          </cell>
          <cell r="F3470" t="str">
            <v>次</v>
          </cell>
          <cell r="G3470" t="str">
            <v>取岀收500</v>
          </cell>
        </row>
        <row r="3471">
          <cell r="B3471">
            <v>330100020</v>
          </cell>
          <cell r="C3471" t="str">
            <v>口腔局部传感控制麻醉</v>
          </cell>
          <cell r="D3471" t="str">
            <v>口腔黏膜消毒后，使用计算机控制局部麻醉系统，根据治疗需求选择进针位点、穿刺进针、形成麻醉通道，应用动态压力传感技术（DPS）、匀速恒压注药，行局部浸润、局部范围阻滞或单侧神经阻滞。不含特殊神经定位方法。</v>
          </cell>
          <cell r="E3471" t="str">
            <v>带针手柄</v>
          </cell>
          <cell r="F3471" t="str">
            <v>次</v>
          </cell>
        </row>
        <row r="3472">
          <cell r="B3472">
            <v>330100021</v>
          </cell>
          <cell r="C3472" t="str">
            <v>脉冲波分娩镇痛</v>
          </cell>
          <cell r="D3472" t="str">
            <v>选取穴位，在合适的位置粘贴镇痛贴。连接仪器，利用胎心监护图形（CTG）信息，调整镇痛强度，达到减痛效果至分娩完成。不含胎心监护</v>
          </cell>
        </row>
        <row r="3472">
          <cell r="F3472" t="str">
            <v>次</v>
          </cell>
        </row>
        <row r="3473">
          <cell r="B3473">
            <v>3302</v>
          </cell>
          <cell r="C3473" t="str">
            <v>神经系统手术</v>
          </cell>
        </row>
        <row r="3474">
          <cell r="B3474">
            <v>330201</v>
          </cell>
          <cell r="C3474" t="str">
            <v>颅骨和脑手术</v>
          </cell>
        </row>
        <row r="3475">
          <cell r="B3475">
            <v>330201001</v>
          </cell>
          <cell r="C3475" t="str">
            <v>头皮肿物切除术</v>
          </cell>
          <cell r="D3475" t="str">
            <v>不含植皮</v>
          </cell>
        </row>
        <row r="3475">
          <cell r="F3475" t="str">
            <v>次</v>
          </cell>
          <cell r="G3475" t="str">
            <v>直径大于4cm加收380元；门诊手术室按50%收费</v>
          </cell>
        </row>
        <row r="3476">
          <cell r="B3476">
            <v>330201002</v>
          </cell>
          <cell r="C3476" t="str">
            <v>颅骨骨瘤切除术</v>
          </cell>
        </row>
        <row r="3476">
          <cell r="E3476" t="str">
            <v>假体</v>
          </cell>
          <cell r="F3476" t="str">
            <v>次</v>
          </cell>
          <cell r="G3476" t="str">
            <v>骨瓣开颅加收1010元</v>
          </cell>
        </row>
        <row r="3477">
          <cell r="B3477">
            <v>330201003</v>
          </cell>
          <cell r="C3477" t="str">
            <v>帽状腱膜下血肿切开引流术</v>
          </cell>
          <cell r="D3477" t="str">
            <v>包括脓肿切开引流</v>
          </cell>
        </row>
        <row r="3477">
          <cell r="F3477" t="str">
            <v>次</v>
          </cell>
        </row>
        <row r="3478">
          <cell r="B3478">
            <v>330201004</v>
          </cell>
          <cell r="C3478" t="str">
            <v>颅内硬膜外血肿引流术</v>
          </cell>
          <cell r="D3478" t="str">
            <v>包括脓肿引流</v>
          </cell>
        </row>
        <row r="3478">
          <cell r="F3478" t="str">
            <v>次</v>
          </cell>
        </row>
        <row r="3479">
          <cell r="B3479">
            <v>330201005</v>
          </cell>
          <cell r="C3479" t="str">
            <v>脑脓肿穿刺引流术</v>
          </cell>
          <cell r="D3479" t="str">
            <v>不含开颅脓肿切除术</v>
          </cell>
        </row>
        <row r="3479">
          <cell r="F3479" t="str">
            <v>次</v>
          </cell>
        </row>
        <row r="3480">
          <cell r="B3480">
            <v>330201006</v>
          </cell>
          <cell r="C3480" t="str">
            <v>开放性颅脑损伤清除术</v>
          </cell>
          <cell r="D3480" t="str">
            <v>包括火器伤</v>
          </cell>
          <cell r="E3480" t="str">
            <v>硬膜修补材料</v>
          </cell>
          <cell r="F3480" t="str">
            <v>次</v>
          </cell>
          <cell r="G3480" t="str">
            <v>静脉窦破裂手术加收630元</v>
          </cell>
        </row>
        <row r="3481">
          <cell r="B3481">
            <v>330201007</v>
          </cell>
          <cell r="C3481" t="str">
            <v>颅骨凹陷骨折复位术</v>
          </cell>
          <cell r="D3481" t="str">
            <v>含碎骨片清除</v>
          </cell>
        </row>
        <row r="3481">
          <cell r="F3481" t="str">
            <v>次</v>
          </cell>
        </row>
        <row r="3482">
          <cell r="B3482">
            <v>330201008</v>
          </cell>
          <cell r="C3482" t="str">
            <v>去颅骨骨瓣减压术</v>
          </cell>
        </row>
        <row r="3482">
          <cell r="F3482" t="str">
            <v>次</v>
          </cell>
        </row>
        <row r="3483">
          <cell r="B3483">
            <v>330201009</v>
          </cell>
          <cell r="C3483" t="str">
            <v>颅骨修补术</v>
          </cell>
          <cell r="D3483" t="str">
            <v>包括假体植入</v>
          </cell>
          <cell r="E3483" t="str">
            <v>修补材料</v>
          </cell>
          <cell r="F3483" t="str">
            <v>次</v>
          </cell>
        </row>
        <row r="3484">
          <cell r="B3484">
            <v>330201010</v>
          </cell>
          <cell r="C3484" t="str">
            <v>颅骨钻孔探查术</v>
          </cell>
        </row>
        <row r="3484">
          <cell r="F3484" t="str">
            <v>次</v>
          </cell>
          <cell r="G3484" t="str">
            <v>两孔以上加收250元</v>
          </cell>
        </row>
        <row r="3485">
          <cell r="B3485">
            <v>330201011</v>
          </cell>
          <cell r="C3485" t="str">
            <v>经颅眶肿瘤切除术</v>
          </cell>
        </row>
        <row r="3485">
          <cell r="F3485" t="str">
            <v>次</v>
          </cell>
        </row>
        <row r="3486">
          <cell r="B3486">
            <v>330201012</v>
          </cell>
          <cell r="C3486" t="str">
            <v>经颅内镜活检术</v>
          </cell>
        </row>
        <row r="3486">
          <cell r="F3486" t="str">
            <v>次</v>
          </cell>
        </row>
        <row r="3487">
          <cell r="B3487">
            <v>330201013</v>
          </cell>
          <cell r="C3487" t="str">
            <v>慢性硬膜下血肿钻孔术</v>
          </cell>
          <cell r="D3487" t="str">
            <v>包括高血压脑岀血碎吸术</v>
          </cell>
        </row>
        <row r="3487">
          <cell r="F3487" t="str">
            <v>次</v>
          </cell>
          <cell r="G3487" t="str">
            <v>碎吸加50%</v>
          </cell>
        </row>
        <row r="3488">
          <cell r="B3488">
            <v>330201014</v>
          </cell>
          <cell r="C3488" t="str">
            <v>颅内多发血肿清除术</v>
          </cell>
          <cell r="D3488" t="str">
            <v>含同一部位硬膜外、硬膜下、脑内血肿清除术</v>
          </cell>
        </row>
        <row r="3488">
          <cell r="F3488" t="str">
            <v>次</v>
          </cell>
        </row>
        <row r="3489">
          <cell r="B3489">
            <v>330201015</v>
          </cell>
          <cell r="C3489" t="str">
            <v>颅内血肿清除术</v>
          </cell>
          <cell r="D3489" t="str">
            <v>包括单纯硬膜外、硬膜下、脑内血肿清除术</v>
          </cell>
        </row>
        <row r="3489">
          <cell r="F3489" t="str">
            <v>次</v>
          </cell>
        </row>
        <row r="3490">
          <cell r="B3490">
            <v>330201016</v>
          </cell>
          <cell r="C3490" t="str">
            <v>开颅颅内减压术</v>
          </cell>
          <cell r="D3490" t="str">
            <v>包括大脑颞极、额极、枕极切除、颞肌下减压</v>
          </cell>
        </row>
        <row r="3490">
          <cell r="F3490" t="str">
            <v>次</v>
          </cell>
        </row>
        <row r="3491">
          <cell r="B3491">
            <v>330201017</v>
          </cell>
          <cell r="C3491" t="str">
            <v>经颅视神经管减压术</v>
          </cell>
        </row>
        <row r="3491">
          <cell r="F3491" t="str">
            <v>次</v>
          </cell>
        </row>
        <row r="3492">
          <cell r="B3492">
            <v>330201018</v>
          </cell>
          <cell r="C3492" t="str">
            <v>颅内压监护传感器置入术</v>
          </cell>
          <cell r="D3492" t="str">
            <v>包括颅内硬膜下、硬膜外、脑内、脑室内</v>
          </cell>
          <cell r="E3492" t="str">
            <v>监护材料</v>
          </cell>
          <cell r="F3492" t="str">
            <v>次</v>
          </cell>
        </row>
        <row r="3493">
          <cell r="B3493">
            <v>330201019</v>
          </cell>
          <cell r="C3493" t="str">
            <v>侧脑室分流术</v>
          </cell>
          <cell r="D3493" t="str">
            <v>含分流管调整；包括侧脑室-心房分流术、侧脑室-膀胱分流术、侧脑室-腹腔分流术</v>
          </cell>
          <cell r="E3493" t="str">
            <v>分流管</v>
          </cell>
          <cell r="F3493" t="str">
            <v>次</v>
          </cell>
        </row>
        <row r="3494">
          <cell r="B3494">
            <v>330201020</v>
          </cell>
          <cell r="C3494" t="str">
            <v>脑室钻孔伴脑室引流术</v>
          </cell>
        </row>
        <row r="3494">
          <cell r="F3494" t="str">
            <v>次</v>
          </cell>
        </row>
        <row r="3495">
          <cell r="B3495">
            <v>330201021</v>
          </cell>
          <cell r="C3495" t="str">
            <v>颅内蛛网膜囊肿分流术</v>
          </cell>
          <cell r="D3495" t="str">
            <v>包括囊肿切除</v>
          </cell>
        </row>
        <row r="3495">
          <cell r="F3495" t="str">
            <v>次</v>
          </cell>
          <cell r="G3495" t="str">
            <v>囊肿切除加收630元</v>
          </cell>
        </row>
        <row r="3496">
          <cell r="B3496">
            <v>330201022</v>
          </cell>
          <cell r="C3496" t="str">
            <v>幕上浅部病变切除术</v>
          </cell>
          <cell r="D3496" t="str">
            <v>包括大脑半球胶质瘤、转移癌、胶质增生、大脑半球凸面脑膜瘤、脑脓肿；不含矢状窦旁脑膜瘤、大脑镰旁脑膜瘤</v>
          </cell>
        </row>
        <row r="3496">
          <cell r="F3496" t="str">
            <v>次</v>
          </cell>
        </row>
        <row r="3497">
          <cell r="B3497">
            <v>330201023</v>
          </cell>
          <cell r="C3497" t="str">
            <v>大静脉窦旁脑膜瘤切除+血管窦重建术</v>
          </cell>
          <cell r="D3497" t="str">
            <v>包括矢状窦、横窦、窦汇区脑膜瘤</v>
          </cell>
          <cell r="E3497" t="str">
            <v>人工血管</v>
          </cell>
          <cell r="F3497" t="str">
            <v>次</v>
          </cell>
        </row>
        <row r="3498">
          <cell r="B3498">
            <v>330201024</v>
          </cell>
          <cell r="C3498" t="str">
            <v>幕上深部病变切除术</v>
          </cell>
          <cell r="D3498" t="str">
            <v>包括脑室内肿瘤、海绵状血管瘤、胼胝体肿瘤、三室前（突入到第三脑室）颅咽管瘤、后部肿瘤、脑脓肿，不含矢状窦旁脑膜瘤</v>
          </cell>
        </row>
        <row r="3498">
          <cell r="F3498" t="str">
            <v>次</v>
          </cell>
        </row>
        <row r="3499">
          <cell r="B3499">
            <v>330201025</v>
          </cell>
          <cell r="C3499" t="str">
            <v>第四脑室肿瘤切除术</v>
          </cell>
          <cell r="D3499" t="str">
            <v>包括小脑下蚓部、四室室管膜瘤、四室导水管囊虫；不含桥脑、延髓突入四室胶质瘤</v>
          </cell>
        </row>
        <row r="3499">
          <cell r="F3499" t="str">
            <v>次</v>
          </cell>
        </row>
        <row r="3500">
          <cell r="B3500">
            <v>330201026</v>
          </cell>
          <cell r="C3500" t="str">
            <v>经颅内镜脑室肿瘤切除术</v>
          </cell>
        </row>
        <row r="3500">
          <cell r="F3500" t="str">
            <v>次</v>
          </cell>
        </row>
        <row r="3501">
          <cell r="B3501">
            <v>330201027</v>
          </cell>
          <cell r="C3501" t="str">
            <v>桥小脑角肿瘤切除术</v>
          </cell>
          <cell r="D3501" t="str">
            <v>包括听神经瘤、三叉神经鞘瘤、胆脂瘤、蛛网膜囊肿；不含面神经吻合术、术中神经电监测</v>
          </cell>
        </row>
        <row r="3501">
          <cell r="F3501" t="str">
            <v>次</v>
          </cell>
        </row>
        <row r="3502">
          <cell r="B3502">
            <v>330201028</v>
          </cell>
          <cell r="C3502" t="str">
            <v>脑皮质切除术</v>
          </cell>
        </row>
        <row r="3502">
          <cell r="F3502" t="str">
            <v>次</v>
          </cell>
          <cell r="G3502" t="str">
            <v>不含术中脑电监测</v>
          </cell>
        </row>
        <row r="3503">
          <cell r="B3503">
            <v>330201029</v>
          </cell>
          <cell r="C3503" t="str">
            <v>大脑半球切除术</v>
          </cell>
          <cell r="D3503" t="str">
            <v>不含术中脑电监测</v>
          </cell>
        </row>
        <row r="3503">
          <cell r="F3503" t="str">
            <v>次</v>
          </cell>
        </row>
        <row r="3504">
          <cell r="B3504">
            <v>330201030</v>
          </cell>
          <cell r="C3504" t="str">
            <v>选择性杏仁核海马切除术</v>
          </cell>
        </row>
        <row r="3504">
          <cell r="F3504" t="str">
            <v>次</v>
          </cell>
          <cell r="G3504" t="str">
            <v>不含术中脑电监测</v>
          </cell>
        </row>
        <row r="3505">
          <cell r="B3505">
            <v>330201031</v>
          </cell>
          <cell r="C3505" t="str">
            <v>胼胝体切开术</v>
          </cell>
          <cell r="D3505" t="str">
            <v>不含癫痫病灶切除术、术中脑电监测</v>
          </cell>
        </row>
        <row r="3505">
          <cell r="F3505" t="str">
            <v>次</v>
          </cell>
        </row>
        <row r="3506">
          <cell r="B3506">
            <v>330201032</v>
          </cell>
          <cell r="C3506" t="str">
            <v>多处软脑膜下横纤维切断术</v>
          </cell>
        </row>
        <row r="3506">
          <cell r="F3506" t="str">
            <v>次</v>
          </cell>
        </row>
        <row r="3507">
          <cell r="B3507">
            <v>330201033</v>
          </cell>
          <cell r="C3507" t="str">
            <v>癫痫病灶切除术</v>
          </cell>
          <cell r="D3507" t="str">
            <v>包括病灶切除、软脑膜下烧灼术、脑叶切除；不含术中脑电监测</v>
          </cell>
        </row>
        <row r="3507">
          <cell r="F3507" t="str">
            <v>次</v>
          </cell>
          <cell r="G3507" t="str">
            <v>术中发现病灶按肿瘤切除手术计价</v>
          </cell>
        </row>
        <row r="3508">
          <cell r="B3508">
            <v>330201034</v>
          </cell>
          <cell r="C3508" t="str">
            <v>癫痫刀手术</v>
          </cell>
          <cell r="D3508" t="str">
            <v>含手术计划系统，24小时脑电图动态监测、皮层电极</v>
          </cell>
        </row>
        <row r="3508">
          <cell r="F3508" t="str">
            <v>次</v>
          </cell>
          <cell r="G3508" t="str">
            <v>治疗难治性癫痫</v>
          </cell>
        </row>
        <row r="3509">
          <cell r="B3509">
            <v>330201035</v>
          </cell>
          <cell r="C3509" t="str">
            <v>脑深部电极置入术</v>
          </cell>
          <cell r="D3509" t="str">
            <v>包括迷走神经电刺激器植入术</v>
          </cell>
          <cell r="E3509" t="str">
            <v>脑深部电极置入系统、迷走神经电刺激器、测试电缆</v>
          </cell>
          <cell r="F3509" t="str">
            <v>次</v>
          </cell>
        </row>
        <row r="3510">
          <cell r="B3510">
            <v>330201036</v>
          </cell>
          <cell r="C3510" t="str">
            <v>小脑半球病变切除术</v>
          </cell>
          <cell r="D3510" t="str">
            <v>包括小脑半球胶质瘤（囊性）、血管网织细胞瘤、转移癌、脑脓肿、自发性岀血</v>
          </cell>
        </row>
        <row r="3510">
          <cell r="F3510" t="str">
            <v>次</v>
          </cell>
        </row>
        <row r="3511">
          <cell r="B3511">
            <v>330201037</v>
          </cell>
          <cell r="C3511" t="str">
            <v>脑干肿瘤切除术</v>
          </cell>
          <cell r="D3511" t="str">
            <v>包括中脑、桥脑、延髓、丘脑肿瘤、自发脑干血肿、脑干血管畸形、小脑实性血网</v>
          </cell>
        </row>
        <row r="3511">
          <cell r="F3511" t="str">
            <v>次</v>
          </cell>
        </row>
        <row r="3512">
          <cell r="B3512">
            <v>330201038</v>
          </cell>
          <cell r="C3512" t="str">
            <v>鞍区占位病变切除术</v>
          </cell>
          <cell r="D3512" t="str">
            <v>包括垂体瘤、鞍区颅咽管瘤、视神经胶质瘤；不含侵袭性垂体瘤、突入到第三脑室颅咽管瘤、鞍结节脑膜瘤、下丘脑胶质瘤</v>
          </cell>
        </row>
        <row r="3512">
          <cell r="F3512" t="str">
            <v>次</v>
          </cell>
        </row>
        <row r="3513">
          <cell r="B3513">
            <v>330201039</v>
          </cell>
          <cell r="C3513" t="str">
            <v>垂体瘤切除术</v>
          </cell>
          <cell r="D3513" t="str">
            <v>含取脂肪填塞；包括经口腔、鼻腔</v>
          </cell>
          <cell r="E3513" t="str">
            <v>生物胶</v>
          </cell>
          <cell r="F3513" t="str">
            <v>次</v>
          </cell>
        </row>
        <row r="3514">
          <cell r="B3514">
            <v>330201040</v>
          </cell>
          <cell r="C3514" t="str">
            <v>经口腔入路颅底斜坡肿瘤切除术</v>
          </cell>
          <cell r="D3514" t="str">
            <v>包括上颌入路颅海绵窦侵入肿瘤切除术</v>
          </cell>
        </row>
        <row r="3514">
          <cell r="F3514" t="str">
            <v>次</v>
          </cell>
        </row>
        <row r="3515">
          <cell r="B3515">
            <v>330201041</v>
          </cell>
          <cell r="C3515" t="str">
            <v>颅底肿瘤切除术</v>
          </cell>
          <cell r="D3515" t="str">
            <v>包括前、中颅窝内外沟通性肿瘤、前、中、后颅窝底肿瘤（鞍结节脑膜瘤、侵袭性垂体瘤、脊索瘤、神经鞘瘤）、颈静脉孔区肿瘤、上颌外旋颅底手术；不含胆脂瘤、囊肿</v>
          </cell>
        </row>
        <row r="3515">
          <cell r="F3515" t="str">
            <v>次</v>
          </cell>
          <cell r="G3515" t="str">
            <v>颅底再造按颅骨修补处理</v>
          </cell>
        </row>
        <row r="3516">
          <cell r="B3516">
            <v>330201042</v>
          </cell>
          <cell r="C3516" t="str">
            <v>经颅内镜第三脑室底造痿术</v>
          </cell>
        </row>
        <row r="3516">
          <cell r="F3516" t="str">
            <v>次</v>
          </cell>
        </row>
        <row r="3517">
          <cell r="B3517">
            <v>330201043</v>
          </cell>
          <cell r="C3517" t="str">
            <v>经脑室镜胶样囊肿切除术</v>
          </cell>
        </row>
        <row r="3517">
          <cell r="F3517" t="str">
            <v>次</v>
          </cell>
        </row>
        <row r="3518">
          <cell r="B3518">
            <v>330201044</v>
          </cell>
          <cell r="C3518" t="str">
            <v>脑囊虫摘除术</v>
          </cell>
        </row>
        <row r="3518">
          <cell r="F3518" t="str">
            <v>次</v>
          </cell>
        </row>
        <row r="3519">
          <cell r="B3519">
            <v>330201045</v>
          </cell>
          <cell r="C3519" t="str">
            <v>经颅内镜经鼻蝶垂体肿瘤切除术</v>
          </cell>
        </row>
        <row r="3519">
          <cell r="F3519" t="str">
            <v>次</v>
          </cell>
        </row>
        <row r="3520">
          <cell r="B3520">
            <v>330201046</v>
          </cell>
          <cell r="C3520" t="str">
            <v>经颅内镜脑内囊肿造口术</v>
          </cell>
        </row>
        <row r="3520">
          <cell r="F3520" t="str">
            <v>次</v>
          </cell>
        </row>
        <row r="3521">
          <cell r="B3521">
            <v>330201047</v>
          </cell>
          <cell r="C3521" t="str">
            <v>经颅内镜脑内异物摘除术</v>
          </cell>
        </row>
        <row r="3521">
          <cell r="F3521" t="str">
            <v>次</v>
          </cell>
          <cell r="G3521" t="str">
            <v>需在立体定位下加收1260元</v>
          </cell>
        </row>
        <row r="3522">
          <cell r="B3522">
            <v>330201048</v>
          </cell>
          <cell r="C3522" t="str">
            <v>经颅内镜脑室脉络丛烧灼术</v>
          </cell>
        </row>
        <row r="3522">
          <cell r="F3522" t="str">
            <v>次</v>
          </cell>
        </row>
        <row r="3523">
          <cell r="B3523">
            <v>330201049</v>
          </cell>
          <cell r="C3523" t="str">
            <v>终板造痿术</v>
          </cell>
        </row>
        <row r="3523">
          <cell r="F3523" t="str">
            <v>次</v>
          </cell>
        </row>
        <row r="3524">
          <cell r="B3524">
            <v>330201050</v>
          </cell>
          <cell r="C3524" t="str">
            <v>海绵窦痿直接手术</v>
          </cell>
        </row>
        <row r="3524">
          <cell r="E3524" t="str">
            <v>栓塞材料</v>
          </cell>
          <cell r="F3524" t="str">
            <v>次</v>
          </cell>
        </row>
        <row r="3525">
          <cell r="B3525">
            <v>330201051</v>
          </cell>
          <cell r="C3525" t="str">
            <v>脑脊液漏修补术</v>
          </cell>
          <cell r="D3525" t="str">
            <v>包括额窦修补、前颅窝、中颅窝底修补</v>
          </cell>
          <cell r="E3525" t="str">
            <v>生物胶、人工硬膜、钛钢板</v>
          </cell>
          <cell r="F3525" t="str">
            <v>次</v>
          </cell>
        </row>
        <row r="3526">
          <cell r="B3526">
            <v>330201052</v>
          </cell>
          <cell r="C3526" t="str">
            <v>脑脊膜膨岀修补术</v>
          </cell>
          <cell r="D3526" t="str">
            <v>指单纯脑脊膜膨岀</v>
          </cell>
          <cell r="E3526" t="str">
            <v>重建硬膜及骨性材料</v>
          </cell>
          <cell r="F3526" t="str">
            <v>次</v>
          </cell>
        </row>
        <row r="3527">
          <cell r="B3527">
            <v>330201053</v>
          </cell>
          <cell r="C3527" t="str">
            <v>环枕畸形减压术</v>
          </cell>
          <cell r="D3527" t="str">
            <v>含骨性结构减压、小脑扁桃体切除、硬膜减张缝合术</v>
          </cell>
        </row>
        <row r="3527">
          <cell r="F3527" t="str">
            <v>次</v>
          </cell>
        </row>
        <row r="3528">
          <cell r="B3528">
            <v>330201054</v>
          </cell>
          <cell r="C3528" t="str">
            <v>经口齿状突切除术</v>
          </cell>
        </row>
        <row r="3528">
          <cell r="F3528" t="str">
            <v>次</v>
          </cell>
        </row>
        <row r="3529">
          <cell r="B3529">
            <v>330201055</v>
          </cell>
          <cell r="C3529" t="str">
            <v>颅缝骨化症整形术</v>
          </cell>
        </row>
        <row r="3529">
          <cell r="E3529" t="str">
            <v>特殊固定材料</v>
          </cell>
          <cell r="F3529" t="str">
            <v>次</v>
          </cell>
        </row>
        <row r="3530">
          <cell r="B3530">
            <v>330201056</v>
          </cell>
          <cell r="C3530" t="str">
            <v>骨纤维异常增殖切除整形术</v>
          </cell>
        </row>
        <row r="3530">
          <cell r="F3530" t="str">
            <v>次</v>
          </cell>
        </row>
        <row r="3531">
          <cell r="B3531">
            <v>330201057</v>
          </cell>
          <cell r="C3531" t="str">
            <v>颅缝再造术</v>
          </cell>
        </row>
        <row r="3531">
          <cell r="F3531" t="str">
            <v>次</v>
          </cell>
        </row>
        <row r="3532">
          <cell r="B3532">
            <v>330201058</v>
          </cell>
          <cell r="C3532" t="str">
            <v>大网膜颅内移植术</v>
          </cell>
          <cell r="D3532" t="str">
            <v>含大网膜切取</v>
          </cell>
        </row>
        <row r="3532">
          <cell r="F3532" t="str">
            <v>次</v>
          </cell>
        </row>
        <row r="3533">
          <cell r="B3533">
            <v>330201059</v>
          </cell>
          <cell r="C3533" t="str">
            <v>立体定向颅内肿物清除术</v>
          </cell>
          <cell r="D3533" t="str">
            <v>包括血肿、脓肿、肿瘤；包括取活检、取异物</v>
          </cell>
          <cell r="E3533" t="str">
            <v>引流</v>
          </cell>
          <cell r="F3533" t="str">
            <v>次</v>
          </cell>
          <cell r="G3533" t="str">
            <v>含定向仪</v>
          </cell>
        </row>
        <row r="3534">
          <cell r="B3534">
            <v>330201060</v>
          </cell>
          <cell r="C3534" t="str">
            <v>立体定向脑深部核团毁损术</v>
          </cell>
          <cell r="D3534" t="str">
            <v>包括治疗帕金森氏病、舞蹈病、扭转痉挛、癫痫等；包括射频、细胞刀治疗</v>
          </cell>
        </row>
        <row r="3534">
          <cell r="F3534" t="str">
            <v>靶点</v>
          </cell>
          <cell r="G3534" t="str">
            <v>每增加一个“靶点”加收760元，细胞刀加收1000元，含定向仪</v>
          </cell>
        </row>
        <row r="3535">
          <cell r="B3535">
            <v>330201061</v>
          </cell>
          <cell r="C3535" t="str">
            <v>立体定向头架安装术</v>
          </cell>
          <cell r="D3535" t="str">
            <v>消毒，麻醉，组装设计头架，标记钢钉位置，固定钢钉，安装头架，测量头架数据</v>
          </cell>
        </row>
        <row r="3535">
          <cell r="F3535" t="str">
            <v>次</v>
          </cell>
        </row>
        <row r="3536">
          <cell r="B3536">
            <v>330201062</v>
          </cell>
          <cell r="C3536" t="str">
            <v>立体定向伽玛刀外科治疗术</v>
          </cell>
          <cell r="D3536" t="str">
            <v>调试立体定向框，安装立体定向框及适配器，磁共振/CT等摆位及定位，伽马刀治疗计划设计，伽玛刀治疗计划质量控制及执行，拆除头架、钢钉，加压包扎。</v>
          </cell>
        </row>
        <row r="3536">
          <cell r="F3536" t="str">
            <v>次</v>
          </cell>
        </row>
        <row r="3537">
          <cell r="B3537">
            <v>330202</v>
          </cell>
          <cell r="C3537" t="str">
            <v>颅神经手术</v>
          </cell>
        </row>
        <row r="3538">
          <cell r="B3538">
            <v>330202001</v>
          </cell>
          <cell r="C3538" t="str">
            <v>三叉神经感觉后根切断术</v>
          </cell>
        </row>
        <row r="3538">
          <cell r="F3538" t="str">
            <v>次</v>
          </cell>
        </row>
        <row r="3539">
          <cell r="B3539">
            <v>330202002</v>
          </cell>
          <cell r="C3539" t="str">
            <v>三叉神经周围支切断术</v>
          </cell>
        </row>
        <row r="3539">
          <cell r="F3539" t="str">
            <v>每神经支</v>
          </cell>
          <cell r="G3539" t="str">
            <v>酒精封闭、甘油封闭、冷冻、射频等分别计价</v>
          </cell>
        </row>
        <row r="3540">
          <cell r="B3540">
            <v>330202003</v>
          </cell>
          <cell r="C3540" t="str">
            <v>三叉神经撕脱术</v>
          </cell>
        </row>
        <row r="3540">
          <cell r="F3540" t="str">
            <v>每神经支</v>
          </cell>
        </row>
        <row r="3541">
          <cell r="B3541">
            <v>330202004</v>
          </cell>
          <cell r="C3541" t="str">
            <v>三叉神经干鞘膜内注射术</v>
          </cell>
        </row>
        <row r="3541">
          <cell r="F3541" t="str">
            <v>每神经支</v>
          </cell>
        </row>
        <row r="3542">
          <cell r="B3542">
            <v>330202005</v>
          </cell>
          <cell r="C3542" t="str">
            <v>颞部开颅三叉神经节切断术</v>
          </cell>
        </row>
        <row r="3542">
          <cell r="F3542" t="str">
            <v>次</v>
          </cell>
        </row>
        <row r="3543">
          <cell r="B3543">
            <v>330202006</v>
          </cell>
          <cell r="C3543" t="str">
            <v>迷路后三叉神经切断术</v>
          </cell>
        </row>
        <row r="3543">
          <cell r="F3543" t="str">
            <v>次</v>
          </cell>
        </row>
        <row r="3544">
          <cell r="B3544">
            <v>330202007</v>
          </cell>
          <cell r="C3544" t="str">
            <v>颅神经微血管减压术</v>
          </cell>
          <cell r="D3544" t="str">
            <v>包括三叉神经、面神经、听神经、舌咽神经、迷走神经</v>
          </cell>
        </row>
        <row r="3544">
          <cell r="F3544" t="str">
            <v>次</v>
          </cell>
        </row>
        <row r="3545">
          <cell r="B3545">
            <v>330202008</v>
          </cell>
          <cell r="C3545" t="str">
            <v>面神经简单修复术</v>
          </cell>
          <cell r="D3545" t="str">
            <v>包括肌筋膜悬吊术及神经断端直接吻合，及局部同一创面的神经移植</v>
          </cell>
        </row>
        <row r="3545">
          <cell r="F3545" t="str">
            <v>次</v>
          </cell>
        </row>
        <row r="3546">
          <cell r="B3546">
            <v>330202009</v>
          </cell>
          <cell r="C3546" t="str">
            <v>面神经吻合术</v>
          </cell>
          <cell r="D3546" t="str">
            <v>包括面副神经、面舌下神经吻合、听神经瘤手术中颅内直接吻合</v>
          </cell>
        </row>
        <row r="3546">
          <cell r="F3546" t="str">
            <v>次</v>
          </cell>
        </row>
        <row r="3547">
          <cell r="B3547">
            <v>330202010</v>
          </cell>
          <cell r="C3547" t="str">
            <v>面神经跨面移植术</v>
          </cell>
        </row>
        <row r="3547">
          <cell r="E3547" t="str">
            <v>移植材料</v>
          </cell>
          <cell r="F3547" t="str">
            <v>次</v>
          </cell>
        </row>
        <row r="3548">
          <cell r="B3548">
            <v>330202011</v>
          </cell>
          <cell r="C3548" t="str">
            <v>面神经松解减压术</v>
          </cell>
          <cell r="D3548" t="str">
            <v>含腮腺浅叶切除；包括面神经周围支支配的外周部分</v>
          </cell>
        </row>
        <row r="3548">
          <cell r="F3548" t="str">
            <v>次</v>
          </cell>
        </row>
        <row r="3549">
          <cell r="B3549">
            <v>330202012</v>
          </cell>
          <cell r="C3549" t="str">
            <v>经耳面神经梳理术</v>
          </cell>
        </row>
        <row r="3549">
          <cell r="F3549" t="str">
            <v>次</v>
          </cell>
        </row>
        <row r="3550">
          <cell r="B3550">
            <v>330202013</v>
          </cell>
          <cell r="C3550" t="str">
            <v>面神经周围神经移植术</v>
          </cell>
        </row>
        <row r="3550">
          <cell r="F3550" t="str">
            <v>次</v>
          </cell>
        </row>
        <row r="3551">
          <cell r="B3551">
            <v>330202014</v>
          </cell>
          <cell r="C3551" t="str">
            <v>经迷路前庭神经切断术</v>
          </cell>
        </row>
        <row r="3551">
          <cell r="F3551" t="str">
            <v>次</v>
          </cell>
        </row>
        <row r="3552">
          <cell r="B3552">
            <v>330202015</v>
          </cell>
          <cell r="C3552" t="str">
            <v>迷路后前庭神经切断术</v>
          </cell>
        </row>
        <row r="3552">
          <cell r="F3552" t="str">
            <v>次</v>
          </cell>
        </row>
        <row r="3553">
          <cell r="B3553">
            <v>330202016</v>
          </cell>
          <cell r="C3553" t="str">
            <v>经内镜前庭神经切断术</v>
          </cell>
        </row>
        <row r="3553">
          <cell r="F3553" t="str">
            <v>次</v>
          </cell>
        </row>
        <row r="3554">
          <cell r="B3554">
            <v>330202017</v>
          </cell>
          <cell r="C3554" t="str">
            <v>经乙状窦后进路神经切断术</v>
          </cell>
          <cell r="D3554" t="str">
            <v>包括三叉神经、舌咽神经</v>
          </cell>
        </row>
        <row r="3554">
          <cell r="F3554" t="str">
            <v>次</v>
          </cell>
        </row>
        <row r="3555">
          <cell r="B3555">
            <v>330202018</v>
          </cell>
          <cell r="C3555" t="str">
            <v>经颅脑脊液耳漏修补术</v>
          </cell>
        </row>
        <row r="3555">
          <cell r="F3555" t="str">
            <v>次</v>
          </cell>
        </row>
        <row r="3556">
          <cell r="B3556">
            <v>330203</v>
          </cell>
          <cell r="C3556" t="str">
            <v>脑血管手术</v>
          </cell>
        </row>
        <row r="3557">
          <cell r="B3557">
            <v>330203001</v>
          </cell>
          <cell r="C3557" t="str">
            <v>颅内巨大动脉瘤夹闭切除术</v>
          </cell>
          <cell r="D3557" t="str">
            <v>包括基底动脉瘤、大脑后动脉瘤；不含血管重建术</v>
          </cell>
          <cell r="E3557" t="str">
            <v>动脉瘤夹</v>
          </cell>
          <cell r="F3557" t="str">
            <v>次，一个</v>
          </cell>
          <cell r="G3557" t="str">
            <v>动脉瘤直径大于2.5cm。多夹除一个动脉瘤加收630元</v>
          </cell>
        </row>
        <row r="3558">
          <cell r="B3558">
            <v>330203002</v>
          </cell>
          <cell r="C3558" t="str">
            <v>颅内动脉瘤夹闭术</v>
          </cell>
          <cell r="D3558" t="str">
            <v>不含基底动脉瘤、大脑后动脉瘤、多发动脉瘤</v>
          </cell>
          <cell r="E3558" t="str">
            <v>动脉瘤夹</v>
          </cell>
          <cell r="F3558" t="str">
            <v>次</v>
          </cell>
          <cell r="G3558" t="str">
            <v>动脉瘤直径小于2.5cm。多夹除一个动脉瘤加收630元</v>
          </cell>
        </row>
        <row r="3559">
          <cell r="B3559">
            <v>330203003</v>
          </cell>
          <cell r="C3559" t="str">
            <v>颅内动脉瘤包裹术</v>
          </cell>
          <cell r="D3559" t="str">
            <v>包括肌肉包裹、生物胶包裹、单纯栓塞</v>
          </cell>
          <cell r="E3559" t="str">
            <v>生物胶</v>
          </cell>
          <cell r="F3559" t="str">
            <v>次</v>
          </cell>
        </row>
        <row r="3560">
          <cell r="B3560">
            <v>330203004</v>
          </cell>
          <cell r="C3560" t="str">
            <v>颅内巨大动静脉畸形栓塞后切除术</v>
          </cell>
          <cell r="D3560" t="str">
            <v>含直径大于4cm动静脉畸形，包括脑干和脑室周围的小于4cm深部血管畸形</v>
          </cell>
          <cell r="E3560" t="str">
            <v>栓塞剂、微型血管或血管阻断夹</v>
          </cell>
          <cell r="F3560" t="str">
            <v>次</v>
          </cell>
        </row>
        <row r="3561">
          <cell r="B3561">
            <v>330203005</v>
          </cell>
          <cell r="C3561" t="str">
            <v>颅内动静脉畸形切除术</v>
          </cell>
          <cell r="D3561" t="str">
            <v>含血肿清除、小于4cm动静脉畸形切除</v>
          </cell>
        </row>
        <row r="3561">
          <cell r="F3561" t="str">
            <v>次</v>
          </cell>
        </row>
        <row r="3562">
          <cell r="B3562">
            <v>330203006</v>
          </cell>
          <cell r="C3562" t="str">
            <v>脑动脉瘤动静脉畸形切除术</v>
          </cell>
          <cell r="D3562" t="str">
            <v>含动静脉畸形直径小于4cm，含动脉瘤与动静脉畸形在同一部位</v>
          </cell>
        </row>
        <row r="3562">
          <cell r="F3562" t="str">
            <v>次</v>
          </cell>
          <cell r="G3562" t="str">
            <v>动脉瘤与动静脉畸形不在同一部位加收1260元</v>
          </cell>
        </row>
        <row r="3563">
          <cell r="B3563">
            <v>330203007</v>
          </cell>
          <cell r="C3563" t="str">
            <v>颈内动脉内膜剥脱术</v>
          </cell>
          <cell r="D3563" t="str">
            <v>不含术中血流监测</v>
          </cell>
        </row>
        <row r="3563">
          <cell r="F3563" t="str">
            <v>次</v>
          </cell>
          <cell r="G3563" t="str">
            <v>行动脉成形术加收1260元</v>
          </cell>
        </row>
        <row r="3564">
          <cell r="B3564">
            <v>330203008</v>
          </cell>
          <cell r="C3564" t="str">
            <v>椎动脉内膜剥脱术</v>
          </cell>
        </row>
        <row r="3564">
          <cell r="F3564" t="str">
            <v>次</v>
          </cell>
          <cell r="G3564" t="str">
            <v>行动脉成形术加收1260元</v>
          </cell>
        </row>
        <row r="3565">
          <cell r="B3565">
            <v>330203009</v>
          </cell>
          <cell r="C3565" t="str">
            <v>椎动脉减压术</v>
          </cell>
        </row>
        <row r="3565">
          <cell r="F3565" t="str">
            <v>次</v>
          </cell>
        </row>
        <row r="3566">
          <cell r="B3566">
            <v>330203010</v>
          </cell>
          <cell r="C3566" t="str">
            <v>颈动脉外膜剥脱术</v>
          </cell>
          <cell r="D3566" t="str">
            <v>包括颈总动脉、颈内动脉、颈外动脉外膜剥脱术、迷走神经剥离术</v>
          </cell>
        </row>
        <row r="3566">
          <cell r="F3566" t="str">
            <v>单侧</v>
          </cell>
        </row>
        <row r="3567">
          <cell r="B3567">
            <v>330203011</v>
          </cell>
          <cell r="C3567" t="str">
            <v>颈总动脉大脑中动脉吻合术</v>
          </cell>
          <cell r="D3567" t="str">
            <v>包括颞浅动脉-大脑中动脉吻合术</v>
          </cell>
        </row>
        <row r="3567">
          <cell r="F3567" t="str">
            <v>次</v>
          </cell>
          <cell r="G3567" t="str">
            <v>如取大隐静脉加收760元</v>
          </cell>
        </row>
        <row r="3568">
          <cell r="B3568">
            <v>330203012</v>
          </cell>
          <cell r="C3568" t="str">
            <v>颅外内动脉搭桥术</v>
          </cell>
        </row>
        <row r="3568">
          <cell r="F3568" t="str">
            <v>次</v>
          </cell>
        </row>
        <row r="3569">
          <cell r="B3569">
            <v>330203013</v>
          </cell>
          <cell r="C3569" t="str">
            <v>颞肌颞浅动脉贴敷术</v>
          </cell>
        </row>
        <row r="3569">
          <cell r="F3569" t="str">
            <v>次</v>
          </cell>
          <cell r="G3569" t="str">
            <v>血管吻合术加收630元</v>
          </cell>
        </row>
        <row r="3570">
          <cell r="B3570">
            <v>330203014</v>
          </cell>
          <cell r="C3570" t="str">
            <v>颈动脉结扎术</v>
          </cell>
          <cell r="D3570" t="str">
            <v>包括颈内动脉、颈外动脉、颈总动脉结扎</v>
          </cell>
          <cell r="E3570" t="str">
            <v>结扎夹</v>
          </cell>
          <cell r="F3570" t="str">
            <v>次</v>
          </cell>
        </row>
        <row r="3571">
          <cell r="B3571">
            <v>330203015</v>
          </cell>
          <cell r="C3571" t="str">
            <v>颅内血管重建术</v>
          </cell>
        </row>
        <row r="3571">
          <cell r="F3571" t="str">
            <v>次</v>
          </cell>
        </row>
        <row r="3572">
          <cell r="B3572">
            <v>330203016</v>
          </cell>
          <cell r="C3572" t="str">
            <v>颅内动脉瘤血流导向治疗术</v>
          </cell>
          <cell r="D3572" t="str">
            <v>麻醉，穿刺置管，造影摄片，超选择置管，置入器械，复查造影，拔管，穿刺点压迫包扎。</v>
          </cell>
          <cell r="E3572" t="str">
            <v>血流导向栓塞器械，血管鞘，导引导管，颅内支撑导管，微导管，微导丝</v>
          </cell>
          <cell r="F3572" t="str">
            <v>次</v>
          </cell>
        </row>
        <row r="3573">
          <cell r="B3573">
            <v>330204</v>
          </cell>
          <cell r="C3573" t="str">
            <v>脊髓、脊髓膜、脊髓血管手术</v>
          </cell>
        </row>
        <row r="3574">
          <cell r="B3574">
            <v>330204001</v>
          </cell>
          <cell r="C3574" t="str">
            <v>脊髓和神经根粘连松解术</v>
          </cell>
        </row>
        <row r="3574">
          <cell r="F3574" t="str">
            <v>次</v>
          </cell>
        </row>
        <row r="3575">
          <cell r="B3575">
            <v>330204002</v>
          </cell>
          <cell r="C3575" t="str">
            <v>脊髓空洞症内引流术</v>
          </cell>
        </row>
        <row r="3575">
          <cell r="E3575" t="str">
            <v>分流管</v>
          </cell>
          <cell r="F3575" t="str">
            <v>次</v>
          </cell>
        </row>
        <row r="3576">
          <cell r="B3576">
            <v>330204003</v>
          </cell>
          <cell r="C3576" t="str">
            <v>脊髓丘脑束切断术</v>
          </cell>
        </row>
        <row r="3576">
          <cell r="F3576" t="str">
            <v>次</v>
          </cell>
        </row>
        <row r="3577">
          <cell r="B3577">
            <v>330204004</v>
          </cell>
          <cell r="C3577" t="str">
            <v>脊髓栓系综合症手术</v>
          </cell>
        </row>
        <row r="3577">
          <cell r="F3577" t="str">
            <v>次</v>
          </cell>
        </row>
        <row r="3578">
          <cell r="B3578">
            <v>330204005</v>
          </cell>
          <cell r="C3578" t="str">
            <v>脊髓前连合切断术</v>
          </cell>
          <cell r="D3578" t="str">
            <v>包括选择性脊神经后根断切断术，不含电生理监测</v>
          </cell>
        </row>
        <row r="3578">
          <cell r="F3578" t="str">
            <v>次</v>
          </cell>
        </row>
        <row r="3579">
          <cell r="B3579">
            <v>330204006</v>
          </cell>
          <cell r="C3579" t="str">
            <v>椎管内脓肿切开引流术</v>
          </cell>
          <cell r="D3579" t="str">
            <v>包括硬膜下脓肿</v>
          </cell>
        </row>
        <row r="3579">
          <cell r="F3579" t="str">
            <v>次</v>
          </cell>
        </row>
        <row r="3580">
          <cell r="B3580">
            <v>330204007</v>
          </cell>
          <cell r="C3580" t="str">
            <v>脊髓内病变切除术</v>
          </cell>
          <cell r="D3580" t="str">
            <v>包括髓内肿瘤、髓内血肿清除</v>
          </cell>
        </row>
        <row r="3580">
          <cell r="F3580" t="str">
            <v>次</v>
          </cell>
          <cell r="G3580" t="str">
            <v>肿瘤长度超过5cm以上的肿瘤加收630元。髓内药物导入参照执行</v>
          </cell>
        </row>
        <row r="3581">
          <cell r="B3581">
            <v>330204008</v>
          </cell>
          <cell r="C3581" t="str">
            <v>脊髓硬膜外病变切除术</v>
          </cell>
          <cell r="D3581" t="str">
            <v>包括硬脊膜外肿瘤、血肿、结核瘤、转移瘤、黄韧带增厚、椎间盘突岀；不含硬脊膜下、脊髓内肿瘤</v>
          </cell>
        </row>
        <row r="3581">
          <cell r="F3581" t="str">
            <v>次</v>
          </cell>
        </row>
        <row r="3582">
          <cell r="B3582">
            <v>330204009</v>
          </cell>
          <cell r="C3582" t="str">
            <v>髓外硬脊膜下病变切除术</v>
          </cell>
          <cell r="D3582" t="str">
            <v>包括硬脊膜下肿瘤、血肿；不含脊髓内肿瘤</v>
          </cell>
        </row>
        <row r="3582">
          <cell r="F3582" t="str">
            <v>次</v>
          </cell>
          <cell r="G3582" t="str">
            <v>肿瘤长度超过5cm以上的肿瘤加收1260元</v>
          </cell>
        </row>
        <row r="3583">
          <cell r="B3583">
            <v>330204010</v>
          </cell>
          <cell r="C3583" t="str">
            <v>脊髓外露修补术</v>
          </cell>
        </row>
        <row r="3583">
          <cell r="F3583" t="str">
            <v>次</v>
          </cell>
        </row>
        <row r="3584">
          <cell r="B3584">
            <v>330204011</v>
          </cell>
          <cell r="C3584" t="str">
            <v>脊髓动静脉畸形切除术</v>
          </cell>
        </row>
        <row r="3584">
          <cell r="E3584" t="str">
            <v>动脉瘤夹及显微银夹</v>
          </cell>
          <cell r="F3584" t="str">
            <v>次</v>
          </cell>
        </row>
        <row r="3585">
          <cell r="B3585">
            <v>330204012</v>
          </cell>
          <cell r="C3585" t="str">
            <v>脊髓蛛网膜下腔腹腔分流术</v>
          </cell>
          <cell r="D3585" t="str">
            <v>包括脑室腹腔分流</v>
          </cell>
        </row>
        <row r="3585">
          <cell r="F3585" t="str">
            <v>次</v>
          </cell>
        </row>
        <row r="3586">
          <cell r="B3586">
            <v>330204013</v>
          </cell>
          <cell r="C3586" t="str">
            <v>脊髓蛛网膜下腔输尿管分流术</v>
          </cell>
        </row>
        <row r="3586">
          <cell r="F3586" t="str">
            <v>次</v>
          </cell>
        </row>
        <row r="3587">
          <cell r="B3587">
            <v>330204014</v>
          </cell>
          <cell r="C3587" t="str">
            <v>选择性脊神经后根切断术（SPR）</v>
          </cell>
        </row>
        <row r="3587">
          <cell r="F3587" t="str">
            <v>次</v>
          </cell>
          <cell r="G3587" t="str">
            <v>不含术中监测</v>
          </cell>
        </row>
        <row r="3588">
          <cell r="B3588">
            <v>330204015</v>
          </cell>
          <cell r="C3588" t="str">
            <v>胸腰交感神经节切断术</v>
          </cell>
          <cell r="D3588" t="str">
            <v>含切除多个神经节</v>
          </cell>
        </row>
        <row r="3588">
          <cell r="F3588" t="str">
            <v>次</v>
          </cell>
        </row>
        <row r="3589">
          <cell r="B3589">
            <v>330204016</v>
          </cell>
          <cell r="C3589" t="str">
            <v>经胸腔镜交感神经链切除术</v>
          </cell>
        </row>
        <row r="3589">
          <cell r="F3589" t="str">
            <v>次</v>
          </cell>
        </row>
        <row r="3590">
          <cell r="B3590">
            <v>330204017</v>
          </cell>
          <cell r="C3590" t="str">
            <v>腰骶部潜毛窦切除术</v>
          </cell>
        </row>
        <row r="3590">
          <cell r="F3590" t="str">
            <v>次</v>
          </cell>
        </row>
        <row r="3591">
          <cell r="B3591">
            <v>330204018</v>
          </cell>
          <cell r="C3591" t="str">
            <v>经皮穿刺骶神经囊肿治疗术</v>
          </cell>
        </row>
        <row r="3591">
          <cell r="F3591" t="str">
            <v>次</v>
          </cell>
        </row>
        <row r="3592">
          <cell r="B3592">
            <v>330204019</v>
          </cell>
          <cell r="C3592" t="str">
            <v>马尾神经吻合术</v>
          </cell>
        </row>
        <row r="3592">
          <cell r="F3592" t="str">
            <v>次</v>
          </cell>
        </row>
        <row r="3593">
          <cell r="B3593">
            <v>330204020</v>
          </cell>
          <cell r="C3593" t="str">
            <v>脑脊液置换术</v>
          </cell>
          <cell r="D3593" t="str">
            <v>包括置管、持续引流</v>
          </cell>
        </row>
        <row r="3593">
          <cell r="F3593" t="str">
            <v>次</v>
          </cell>
        </row>
        <row r="3594">
          <cell r="B3594">
            <v>330204021</v>
          </cell>
          <cell r="C3594" t="str">
            <v>欧玛亚（Omaya）管置入术</v>
          </cell>
        </row>
        <row r="3594">
          <cell r="F3594" t="str">
            <v>次</v>
          </cell>
        </row>
        <row r="3595">
          <cell r="B3595">
            <v>3303</v>
          </cell>
          <cell r="C3595" t="str">
            <v>3.内分泌系统手术</v>
          </cell>
        </row>
        <row r="3596">
          <cell r="B3596">
            <v>330300001</v>
          </cell>
          <cell r="C3596" t="str">
            <v>垂体细胞移植术</v>
          </cell>
          <cell r="D3596" t="str">
            <v>含细胞制备</v>
          </cell>
          <cell r="E3596" t="str">
            <v>供体</v>
          </cell>
          <cell r="F3596" t="str">
            <v>次</v>
          </cell>
        </row>
        <row r="3597">
          <cell r="B3597">
            <v>330300002</v>
          </cell>
          <cell r="C3597" t="str">
            <v>甲状旁腺腺瘤切除术</v>
          </cell>
        </row>
        <row r="3597">
          <cell r="E3597" t="str">
            <v>供体</v>
          </cell>
          <cell r="F3597" t="str">
            <v>次</v>
          </cell>
        </row>
        <row r="3598">
          <cell r="B3598">
            <v>330300003</v>
          </cell>
          <cell r="C3598" t="str">
            <v>甲状旁腺大部切除术</v>
          </cell>
        </row>
        <row r="3598">
          <cell r="F3598" t="str">
            <v>次</v>
          </cell>
        </row>
        <row r="3599">
          <cell r="B3599">
            <v>330300004</v>
          </cell>
          <cell r="C3599" t="str">
            <v>甲状旁腺移植术</v>
          </cell>
          <cell r="D3599" t="str">
            <v>自体</v>
          </cell>
          <cell r="E3599" t="str">
            <v>供体</v>
          </cell>
          <cell r="F3599" t="str">
            <v>次</v>
          </cell>
        </row>
        <row r="3600">
          <cell r="B3600">
            <v>330300005</v>
          </cell>
          <cell r="C3600" t="str">
            <v>甲状旁腺细胞移植术</v>
          </cell>
          <cell r="D3600" t="str">
            <v>含细胞制备</v>
          </cell>
          <cell r="E3600" t="str">
            <v>供体</v>
          </cell>
          <cell r="F3600" t="str">
            <v>次</v>
          </cell>
        </row>
        <row r="3601">
          <cell r="B3601">
            <v>330300006</v>
          </cell>
          <cell r="C3601" t="str">
            <v>甲状旁腺癌根治术</v>
          </cell>
        </row>
        <row r="3601">
          <cell r="F3601" t="str">
            <v>次</v>
          </cell>
        </row>
        <row r="3602">
          <cell r="B3602">
            <v>330300007</v>
          </cell>
          <cell r="C3602" t="str">
            <v>甲状腺穿刺活检术</v>
          </cell>
          <cell r="D3602" t="str">
            <v>包括注射、抽液；不含B超引导</v>
          </cell>
        </row>
        <row r="3602">
          <cell r="F3602" t="str">
            <v>次</v>
          </cell>
        </row>
        <row r="3603">
          <cell r="B3603">
            <v>330300008</v>
          </cell>
          <cell r="C3603" t="str">
            <v>甲状腺部分切除术</v>
          </cell>
          <cell r="D3603" t="str">
            <v>包括甲状腺瘤及囊肿切除</v>
          </cell>
        </row>
        <row r="3603">
          <cell r="F3603" t="str">
            <v>单侧</v>
          </cell>
        </row>
        <row r="3604">
          <cell r="B3604">
            <v>330300009</v>
          </cell>
          <cell r="C3604" t="str">
            <v>甲状腺次全切除术</v>
          </cell>
        </row>
        <row r="3604">
          <cell r="F3604" t="str">
            <v>单侧</v>
          </cell>
        </row>
        <row r="3605">
          <cell r="B3605">
            <v>330300010</v>
          </cell>
          <cell r="C3605" t="str">
            <v>甲状腺全切术</v>
          </cell>
        </row>
        <row r="3605">
          <cell r="F3605" t="str">
            <v>次</v>
          </cell>
        </row>
        <row r="3606">
          <cell r="B3606">
            <v>330300011</v>
          </cell>
          <cell r="C3606" t="str">
            <v>甲状腺癌根治术</v>
          </cell>
        </row>
        <row r="3606">
          <cell r="F3606" t="str">
            <v>次</v>
          </cell>
        </row>
        <row r="3607">
          <cell r="B3607">
            <v>330300012</v>
          </cell>
          <cell r="C3607" t="str">
            <v>甲状腺癌扩大根治术</v>
          </cell>
          <cell r="D3607" t="str">
            <v>含甲状腺癌切除、同侧淋巴结清扫，所累及颈其他结构切除</v>
          </cell>
        </row>
        <row r="3607">
          <cell r="F3607" t="str">
            <v>次</v>
          </cell>
        </row>
        <row r="3608">
          <cell r="B3608">
            <v>330300013</v>
          </cell>
          <cell r="C3608" t="str">
            <v>甲状腺癌根治术联合胸骨劈开上纵隔清扫术</v>
          </cell>
        </row>
        <row r="3608">
          <cell r="F3608" t="str">
            <v>次</v>
          </cell>
        </row>
        <row r="3609">
          <cell r="B3609">
            <v>330300014</v>
          </cell>
          <cell r="C3609" t="str">
            <v>甲状腺细胞移植术</v>
          </cell>
          <cell r="D3609" t="str">
            <v>含细胞制备</v>
          </cell>
          <cell r="E3609" t="str">
            <v>供体</v>
          </cell>
          <cell r="F3609" t="str">
            <v>次</v>
          </cell>
        </row>
        <row r="3610">
          <cell r="B3610">
            <v>330300015</v>
          </cell>
          <cell r="C3610" t="str">
            <v>甲状舌管痿切除术</v>
          </cell>
          <cell r="D3610" t="str">
            <v>包括囊肿</v>
          </cell>
        </row>
        <row r="3610">
          <cell r="F3610" t="str">
            <v>次</v>
          </cell>
        </row>
        <row r="3611">
          <cell r="B3611">
            <v>330300016</v>
          </cell>
          <cell r="C3611" t="str">
            <v>胎儿甲状腺移植术</v>
          </cell>
        </row>
        <row r="3611">
          <cell r="E3611" t="str">
            <v>供体</v>
          </cell>
          <cell r="F3611" t="str">
            <v>次</v>
          </cell>
        </row>
        <row r="3612">
          <cell r="B3612">
            <v>330300017</v>
          </cell>
          <cell r="C3612" t="str">
            <v>喉返神经探查术</v>
          </cell>
          <cell r="D3612" t="str">
            <v>包括神经吻合、神经移植</v>
          </cell>
        </row>
        <row r="3612">
          <cell r="F3612" t="str">
            <v>次</v>
          </cell>
        </row>
        <row r="3613">
          <cell r="B3613">
            <v>330300018</v>
          </cell>
          <cell r="C3613" t="str">
            <v>胸腺切除术</v>
          </cell>
          <cell r="D3613" t="str">
            <v>包括胸腺肿瘤切除、胸腺扩大切除；包括经胸骨正中切口径路、经颈部横切口手术</v>
          </cell>
        </row>
        <row r="3613">
          <cell r="F3613" t="str">
            <v>次</v>
          </cell>
        </row>
        <row r="3614">
          <cell r="B3614">
            <v>330300019</v>
          </cell>
          <cell r="C3614" t="str">
            <v>胸腺移值术</v>
          </cell>
          <cell r="D3614" t="str">
            <v>包括原位或异位移植</v>
          </cell>
          <cell r="E3614" t="str">
            <v>供体</v>
          </cell>
          <cell r="F3614" t="str">
            <v>次</v>
          </cell>
        </row>
        <row r="3615">
          <cell r="B3615">
            <v>330300020</v>
          </cell>
          <cell r="C3615" t="str">
            <v>胸腺细胞移植术</v>
          </cell>
          <cell r="D3615" t="str">
            <v>含细胞制备</v>
          </cell>
          <cell r="E3615" t="str">
            <v>供体</v>
          </cell>
          <cell r="F3615" t="str">
            <v>次</v>
          </cell>
        </row>
        <row r="3616">
          <cell r="B3616">
            <v>330300021</v>
          </cell>
          <cell r="C3616" t="str">
            <v>肾上腺切除术</v>
          </cell>
          <cell r="D3616" t="str">
            <v>含腺瘤切除，包括全切或部分切除</v>
          </cell>
        </row>
        <row r="3616">
          <cell r="F3616" t="str">
            <v>单侧</v>
          </cell>
          <cell r="G3616" t="str">
            <v>经腹腔镜加收</v>
          </cell>
        </row>
        <row r="3617">
          <cell r="B3617">
            <v>330300022</v>
          </cell>
          <cell r="C3617" t="str">
            <v>肾上腺嗜铭细胞瘤切除术</v>
          </cell>
        </row>
        <row r="3617">
          <cell r="F3617" t="str">
            <v>单侧</v>
          </cell>
          <cell r="G3617" t="str">
            <v>经腹腔镜加收</v>
          </cell>
        </row>
        <row r="3618">
          <cell r="B3618">
            <v>330300023</v>
          </cell>
          <cell r="C3618" t="str">
            <v>恶性嗜铭细胞瘤根治术</v>
          </cell>
          <cell r="D3618" t="str">
            <v>包括异位嗜铭细胞瘤根治术</v>
          </cell>
        </row>
        <row r="3618">
          <cell r="F3618" t="str">
            <v>次</v>
          </cell>
        </row>
        <row r="3619">
          <cell r="B3619">
            <v>330300024</v>
          </cell>
          <cell r="C3619" t="str">
            <v>微囊化牛肾上腺嗜铬细胞(BCC)移植术</v>
          </cell>
        </row>
        <row r="3619">
          <cell r="E3619" t="str">
            <v>供体</v>
          </cell>
          <cell r="F3619" t="str">
            <v>次</v>
          </cell>
        </row>
        <row r="3620">
          <cell r="B3620">
            <v>330300025</v>
          </cell>
          <cell r="C3620" t="str">
            <v>肾上腺移植术</v>
          </cell>
          <cell r="D3620" t="str">
            <v>自体</v>
          </cell>
          <cell r="E3620" t="str">
            <v>供体</v>
          </cell>
          <cell r="F3620" t="str">
            <v>次</v>
          </cell>
        </row>
        <row r="3621">
          <cell r="B3621">
            <v>330300026</v>
          </cell>
          <cell r="C3621" t="str">
            <v>术中甲状旁腺快速识别</v>
          </cell>
          <cell r="D3621" t="str">
            <v>包括自体荧光法和试剂法。颈部切口，逐层切开，显露甲状旁腺(1-4个)对疑似甲状旁腺组织快速检测识别并进行功能保护，包含组织穿刺取样，现场检测确认。</v>
          </cell>
        </row>
        <row r="3621">
          <cell r="F3621" t="str">
            <v>次</v>
          </cell>
        </row>
        <row r="3622">
          <cell r="B3622">
            <v>3304</v>
          </cell>
          <cell r="C3622" t="str">
            <v>4.眼部手术</v>
          </cell>
        </row>
        <row r="3622">
          <cell r="E3622" t="str">
            <v>特殊缝线</v>
          </cell>
        </row>
        <row r="3623">
          <cell r="B3623">
            <v>330401</v>
          </cell>
          <cell r="C3623" t="str">
            <v>眼睑手术</v>
          </cell>
        </row>
        <row r="3624">
          <cell r="B3624">
            <v>330401001</v>
          </cell>
          <cell r="C3624" t="str">
            <v>眼睑肿物切除术</v>
          </cell>
        </row>
        <row r="3624">
          <cell r="F3624" t="str">
            <v>单侧</v>
          </cell>
          <cell r="G3624" t="str">
            <v>需植皮时加收250元</v>
          </cell>
        </row>
        <row r="3625">
          <cell r="B3625">
            <v>330401002</v>
          </cell>
          <cell r="C3625" t="str">
            <v>眼睑结膜裂伤缝合术</v>
          </cell>
        </row>
        <row r="3625">
          <cell r="F3625" t="str">
            <v>单侧</v>
          </cell>
        </row>
        <row r="3626">
          <cell r="B3626">
            <v>330401003</v>
          </cell>
          <cell r="C3626" t="str">
            <v>内眦韧带断裂修复术</v>
          </cell>
        </row>
        <row r="3626">
          <cell r="F3626" t="str">
            <v>单侧</v>
          </cell>
        </row>
        <row r="3627">
          <cell r="B3627">
            <v>330401004</v>
          </cell>
          <cell r="C3627" t="str">
            <v>上睑下垂矫正术</v>
          </cell>
          <cell r="D3627" t="str">
            <v>包括提上睑肌缩短术，悬吊术</v>
          </cell>
          <cell r="E3627" t="str">
            <v>特殊悬吊材料</v>
          </cell>
          <cell r="F3627" t="str">
            <v>单侧</v>
          </cell>
          <cell r="G3627" t="str">
            <v>需肌瓣移植时加收250元</v>
          </cell>
        </row>
        <row r="3628">
          <cell r="B3628">
            <v>330401005</v>
          </cell>
          <cell r="C3628" t="str">
            <v>睑下垂矫正联合眦整形术</v>
          </cell>
        </row>
        <row r="3628">
          <cell r="F3628" t="str">
            <v>单侧</v>
          </cell>
        </row>
        <row r="3629">
          <cell r="B3629">
            <v>330401006</v>
          </cell>
          <cell r="C3629" t="str">
            <v>睑退缩矫正术</v>
          </cell>
          <cell r="D3629" t="str">
            <v>包括上睑、下睑；包括额肌悬吊、提上睑肌缩短、睑板再造、异体巩膜移植或植皮、眼睑缺损整形术、眼睑松弛矫正术、下睑缩肌修补术</v>
          </cell>
          <cell r="E3629" t="str">
            <v>供体</v>
          </cell>
          <cell r="F3629" t="str">
            <v>单侧</v>
          </cell>
          <cell r="G3629" t="str">
            <v>需睫毛再造和肌瓣移植时加收350元</v>
          </cell>
        </row>
        <row r="3630">
          <cell r="B3630">
            <v>330401007</v>
          </cell>
          <cell r="C3630" t="str">
            <v>睑内翻矫正术</v>
          </cell>
          <cell r="D3630" t="str">
            <v>缝线法</v>
          </cell>
        </row>
        <row r="3630">
          <cell r="F3630" t="str">
            <v>单侧</v>
          </cell>
          <cell r="G3630" t="str">
            <v>单眼</v>
          </cell>
        </row>
        <row r="3631">
          <cell r="B3631">
            <v>330401008</v>
          </cell>
          <cell r="C3631" t="str">
            <v>睑外翻矫正术</v>
          </cell>
        </row>
        <row r="3631">
          <cell r="F3631" t="str">
            <v>单侧</v>
          </cell>
          <cell r="G3631" t="str">
            <v>单眼，需植皮时加收250元</v>
          </cell>
        </row>
        <row r="3632">
          <cell r="B3632">
            <v>330401009</v>
          </cell>
          <cell r="C3632" t="str">
            <v>睑裂缝合术</v>
          </cell>
        </row>
        <row r="3632">
          <cell r="F3632" t="str">
            <v>单侧</v>
          </cell>
        </row>
        <row r="3633">
          <cell r="B3633">
            <v>330401010</v>
          </cell>
          <cell r="C3633" t="str">
            <v>游离植皮睑成形术</v>
          </cell>
        </row>
        <row r="3633">
          <cell r="F3633" t="str">
            <v>单侧</v>
          </cell>
        </row>
        <row r="3634">
          <cell r="B3634">
            <v>330401011</v>
          </cell>
          <cell r="C3634" t="str">
            <v>内眦赘皮矫治术</v>
          </cell>
        </row>
        <row r="3634">
          <cell r="F3634" t="str">
            <v>单侧</v>
          </cell>
          <cell r="G3634" t="str">
            <v>单眼</v>
          </cell>
        </row>
        <row r="3635">
          <cell r="B3635">
            <v>330401012</v>
          </cell>
          <cell r="C3635" t="str">
            <v>重睑成形术</v>
          </cell>
          <cell r="D3635" t="str">
            <v>包括切开法、非缝线法；不含内外眦成形</v>
          </cell>
        </row>
        <row r="3635">
          <cell r="F3635" t="str">
            <v>双侧</v>
          </cell>
        </row>
        <row r="3636">
          <cell r="B3636">
            <v>330401013</v>
          </cell>
          <cell r="C3636" t="str">
            <v>激光重睑整形术</v>
          </cell>
        </row>
        <row r="3636">
          <cell r="F3636" t="str">
            <v>次</v>
          </cell>
        </row>
        <row r="3637">
          <cell r="B3637">
            <v>330401014</v>
          </cell>
          <cell r="C3637" t="str">
            <v>双行睫矫正术</v>
          </cell>
        </row>
        <row r="3637">
          <cell r="F3637" t="str">
            <v>单侧</v>
          </cell>
        </row>
        <row r="3638">
          <cell r="B3638">
            <v>330401015</v>
          </cell>
          <cell r="C3638" t="str">
            <v>眼袋整形术</v>
          </cell>
        </row>
        <row r="3638">
          <cell r="F3638" t="str">
            <v>双侧</v>
          </cell>
          <cell r="G3638" t="str">
            <v>泪腺悬吊加收500元</v>
          </cell>
        </row>
        <row r="3639">
          <cell r="B3639">
            <v>330401016</v>
          </cell>
          <cell r="C3639" t="str">
            <v>内外眦成形术</v>
          </cell>
        </row>
        <row r="3639">
          <cell r="F3639" t="str">
            <v>次</v>
          </cell>
          <cell r="G3639" t="str">
            <v>单眼</v>
          </cell>
        </row>
        <row r="3640">
          <cell r="B3640">
            <v>330401017</v>
          </cell>
          <cell r="C3640" t="str">
            <v>睑凹陷畸形矫正术</v>
          </cell>
          <cell r="D3640" t="str">
            <v>不含吸脂术</v>
          </cell>
          <cell r="E3640" t="str">
            <v>特殊植入材料</v>
          </cell>
          <cell r="F3640" t="str">
            <v>每个部位</v>
          </cell>
        </row>
        <row r="3641">
          <cell r="B3641">
            <v>330401018</v>
          </cell>
          <cell r="C3641" t="str">
            <v>睑缘粘连术</v>
          </cell>
          <cell r="D3641" t="str">
            <v>含粘连分离</v>
          </cell>
        </row>
        <row r="3641">
          <cell r="F3641" t="str">
            <v>次</v>
          </cell>
          <cell r="G3641" t="str">
            <v>单眼</v>
          </cell>
        </row>
        <row r="3642">
          <cell r="B3642">
            <v>330401020</v>
          </cell>
          <cell r="C3642" t="str">
            <v>睑黄瘤切除术</v>
          </cell>
          <cell r="D3642" t="str">
            <v>术前设计，消毒，铺巾，局部麻醉，睑黄瘤切除，眼睑整形，缝合。</v>
          </cell>
        </row>
        <row r="3642">
          <cell r="F3642" t="str">
            <v>个</v>
          </cell>
        </row>
        <row r="3643">
          <cell r="B3643">
            <v>330402</v>
          </cell>
          <cell r="C3643" t="str">
            <v>泪器手术</v>
          </cell>
        </row>
        <row r="3644">
          <cell r="B3644">
            <v>330402001</v>
          </cell>
          <cell r="C3644" t="str">
            <v>泪阜部肿瘤单纯切除术</v>
          </cell>
        </row>
        <row r="3644">
          <cell r="F3644" t="str">
            <v>次</v>
          </cell>
        </row>
        <row r="3645">
          <cell r="B3645">
            <v>330402002</v>
          </cell>
          <cell r="C3645" t="str">
            <v>泪小点外翻矫正术</v>
          </cell>
          <cell r="D3645" t="str">
            <v>烧灼法</v>
          </cell>
        </row>
        <row r="3645">
          <cell r="F3645" t="str">
            <v>次</v>
          </cell>
          <cell r="G3645" t="str">
            <v>切开术收400元</v>
          </cell>
        </row>
        <row r="3646">
          <cell r="B3646">
            <v>330402003</v>
          </cell>
          <cell r="C3646" t="str">
            <v>泪小管吻合术</v>
          </cell>
        </row>
        <row r="3646">
          <cell r="F3646" t="str">
            <v>次</v>
          </cell>
        </row>
        <row r="3647">
          <cell r="B3647">
            <v>330402004</v>
          </cell>
          <cell r="C3647" t="str">
            <v>泪囊摘除术</v>
          </cell>
          <cell r="D3647" t="str">
            <v>包括泪囊痿管摘除术、泪囊肿物切除术</v>
          </cell>
        </row>
        <row r="3647">
          <cell r="F3647" t="str">
            <v>次</v>
          </cell>
        </row>
        <row r="3648">
          <cell r="B3648">
            <v>330402005</v>
          </cell>
          <cell r="C3648" t="str">
            <v>睑部泪腺摘除术</v>
          </cell>
          <cell r="D3648" t="str">
            <v>包括泪腺部分切除、泪腺肿瘤摘除</v>
          </cell>
        </row>
        <row r="3648">
          <cell r="F3648" t="str">
            <v>次</v>
          </cell>
        </row>
        <row r="3649">
          <cell r="B3649">
            <v>330402006</v>
          </cell>
          <cell r="C3649" t="str">
            <v>泪囊结膜囊吻合术</v>
          </cell>
        </row>
        <row r="3649">
          <cell r="F3649" t="str">
            <v>次</v>
          </cell>
        </row>
        <row r="3650">
          <cell r="B3650">
            <v>330402007</v>
          </cell>
          <cell r="C3650" t="str">
            <v>鼻腔泪囊吻合术</v>
          </cell>
        </row>
        <row r="3650">
          <cell r="F3650" t="str">
            <v>次</v>
          </cell>
        </row>
        <row r="3651">
          <cell r="B3651">
            <v>330402008</v>
          </cell>
          <cell r="C3651" t="str">
            <v>鼻泪道再通术</v>
          </cell>
          <cell r="D3651" t="str">
            <v>包括穿线或义管植入</v>
          </cell>
          <cell r="E3651" t="str">
            <v>硅胶管或金属管</v>
          </cell>
          <cell r="F3651" t="str">
            <v>次</v>
          </cell>
        </row>
        <row r="3652">
          <cell r="B3652">
            <v>330402009</v>
          </cell>
          <cell r="C3652" t="str">
            <v>泪道成形术</v>
          </cell>
          <cell r="D3652" t="str">
            <v>含泪小点切开术，包括泪小管开大术</v>
          </cell>
        </row>
        <row r="3652">
          <cell r="F3652" t="str">
            <v>次</v>
          </cell>
          <cell r="G3652" t="str">
            <v>激光加收100元</v>
          </cell>
        </row>
        <row r="3653">
          <cell r="B3653">
            <v>330402010</v>
          </cell>
          <cell r="C3653" t="str">
            <v>泪小管填塞术</v>
          </cell>
          <cell r="D3653" t="str">
            <v>包括封闭术</v>
          </cell>
          <cell r="E3653" t="str">
            <v>填塞材料</v>
          </cell>
          <cell r="F3653" t="str">
            <v>单眼</v>
          </cell>
        </row>
        <row r="3654">
          <cell r="B3654">
            <v>330403</v>
          </cell>
          <cell r="C3654" t="str">
            <v>结膜手术</v>
          </cell>
        </row>
        <row r="3655">
          <cell r="B3655">
            <v>330403001</v>
          </cell>
          <cell r="C3655" t="str">
            <v>睑球粘连分离术</v>
          </cell>
        </row>
        <row r="3655">
          <cell r="E3655" t="str">
            <v>羊膜</v>
          </cell>
          <cell r="F3655" t="str">
            <v>次</v>
          </cell>
          <cell r="G3655" t="str">
            <v>包括自体粘膜移植术及结膜移植术加收630元</v>
          </cell>
        </row>
        <row r="3656">
          <cell r="B3656">
            <v>330403002</v>
          </cell>
          <cell r="C3656" t="str">
            <v>结膜肿物切除术</v>
          </cell>
          <cell r="D3656" t="str">
            <v>包括结膜色素痣</v>
          </cell>
          <cell r="E3656" t="str">
            <v>羊膜</v>
          </cell>
          <cell r="F3656" t="str">
            <v>次</v>
          </cell>
          <cell r="G3656" t="str">
            <v>组织移植加收380元</v>
          </cell>
        </row>
        <row r="3657">
          <cell r="B3657">
            <v>330403003</v>
          </cell>
          <cell r="C3657" t="str">
            <v>结膜淋巴管积液清除术</v>
          </cell>
        </row>
        <row r="3657">
          <cell r="F3657" t="str">
            <v>次</v>
          </cell>
        </row>
        <row r="3658">
          <cell r="B3658">
            <v>330403004</v>
          </cell>
          <cell r="C3658" t="str">
            <v>结膜囊成形术</v>
          </cell>
        </row>
        <row r="3658">
          <cell r="E3658" t="str">
            <v>义眼模、羊膜</v>
          </cell>
          <cell r="F3658" t="str">
            <v>次</v>
          </cell>
        </row>
        <row r="3659">
          <cell r="B3659">
            <v>330403005</v>
          </cell>
          <cell r="C3659" t="str">
            <v>球结膜瓣复盖术</v>
          </cell>
        </row>
        <row r="3659">
          <cell r="E3659" t="str">
            <v>羊膜</v>
          </cell>
          <cell r="F3659" t="str">
            <v>次</v>
          </cell>
        </row>
        <row r="3660">
          <cell r="B3660">
            <v>330403006</v>
          </cell>
          <cell r="C3660" t="str">
            <v>麦粒肿切除术</v>
          </cell>
          <cell r="D3660" t="str">
            <v>包括切开术</v>
          </cell>
        </row>
        <row r="3660">
          <cell r="F3660" t="str">
            <v>次</v>
          </cell>
          <cell r="G3660" t="str">
            <v>霰粒肿切除收120元</v>
          </cell>
        </row>
        <row r="3661">
          <cell r="B3661">
            <v>330403007</v>
          </cell>
          <cell r="C3661" t="str">
            <v>下穹窿成形术</v>
          </cell>
        </row>
        <row r="3661">
          <cell r="F3661" t="str">
            <v>单侧</v>
          </cell>
        </row>
        <row r="3662">
          <cell r="B3662">
            <v>330403008</v>
          </cell>
          <cell r="C3662" t="str">
            <v>球结膜放射状切开冲洗</v>
          </cell>
          <cell r="D3662" t="str">
            <v>包括酸碱烧伤减压冲洗</v>
          </cell>
        </row>
        <row r="3662">
          <cell r="F3662" t="str">
            <v>次</v>
          </cell>
          <cell r="G3662" t="str">
            <v>单眼</v>
          </cell>
        </row>
        <row r="3663">
          <cell r="B3663">
            <v>330403009</v>
          </cell>
          <cell r="C3663" t="str">
            <v>眼突减压</v>
          </cell>
        </row>
        <row r="3663">
          <cell r="F3663" t="str">
            <v>次</v>
          </cell>
          <cell r="G3663" t="str">
            <v>单眼</v>
          </cell>
        </row>
        <row r="3664">
          <cell r="B3664">
            <v>330403010</v>
          </cell>
          <cell r="C3664" t="str">
            <v>射频结膜松弛矫正术</v>
          </cell>
          <cell r="D3664" t="str">
            <v>消毒，铺巾，开睑器开睑，消毒结膜囊,镜下评估结膜松弛程度，电极插入结膜下筋膜层，根据结膜松弛部位程度行射频消融治疗。治疗完成再次评估松弛程度，涂药膏包扎。</v>
          </cell>
        </row>
        <row r="3664">
          <cell r="F3664" t="str">
            <v>单侧</v>
          </cell>
        </row>
        <row r="3665">
          <cell r="B3665">
            <v>330404</v>
          </cell>
          <cell r="C3665" t="str">
            <v>角膜手术</v>
          </cell>
        </row>
        <row r="3666">
          <cell r="B3666">
            <v>330404001</v>
          </cell>
          <cell r="C3666" t="str">
            <v>表层角膜镜片镶嵌术</v>
          </cell>
        </row>
        <row r="3666">
          <cell r="E3666" t="str">
            <v>供体角膜片</v>
          </cell>
          <cell r="F3666" t="str">
            <v>次</v>
          </cell>
        </row>
        <row r="3667">
          <cell r="B3667">
            <v>330404002</v>
          </cell>
          <cell r="C3667" t="str">
            <v>近视性放射状角膜切开术</v>
          </cell>
        </row>
        <row r="3667">
          <cell r="F3667" t="str">
            <v>次</v>
          </cell>
        </row>
        <row r="3668">
          <cell r="B3668">
            <v>330404003</v>
          </cell>
          <cell r="C3668" t="str">
            <v>角膜缝环固定术</v>
          </cell>
        </row>
        <row r="3668">
          <cell r="F3668" t="str">
            <v>单侧</v>
          </cell>
        </row>
        <row r="3669">
          <cell r="B3669">
            <v>330404004</v>
          </cell>
          <cell r="C3669" t="str">
            <v>角膜拆线</v>
          </cell>
          <cell r="D3669" t="str">
            <v>指显微镜下</v>
          </cell>
        </row>
        <row r="3669">
          <cell r="F3669" t="str">
            <v>次</v>
          </cell>
          <cell r="G3669" t="str">
            <v>裂隙灯下拆线50元</v>
          </cell>
        </row>
        <row r="3670">
          <cell r="B3670">
            <v>330404005</v>
          </cell>
          <cell r="C3670" t="str">
            <v>角膜基质环植入术</v>
          </cell>
        </row>
        <row r="3670">
          <cell r="F3670" t="str">
            <v>次</v>
          </cell>
        </row>
        <row r="3671">
          <cell r="B3671">
            <v>330404006</v>
          </cell>
          <cell r="C3671" t="str">
            <v>角膜深层异物取岀术</v>
          </cell>
        </row>
        <row r="3671">
          <cell r="F3671" t="str">
            <v>次</v>
          </cell>
        </row>
        <row r="3672">
          <cell r="B3672">
            <v>330404007</v>
          </cell>
          <cell r="C3672" t="str">
            <v>翼状胬肉切除术</v>
          </cell>
          <cell r="D3672" t="str">
            <v>包括单纯切除，转位术、单纯角膜肿物切除</v>
          </cell>
        </row>
        <row r="3672">
          <cell r="F3672" t="str">
            <v>次</v>
          </cell>
          <cell r="G3672" t="str">
            <v>干细胞移植加收280元</v>
          </cell>
        </row>
        <row r="3673">
          <cell r="B3673">
            <v>330404008</v>
          </cell>
          <cell r="C3673" t="str">
            <v>翼状胬肉切除+角膜移植术</v>
          </cell>
          <cell r="D3673" t="str">
            <v>包括角膜肿物切除+角膜移植术</v>
          </cell>
        </row>
        <row r="3673">
          <cell r="F3673" t="str">
            <v>次</v>
          </cell>
          <cell r="G3673" t="str">
            <v>干细胞移植加收280元</v>
          </cell>
        </row>
        <row r="3674">
          <cell r="B3674">
            <v>330404009</v>
          </cell>
          <cell r="C3674" t="str">
            <v>角膜白斑染色术</v>
          </cell>
        </row>
        <row r="3674">
          <cell r="F3674" t="str">
            <v>次</v>
          </cell>
        </row>
        <row r="3675">
          <cell r="B3675" t="str">
            <v>330404010a</v>
          </cell>
          <cell r="C3675" t="str">
            <v>角膜移植术</v>
          </cell>
          <cell r="D3675" t="str">
            <v>板层</v>
          </cell>
          <cell r="E3675" t="str">
            <v>供体</v>
          </cell>
          <cell r="F3675" t="str">
            <v>次</v>
          </cell>
          <cell r="G3675" t="str">
            <v>干细胞移植加收380元，仅切除病灶按照50%收取</v>
          </cell>
        </row>
        <row r="3676">
          <cell r="B3676" t="str">
            <v>330404010b</v>
          </cell>
          <cell r="C3676" t="str">
            <v>角膜移植术</v>
          </cell>
          <cell r="D3676" t="str">
            <v>穿透</v>
          </cell>
        </row>
        <row r="3676">
          <cell r="F3676" t="str">
            <v>次</v>
          </cell>
          <cell r="G3676" t="str">
            <v>干细胞移植加收380元</v>
          </cell>
        </row>
        <row r="3677">
          <cell r="B3677">
            <v>330404011</v>
          </cell>
          <cell r="C3677" t="str">
            <v>羊膜移植术</v>
          </cell>
        </row>
        <row r="3677">
          <cell r="E3677" t="str">
            <v>供体</v>
          </cell>
          <cell r="F3677" t="str">
            <v>次</v>
          </cell>
        </row>
        <row r="3678">
          <cell r="B3678">
            <v>330404012</v>
          </cell>
          <cell r="C3678" t="str">
            <v>角膜移植联合视网膜复位术</v>
          </cell>
        </row>
        <row r="3678">
          <cell r="F3678" t="str">
            <v>次</v>
          </cell>
        </row>
        <row r="3679">
          <cell r="B3679">
            <v>330404013</v>
          </cell>
          <cell r="C3679" t="str">
            <v>瞳孔再造术</v>
          </cell>
        </row>
        <row r="3679">
          <cell r="E3679" t="str">
            <v>特殊缝线、粘弹剂</v>
          </cell>
          <cell r="F3679" t="str">
            <v>次</v>
          </cell>
        </row>
        <row r="3680">
          <cell r="B3680">
            <v>330404014</v>
          </cell>
          <cell r="C3680" t="str">
            <v>角膜交联术</v>
          </cell>
        </row>
        <row r="3680">
          <cell r="E3680" t="str">
            <v>离子导入器</v>
          </cell>
          <cell r="F3680" t="str">
            <v>单眼</v>
          </cell>
        </row>
        <row r="3681">
          <cell r="B3681">
            <v>330404015</v>
          </cell>
          <cell r="C3681" t="str">
            <v>舒莱姆氏管（Schlemm，s管）成形术</v>
          </cell>
          <cell r="D3681" t="str">
            <v>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v>
          </cell>
        </row>
        <row r="3681">
          <cell r="F3681" t="str">
            <v>单侧</v>
          </cell>
        </row>
        <row r="3682">
          <cell r="B3682">
            <v>330404016</v>
          </cell>
          <cell r="C3682" t="str">
            <v>角膜移植材料处置费</v>
          </cell>
          <cell r="D3682" t="str">
            <v>消毒，眼内注入粘弹剂以达到保护角膜目的，使用手术刀和角巩膜剪手术取下角膜，置入保存液中保存；缝合捐献者角膜切口并佩戴美容眼片；抽取静脉血5ml行血清学及病原学检查。角膜材料送回眼库进行内皮细胞检测。</v>
          </cell>
        </row>
        <row r="3682">
          <cell r="F3682" t="str">
            <v>个</v>
          </cell>
        </row>
        <row r="3683">
          <cell r="B3683">
            <v>330404017</v>
          </cell>
          <cell r="C3683" t="str">
            <v>角膜层间冲洗术</v>
          </cell>
          <cell r="D3683" t="str">
            <v>消毒铺巾，开睑，置手术贴膜，应用钝性针头穿刺入角膜层间，眼内冲洗液冲洗层间积血或者异物等。</v>
          </cell>
        </row>
        <row r="3683">
          <cell r="F3683" t="str">
            <v>单眼</v>
          </cell>
        </row>
        <row r="3684">
          <cell r="B3684">
            <v>330404018</v>
          </cell>
          <cell r="C3684" t="str">
            <v>角膜基质注射术</v>
          </cell>
          <cell r="D3684" t="str">
            <v>眼球球周阻滞麻醉，开睑，置手术贴膜,穿刺入角膜基质，将相应药物注射入基质中。</v>
          </cell>
        </row>
        <row r="3684">
          <cell r="F3684" t="str">
            <v>单眼</v>
          </cell>
        </row>
        <row r="3685">
          <cell r="B3685">
            <v>330404019</v>
          </cell>
          <cell r="C3685" t="str">
            <v>角膜热成形术</v>
          </cell>
          <cell r="D3685" t="str">
            <v>消毒，铺巾，开睑，置手术贴膜，应用烧灼器或者双极电凝等器械，对角膜病灶进行烧灼或者热成型。</v>
          </cell>
        </row>
        <row r="3685">
          <cell r="F3685" t="str">
            <v>单眼</v>
          </cell>
        </row>
        <row r="3686">
          <cell r="B3686">
            <v>330405</v>
          </cell>
          <cell r="C3686" t="str">
            <v>虹膜、睫状体、巩膜和前房手术</v>
          </cell>
        </row>
        <row r="3687">
          <cell r="B3687">
            <v>330405001</v>
          </cell>
          <cell r="C3687" t="str">
            <v>虹膜全切除术</v>
          </cell>
        </row>
        <row r="3687">
          <cell r="F3687" t="str">
            <v>次</v>
          </cell>
        </row>
        <row r="3688">
          <cell r="B3688">
            <v>330405002</v>
          </cell>
          <cell r="C3688" t="str">
            <v>虹膜周边切除术</v>
          </cell>
        </row>
        <row r="3688">
          <cell r="F3688" t="str">
            <v>次</v>
          </cell>
        </row>
        <row r="3689">
          <cell r="B3689">
            <v>330405003</v>
          </cell>
          <cell r="C3689" t="str">
            <v>虹膜根部离断修复术</v>
          </cell>
        </row>
        <row r="3689">
          <cell r="F3689" t="str">
            <v>次</v>
          </cell>
        </row>
        <row r="3690">
          <cell r="B3690">
            <v>330405004</v>
          </cell>
          <cell r="C3690" t="str">
            <v>虹膜贯穿术</v>
          </cell>
        </row>
        <row r="3690">
          <cell r="F3690" t="str">
            <v>次</v>
          </cell>
        </row>
        <row r="3691">
          <cell r="B3691">
            <v>330405005</v>
          </cell>
          <cell r="C3691" t="str">
            <v>虹膜囊肿切除术</v>
          </cell>
        </row>
        <row r="3691">
          <cell r="F3691" t="str">
            <v>次</v>
          </cell>
          <cell r="G3691" t="str">
            <v>虹膜后加收250元</v>
          </cell>
        </row>
        <row r="3692">
          <cell r="B3692">
            <v>330405006</v>
          </cell>
          <cell r="C3692" t="str">
            <v>人工虹膜隔植入术</v>
          </cell>
        </row>
        <row r="3692">
          <cell r="E3692" t="str">
            <v>人工虹膜隔、粘弹剂</v>
          </cell>
          <cell r="F3692" t="str">
            <v>次</v>
          </cell>
        </row>
        <row r="3693">
          <cell r="B3693">
            <v>330405007</v>
          </cell>
          <cell r="C3693" t="str">
            <v>睫状体剥离术</v>
          </cell>
        </row>
        <row r="3693">
          <cell r="F3693" t="str">
            <v>次</v>
          </cell>
        </row>
        <row r="3694">
          <cell r="B3694">
            <v>330405008</v>
          </cell>
          <cell r="C3694" t="str">
            <v>睫状体断离复位术</v>
          </cell>
          <cell r="D3694" t="str">
            <v>不含视网膜周边部脱离复位术</v>
          </cell>
        </row>
        <row r="3694">
          <cell r="F3694" t="str">
            <v>每象限</v>
          </cell>
        </row>
        <row r="3695">
          <cell r="B3695">
            <v>330405009</v>
          </cell>
          <cell r="C3695" t="str">
            <v>睫状体及脉络膜上腔放液术</v>
          </cell>
        </row>
        <row r="3695">
          <cell r="E3695" t="str">
            <v>特殊缝线</v>
          </cell>
          <cell r="F3695" t="str">
            <v>次</v>
          </cell>
        </row>
        <row r="3696">
          <cell r="B3696">
            <v>330405010</v>
          </cell>
          <cell r="C3696" t="str">
            <v>睫状体特殊治疗</v>
          </cell>
        </row>
        <row r="3696">
          <cell r="F3696" t="str">
            <v>单侧</v>
          </cell>
        </row>
        <row r="3697">
          <cell r="B3697">
            <v>330405011</v>
          </cell>
          <cell r="C3697" t="str">
            <v>前房角切开术</v>
          </cell>
          <cell r="D3697" t="str">
            <v>包括前房积血清除、房角粘连分离术</v>
          </cell>
        </row>
        <row r="3697">
          <cell r="F3697" t="str">
            <v>次</v>
          </cell>
        </row>
        <row r="3698">
          <cell r="B3698">
            <v>330405012</v>
          </cell>
          <cell r="C3698" t="str">
            <v>前房成形术</v>
          </cell>
        </row>
        <row r="3698">
          <cell r="F3698" t="str">
            <v>次</v>
          </cell>
        </row>
        <row r="3699">
          <cell r="B3699">
            <v>330405013</v>
          </cell>
          <cell r="C3699" t="str">
            <v>青光眼滤过术</v>
          </cell>
          <cell r="D3699" t="str">
            <v>包括小梁切除、虹膜嵌顿、巩膜灼滤</v>
          </cell>
        </row>
        <row r="3699">
          <cell r="F3699" t="str">
            <v>次</v>
          </cell>
        </row>
        <row r="3700">
          <cell r="B3700">
            <v>330405014</v>
          </cell>
          <cell r="C3700" t="str">
            <v>非穿透性小梁切除+透明质酸钠凝胶充填术</v>
          </cell>
        </row>
        <row r="3700">
          <cell r="E3700" t="str">
            <v>胶原膜</v>
          </cell>
          <cell r="F3700" t="str">
            <v>次</v>
          </cell>
        </row>
        <row r="3701">
          <cell r="B3701">
            <v>330405015</v>
          </cell>
          <cell r="C3701" t="str">
            <v>小梁切开术</v>
          </cell>
        </row>
        <row r="3701">
          <cell r="F3701" t="str">
            <v>次</v>
          </cell>
        </row>
        <row r="3702">
          <cell r="B3702">
            <v>330405016</v>
          </cell>
          <cell r="C3702" t="str">
            <v>小梁切开联合小梁切除术</v>
          </cell>
        </row>
        <row r="3702">
          <cell r="F3702" t="str">
            <v>次</v>
          </cell>
        </row>
        <row r="3703">
          <cell r="B3703">
            <v>330405017</v>
          </cell>
          <cell r="C3703" t="str">
            <v>青光眼硅管植入术</v>
          </cell>
        </row>
        <row r="3703">
          <cell r="E3703" t="str">
            <v>硅管、青光眼阀巩膜片、粘弹剂</v>
          </cell>
          <cell r="F3703" t="str">
            <v>次</v>
          </cell>
        </row>
        <row r="3704">
          <cell r="B3704">
            <v>330405018</v>
          </cell>
          <cell r="C3704" t="str">
            <v>青光眼滤帘修复术</v>
          </cell>
        </row>
        <row r="3704">
          <cell r="F3704" t="str">
            <v>次</v>
          </cell>
        </row>
        <row r="3705">
          <cell r="B3705">
            <v>330405019</v>
          </cell>
          <cell r="C3705" t="str">
            <v>青光眼滤过泡分离术</v>
          </cell>
        </row>
        <row r="3705">
          <cell r="F3705" t="str">
            <v>次</v>
          </cell>
        </row>
        <row r="3706">
          <cell r="B3706">
            <v>330405020</v>
          </cell>
          <cell r="C3706" t="str">
            <v>青光眼滤过泡修补术</v>
          </cell>
        </row>
        <row r="3706">
          <cell r="E3706" t="str">
            <v>特殊缝线</v>
          </cell>
          <cell r="F3706" t="str">
            <v>次</v>
          </cell>
        </row>
        <row r="3707">
          <cell r="B3707">
            <v>330405021</v>
          </cell>
          <cell r="C3707" t="str">
            <v>巩膜缩短术</v>
          </cell>
        </row>
        <row r="3707">
          <cell r="F3707" t="str">
            <v>次</v>
          </cell>
        </row>
        <row r="3708">
          <cell r="B3708">
            <v>330405022</v>
          </cell>
          <cell r="C3708" t="str">
            <v>高强度超声聚焦刀青光眼治疗</v>
          </cell>
          <cell r="D3708" t="str">
            <v>使用高强度聚焦超声精确定位于眼部房水产生部位选择性热消融部分靶组织，减少房水产生，降低眼内压，治疗青光眼。</v>
          </cell>
          <cell r="E3708" t="str">
            <v>一次性使用治疗头</v>
          </cell>
          <cell r="F3708" t="str">
            <v>单侧</v>
          </cell>
        </row>
        <row r="3709">
          <cell r="B3709">
            <v>330405023</v>
          </cell>
          <cell r="C3709" t="str">
            <v>非穿透性激光深层巩膜切除术</v>
          </cell>
          <cell r="D3709" t="str">
            <v>使用手术显微、二氧化碳激光进行手术。</v>
          </cell>
        </row>
        <row r="3709">
          <cell r="F3709" t="str">
            <v>单眼</v>
          </cell>
        </row>
        <row r="3710">
          <cell r="B3710">
            <v>330406</v>
          </cell>
          <cell r="C3710" t="str">
            <v>晶状体手术</v>
          </cell>
        </row>
        <row r="3711">
          <cell r="B3711">
            <v>330406001</v>
          </cell>
          <cell r="C3711" t="str">
            <v>白内障截囊吸取术</v>
          </cell>
        </row>
        <row r="3711">
          <cell r="E3711" t="str">
            <v>粘弹剂</v>
          </cell>
          <cell r="F3711" t="str">
            <v>次</v>
          </cell>
        </row>
        <row r="3712">
          <cell r="B3712">
            <v>330406002</v>
          </cell>
          <cell r="C3712" t="str">
            <v>白内障囊膜切除术</v>
          </cell>
        </row>
        <row r="3712">
          <cell r="E3712" t="str">
            <v>粘弹剂</v>
          </cell>
          <cell r="F3712" t="str">
            <v>次</v>
          </cell>
        </row>
        <row r="3713">
          <cell r="B3713">
            <v>330406003</v>
          </cell>
          <cell r="C3713" t="str">
            <v>白内障囊内摘除术</v>
          </cell>
        </row>
        <row r="3713">
          <cell r="F3713" t="str">
            <v>次</v>
          </cell>
        </row>
        <row r="3714">
          <cell r="B3714">
            <v>330406004</v>
          </cell>
          <cell r="C3714" t="str">
            <v>白内障囊外摘除术</v>
          </cell>
        </row>
        <row r="3714">
          <cell r="E3714" t="str">
            <v>粘弹剂</v>
          </cell>
          <cell r="F3714" t="str">
            <v>次</v>
          </cell>
        </row>
        <row r="3715">
          <cell r="B3715">
            <v>330406005</v>
          </cell>
          <cell r="C3715" t="str">
            <v>白内障超声乳化摘除术</v>
          </cell>
        </row>
        <row r="3715">
          <cell r="F3715" t="str">
            <v>次</v>
          </cell>
        </row>
        <row r="3716">
          <cell r="B3716">
            <v>330406006</v>
          </cell>
          <cell r="C3716" t="str">
            <v>白内障囊外摘除+人工晶体植入术</v>
          </cell>
        </row>
        <row r="3716">
          <cell r="E3716" t="str">
            <v>人工晶体、粘弹剂</v>
          </cell>
          <cell r="F3716" t="str">
            <v>次</v>
          </cell>
        </row>
        <row r="3717">
          <cell r="B3717">
            <v>330406007</v>
          </cell>
          <cell r="C3717" t="str">
            <v>人工晶体复位术</v>
          </cell>
        </row>
        <row r="3717">
          <cell r="F3717" t="str">
            <v>次</v>
          </cell>
        </row>
        <row r="3718">
          <cell r="B3718">
            <v>330406008</v>
          </cell>
          <cell r="C3718" t="str">
            <v>人工晶体置换术</v>
          </cell>
        </row>
        <row r="3718">
          <cell r="E3718" t="str">
            <v>人工晶体</v>
          </cell>
          <cell r="F3718" t="str">
            <v>次</v>
          </cell>
        </row>
        <row r="3719">
          <cell r="B3719">
            <v>330406009</v>
          </cell>
          <cell r="C3719" t="str">
            <v>二期人工晶体植入术</v>
          </cell>
          <cell r="D3719" t="str">
            <v>有晶体眼后房型人工晶体植入术;有晶体眼前房型人工晶体植入术.</v>
          </cell>
          <cell r="E3719" t="str">
            <v>人工晶体、粘弹剂</v>
          </cell>
          <cell r="F3719" t="str">
            <v>次</v>
          </cell>
          <cell r="G3719" t="str">
            <v>有晶体眼前房型人工晶体植入术加收250元;有晶体眼后房型人工晶体植入术加收880元</v>
          </cell>
        </row>
        <row r="3720">
          <cell r="B3720">
            <v>330406010</v>
          </cell>
          <cell r="C3720" t="str">
            <v>白内障超声乳化摘除术+人工晶体植入术</v>
          </cell>
        </row>
        <row r="3720">
          <cell r="E3720" t="str">
            <v>人工晶体、粘弹剂、乳化专用刀</v>
          </cell>
          <cell r="F3720" t="str">
            <v>次</v>
          </cell>
          <cell r="G3720" t="str">
            <v>飞秒激光辅助操作项目由医疗机构自主定价</v>
          </cell>
        </row>
        <row r="3721">
          <cell r="B3721">
            <v>330406011</v>
          </cell>
          <cell r="C3721" t="str">
            <v>人工晶体睫状沟固定术</v>
          </cell>
        </row>
        <row r="3721">
          <cell r="E3721" t="str">
            <v>人工晶体、粘弹剂</v>
          </cell>
          <cell r="F3721" t="str">
            <v>次</v>
          </cell>
        </row>
        <row r="3722">
          <cell r="B3722">
            <v>330406012</v>
          </cell>
          <cell r="C3722" t="str">
            <v>人工晶体取岀术</v>
          </cell>
        </row>
        <row r="3722">
          <cell r="E3722" t="str">
            <v>粘弹剂</v>
          </cell>
          <cell r="F3722" t="str">
            <v>次</v>
          </cell>
        </row>
        <row r="3723">
          <cell r="B3723">
            <v>330406013</v>
          </cell>
          <cell r="C3723" t="str">
            <v>白内障青光眼联合手术</v>
          </cell>
        </row>
        <row r="3723">
          <cell r="E3723" t="str">
            <v>粘弹剂</v>
          </cell>
          <cell r="F3723" t="str">
            <v>次</v>
          </cell>
        </row>
        <row r="3724">
          <cell r="B3724">
            <v>330406014</v>
          </cell>
          <cell r="C3724" t="str">
            <v>白内障摘除联合青光眼硅管植入术</v>
          </cell>
        </row>
        <row r="3724">
          <cell r="F3724" t="str">
            <v>次</v>
          </cell>
        </row>
        <row r="3725">
          <cell r="B3725">
            <v>330406015</v>
          </cell>
          <cell r="C3725" t="str">
            <v>白内障囊外摘除联合青光眼人工晶体植入术</v>
          </cell>
        </row>
        <row r="3725">
          <cell r="E3725" t="str">
            <v>人工晶体、粘弹剂</v>
          </cell>
          <cell r="F3725" t="str">
            <v>次</v>
          </cell>
        </row>
        <row r="3726">
          <cell r="B3726">
            <v>330406016</v>
          </cell>
          <cell r="C3726" t="str">
            <v>穿透性角膜移植联合白内障囊外摘除及人工晶体植入术（三联术）</v>
          </cell>
        </row>
        <row r="3726">
          <cell r="E3726" t="str">
            <v>供体角膜、人工角膜、人工晶体、粘弹剂</v>
          </cell>
          <cell r="F3726" t="str">
            <v>次</v>
          </cell>
        </row>
        <row r="3727">
          <cell r="B3727">
            <v>330406017</v>
          </cell>
          <cell r="C3727" t="str">
            <v>白内障摘除联合玻璃体切割术</v>
          </cell>
          <cell r="D3727" t="str">
            <v>包括前路摘晶体，后路摘晶体</v>
          </cell>
          <cell r="E3727" t="str">
            <v>人工晶体、粘弹剂</v>
          </cell>
          <cell r="F3727" t="str">
            <v>次</v>
          </cell>
        </row>
        <row r="3728">
          <cell r="B3728">
            <v>330406018</v>
          </cell>
          <cell r="C3728" t="str">
            <v>球内异物取岀术联合晶体玻璃体切除及人工晶体植入术（四联术）</v>
          </cell>
        </row>
        <row r="3728">
          <cell r="E3728" t="str">
            <v>人工晶体</v>
          </cell>
          <cell r="F3728" t="str">
            <v>次</v>
          </cell>
        </row>
        <row r="3729">
          <cell r="B3729">
            <v>330406019</v>
          </cell>
          <cell r="C3729" t="str">
            <v>非正常晶体手术</v>
          </cell>
          <cell r="D3729" t="str">
            <v>包括晶体半脱位、晶体切除、瞳孔广泛粘连强直或闭锁、抗青光眼术后</v>
          </cell>
        </row>
        <row r="3729">
          <cell r="F3729" t="str">
            <v>次</v>
          </cell>
        </row>
        <row r="3730">
          <cell r="B3730">
            <v>330406020</v>
          </cell>
          <cell r="C3730" t="str">
            <v>晶体张力环置入术</v>
          </cell>
        </row>
        <row r="3730">
          <cell r="E3730" t="str">
            <v>张力环</v>
          </cell>
          <cell r="F3730" t="str">
            <v>单侧</v>
          </cell>
        </row>
        <row r="3731">
          <cell r="B3731">
            <v>330406021</v>
          </cell>
          <cell r="C3731" t="str">
            <v>人工晶体悬吊术</v>
          </cell>
        </row>
        <row r="3731">
          <cell r="F3731" t="str">
            <v>单侧</v>
          </cell>
        </row>
        <row r="3732">
          <cell r="B3732">
            <v>330406022</v>
          </cell>
          <cell r="C3732" t="str">
            <v>白内障围手术期规划</v>
          </cell>
          <cell r="D3732" t="str">
            <v>术前角膜缘血管及虹膜图像采集，术中切口定位及大小引导，撕囊辅助，居中性引导，散光轴向引导。术前自动对诊断设备生成的参考图像和通过显微镜观察到患者眼部的显微图像进行一致性检查。</v>
          </cell>
        </row>
        <row r="3732">
          <cell r="F3732" t="str">
            <v>单侧</v>
          </cell>
        </row>
        <row r="3733">
          <cell r="B3733">
            <v>330407</v>
          </cell>
          <cell r="C3733" t="str">
            <v>视网膜、脉络膜、后房手术</v>
          </cell>
        </row>
        <row r="3734">
          <cell r="B3734">
            <v>330407001</v>
          </cell>
          <cell r="C3734" t="str">
            <v>玻璃体穿刺抽液术</v>
          </cell>
          <cell r="D3734" t="str">
            <v>含玻璃体注气、注液；包括注药</v>
          </cell>
        </row>
        <row r="3734">
          <cell r="F3734" t="str">
            <v>次</v>
          </cell>
        </row>
        <row r="3735">
          <cell r="B3735">
            <v>330407002</v>
          </cell>
          <cell r="C3735" t="str">
            <v>玻璃体切除术</v>
          </cell>
        </row>
        <row r="3735">
          <cell r="E3735" t="str">
            <v>玻璃体切割头、膨胀气体、硅油、重水</v>
          </cell>
          <cell r="F3735" t="str">
            <v>次</v>
          </cell>
          <cell r="G3735" t="str">
            <v>激光、膨胀气体、硅油、重水每增加一项加收100兀。前段玻璃体切割收380元，玻璃体微创手术加收630元;眼内激光术（300点以下）收630元,眼内激光术（300点到500点）收1010元，眼内激光术（500点以上）收1510元</v>
          </cell>
        </row>
        <row r="3736">
          <cell r="B3736">
            <v>330407003</v>
          </cell>
          <cell r="C3736" t="str">
            <v>玻璃体内猪囊尾蝴取岀术</v>
          </cell>
        </row>
        <row r="3736">
          <cell r="E3736" t="str">
            <v>玻璃体切割头</v>
          </cell>
          <cell r="F3736" t="str">
            <v>次</v>
          </cell>
          <cell r="G3736" t="str">
            <v>激光、膨胀气体、硅油、重水每增加一项加收100元</v>
          </cell>
        </row>
        <row r="3737">
          <cell r="B3737">
            <v>330407004</v>
          </cell>
          <cell r="C3737" t="str">
            <v>视网膜脱离修复术</v>
          </cell>
          <cell r="D3737" t="str">
            <v>包括外加压、环扎术、内加压；放液术</v>
          </cell>
          <cell r="E3737" t="str">
            <v>硅胶植入物</v>
          </cell>
          <cell r="F3737" t="str">
            <v>次</v>
          </cell>
          <cell r="G3737" t="str">
            <v>巩膜外环扎收630元，巩膜外垫压收630元，放液术收250元</v>
          </cell>
        </row>
        <row r="3738">
          <cell r="B3738">
            <v>330407005</v>
          </cell>
          <cell r="C3738" t="str">
            <v>复杂视网膜脱离修复术</v>
          </cell>
          <cell r="D3738" t="str">
            <v>包括巨大裂孔、黄斑裂孔、膜增殖、视网膜下膜取岀术、硅油充填、球内注气、前膜剥膜</v>
          </cell>
          <cell r="E3738" t="str">
            <v>玻璃体切割头、硅胶、膨胀气体、重水、硅油</v>
          </cell>
          <cell r="F3738" t="str">
            <v>次</v>
          </cell>
          <cell r="G3738" t="str">
            <v>激光、冷凝、电凝等法可分别计价，眼内激光术（300点以下）630元，眼内激光术（300点到500点）1010元，眼内激光术（500点以上）1510元</v>
          </cell>
        </row>
        <row r="3739">
          <cell r="B3739">
            <v>330407006</v>
          </cell>
          <cell r="C3739" t="str">
            <v>黄斑裂孔注气术</v>
          </cell>
        </row>
        <row r="3739">
          <cell r="E3739" t="str">
            <v>膨胀气体</v>
          </cell>
          <cell r="F3739" t="str">
            <v>次</v>
          </cell>
        </row>
        <row r="3740">
          <cell r="B3740">
            <v>330407007</v>
          </cell>
          <cell r="C3740" t="str">
            <v>黄斑裂孔封闭术</v>
          </cell>
        </row>
        <row r="3740">
          <cell r="F3740" t="str">
            <v>次</v>
          </cell>
        </row>
        <row r="3741">
          <cell r="B3741">
            <v>330407008</v>
          </cell>
          <cell r="C3741" t="str">
            <v>黄斑前膜术</v>
          </cell>
        </row>
        <row r="3741">
          <cell r="F3741" t="str">
            <v>次</v>
          </cell>
        </row>
        <row r="3742">
          <cell r="B3742">
            <v>330407009</v>
          </cell>
          <cell r="C3742" t="str">
            <v>黄斑下膜取岀术</v>
          </cell>
        </row>
        <row r="3742">
          <cell r="F3742" t="str">
            <v>次</v>
          </cell>
        </row>
        <row r="3743">
          <cell r="B3743">
            <v>330407010</v>
          </cell>
          <cell r="C3743" t="str">
            <v>黄斑转位术</v>
          </cell>
        </row>
        <row r="3743">
          <cell r="F3743" t="str">
            <v>次</v>
          </cell>
        </row>
        <row r="3744">
          <cell r="B3744">
            <v>330407011</v>
          </cell>
          <cell r="C3744" t="str">
            <v>色素膜肿物切除术</v>
          </cell>
        </row>
        <row r="3744">
          <cell r="F3744" t="str">
            <v>次</v>
          </cell>
        </row>
        <row r="3745">
          <cell r="B3745" t="str">
            <v>330407011a</v>
          </cell>
          <cell r="C3745" t="str">
            <v>睫状体</v>
          </cell>
        </row>
        <row r="3745">
          <cell r="F3745" t="str">
            <v>次</v>
          </cell>
        </row>
        <row r="3746">
          <cell r="B3746" t="str">
            <v>330407011b</v>
          </cell>
          <cell r="C3746" t="str">
            <v>脉络膜</v>
          </cell>
        </row>
        <row r="3746">
          <cell r="F3746" t="str">
            <v>次</v>
          </cell>
        </row>
        <row r="3747">
          <cell r="B3747">
            <v>330407012</v>
          </cell>
          <cell r="C3747" t="str">
            <v>巩膜后兜带术</v>
          </cell>
          <cell r="D3747" t="str">
            <v>含阔筋膜取材、黄斑裂孔兜带</v>
          </cell>
          <cell r="E3747" t="str">
            <v>硅胶植入物</v>
          </cell>
          <cell r="F3747" t="str">
            <v>次</v>
          </cell>
        </row>
        <row r="3748">
          <cell r="B3748">
            <v>330407013</v>
          </cell>
          <cell r="C3748" t="str">
            <v>内眼病冷凝术</v>
          </cell>
          <cell r="D3748" t="str">
            <v>包括全视网膜冷凝术</v>
          </cell>
        </row>
        <row r="3748">
          <cell r="F3748" t="str">
            <v>次</v>
          </cell>
        </row>
        <row r="3749">
          <cell r="B3749">
            <v>330407014</v>
          </cell>
          <cell r="C3749" t="str">
            <v>硅油取岀术</v>
          </cell>
        </row>
        <row r="3749">
          <cell r="F3749" t="str">
            <v>单侧</v>
          </cell>
        </row>
        <row r="3750">
          <cell r="B3750">
            <v>330407015</v>
          </cell>
          <cell r="C3750" t="str">
            <v>折叠式人工玻璃体球囊眼内植入术</v>
          </cell>
          <cell r="D3750" t="str">
            <v>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v>
          </cell>
          <cell r="E3750" t="str">
            <v>折叠式人工玻璃体球囊</v>
          </cell>
          <cell r="F3750" t="str">
            <v>单侧</v>
          </cell>
        </row>
        <row r="3751">
          <cell r="B3751">
            <v>330407016</v>
          </cell>
          <cell r="C3751" t="str">
            <v>婴幼儿视网膜肿瘤手术诊断</v>
          </cell>
          <cell r="D3751" t="str">
            <v>全身麻醉，于间接眼底镜下检查眼底视网膜，寻找及确定肿瘤位置、特征、数量、累及范围及并发症，对眼底病变进行拍照，图像记录、储存及打印。根据手术检查结果结合肉眼下临床诊断，制定相应的临床治疗方案。</v>
          </cell>
        </row>
        <row r="3751">
          <cell r="F3751" t="str">
            <v>次</v>
          </cell>
        </row>
        <row r="3752">
          <cell r="B3752">
            <v>330407017</v>
          </cell>
          <cell r="C3752" t="str">
            <v>玻璃体激光消融术</v>
          </cell>
          <cell r="D3752" t="str">
            <v>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v>
          </cell>
        </row>
        <row r="3752">
          <cell r="F3752" t="str">
            <v>单眼</v>
          </cell>
        </row>
        <row r="3753">
          <cell r="B3753">
            <v>330407018</v>
          </cell>
          <cell r="C3753" t="str">
            <v>黄斑裂孔填塞术</v>
          </cell>
          <cell r="D3753" t="str">
            <v>球后阻滞麻醉成功后，玻切切除玻璃体；染色，剥除内界膜制备合适大小的填塞片，或者取晶状体囊膜、羊膜制备合适大小填塞片；黄斑镜下将内界膜或囊膜、羊膜填塞与黄斑裂孔处神经上皮下；液气交换，气体充填或硅油充填包括内界膜填塞、转位，囊膜填塞术，羊膜填塞术</v>
          </cell>
        </row>
        <row r="3753">
          <cell r="F3753" t="str">
            <v>单侧</v>
          </cell>
        </row>
        <row r="3754">
          <cell r="B3754">
            <v>330408</v>
          </cell>
          <cell r="C3754" t="str">
            <v>眼外肌手术</v>
          </cell>
        </row>
        <row r="3755">
          <cell r="B3755">
            <v>330408001</v>
          </cell>
          <cell r="C3755" t="str">
            <v>共同性斜视矫正术</v>
          </cell>
          <cell r="D3755" t="str">
            <v>含水平眼外肌后徙、边缘切开、断腱、前徙、缩短、折叠；包括六条眼外肌</v>
          </cell>
        </row>
        <row r="3755">
          <cell r="F3755" t="str">
            <v>次和一条肌肉</v>
          </cell>
          <cell r="G3755" t="str">
            <v>超过一条肌肉及二次手术或伴有另一种斜视同时手术加收380元，多次手术再加收380元/条肌肉</v>
          </cell>
        </row>
        <row r="3756">
          <cell r="B3756">
            <v>330408002</v>
          </cell>
          <cell r="C3756" t="str">
            <v>非共同性斜视矫正术</v>
          </cell>
          <cell r="D3756" t="str">
            <v>含结膜及结膜下组织分离、松解、肌肉分离及共同性斜视矫正术；包括6条眼外肌</v>
          </cell>
        </row>
        <row r="3756">
          <cell r="F3756" t="str">
            <v>次和一条肌肉</v>
          </cell>
          <cell r="G3756" t="str">
            <v>超过一条肌肉及二次手术、结膜、肌肉及眼眶修复，二种斜视同时存在，非常规眼外肌手术计价380元，多次手术再加收每条肌肉380元</v>
          </cell>
        </row>
        <row r="3757">
          <cell r="B3757">
            <v>330408003</v>
          </cell>
          <cell r="C3757" t="str">
            <v>非常规眼外肌手术</v>
          </cell>
          <cell r="D3757" t="str">
            <v>包括肌肉联扎术、移位术、延长术、调整缝线术、眶壁固定术</v>
          </cell>
        </row>
        <row r="3757">
          <cell r="F3757" t="str">
            <v>次和一条肌肉</v>
          </cell>
          <cell r="G3757" t="str">
            <v>每增加一条肌肉加收380元</v>
          </cell>
        </row>
        <row r="3758">
          <cell r="B3758">
            <v>330408004</v>
          </cell>
          <cell r="C3758" t="str">
            <v>眼震矫正术</v>
          </cell>
        </row>
        <row r="3758">
          <cell r="F3758" t="str">
            <v>次和一条肌肉</v>
          </cell>
        </row>
        <row r="3759">
          <cell r="B3759">
            <v>330409</v>
          </cell>
          <cell r="C3759" t="str">
            <v>眼眶和眼球手术</v>
          </cell>
        </row>
        <row r="3760">
          <cell r="B3760">
            <v>330409001</v>
          </cell>
          <cell r="C3760" t="str">
            <v>球内磁性异物取岀术</v>
          </cell>
        </row>
        <row r="3760">
          <cell r="F3760" t="str">
            <v>次</v>
          </cell>
        </row>
        <row r="3761">
          <cell r="B3761">
            <v>330409002</v>
          </cell>
          <cell r="C3761" t="str">
            <v>球内非磁性异物取岀术</v>
          </cell>
        </row>
        <row r="3761">
          <cell r="F3761" t="str">
            <v>次</v>
          </cell>
        </row>
        <row r="3762">
          <cell r="B3762">
            <v>330409003</v>
          </cell>
          <cell r="C3762" t="str">
            <v>球壁异物取岀术</v>
          </cell>
        </row>
        <row r="3762">
          <cell r="F3762" t="str">
            <v>次</v>
          </cell>
          <cell r="G3762" t="str">
            <v>定位另收</v>
          </cell>
        </row>
        <row r="3763">
          <cell r="B3763">
            <v>330409004</v>
          </cell>
          <cell r="C3763" t="str">
            <v>眶内异物取岀术</v>
          </cell>
        </row>
        <row r="3763">
          <cell r="F3763" t="str">
            <v>次</v>
          </cell>
          <cell r="G3763" t="str">
            <v>定位另收</v>
          </cell>
        </row>
        <row r="3764">
          <cell r="B3764">
            <v>330409005</v>
          </cell>
          <cell r="C3764" t="str">
            <v>眼球裂伤缝合术</v>
          </cell>
          <cell r="D3764" t="str">
            <v>包括角膜、巩膜裂伤缝合及巩膜探查手术</v>
          </cell>
        </row>
        <row r="3764">
          <cell r="F3764" t="str">
            <v>次</v>
          </cell>
        </row>
        <row r="3765">
          <cell r="B3765">
            <v>330409006</v>
          </cell>
          <cell r="C3765" t="str">
            <v>甲状腺突眼矫正术</v>
          </cell>
        </row>
        <row r="3765">
          <cell r="F3765" t="str">
            <v>次</v>
          </cell>
        </row>
        <row r="3766">
          <cell r="B3766">
            <v>330409007</v>
          </cell>
          <cell r="C3766" t="str">
            <v>眼内容摘除术</v>
          </cell>
        </row>
        <row r="3766">
          <cell r="E3766" t="str">
            <v>羟基磷灰石眼台</v>
          </cell>
          <cell r="F3766" t="str">
            <v>次</v>
          </cell>
        </row>
        <row r="3767">
          <cell r="B3767">
            <v>330409008</v>
          </cell>
          <cell r="C3767" t="str">
            <v>眼球摘除术</v>
          </cell>
        </row>
        <row r="3767">
          <cell r="F3767" t="str">
            <v>次</v>
          </cell>
        </row>
        <row r="3768">
          <cell r="B3768">
            <v>330409009</v>
          </cell>
          <cell r="C3768" t="str">
            <v>眼球摘除+植入术</v>
          </cell>
          <cell r="D3768" t="str">
            <v>含取真皮脂肪垫</v>
          </cell>
          <cell r="E3768" t="str">
            <v>羟基磷灰石眼台</v>
          </cell>
          <cell r="F3768" t="str">
            <v>次</v>
          </cell>
        </row>
        <row r="3769">
          <cell r="B3769">
            <v>330409010</v>
          </cell>
          <cell r="C3769" t="str">
            <v>义眼安装</v>
          </cell>
        </row>
        <row r="3769">
          <cell r="F3769" t="str">
            <v>次</v>
          </cell>
        </row>
        <row r="3770">
          <cell r="B3770">
            <v>330409011</v>
          </cell>
          <cell r="C3770" t="str">
            <v>义眼台打孔术</v>
          </cell>
          <cell r="D3770" t="str">
            <v>包括眼台修补</v>
          </cell>
        </row>
        <row r="3770">
          <cell r="F3770" t="str">
            <v>次</v>
          </cell>
        </row>
        <row r="3771">
          <cell r="B3771">
            <v>330409012</v>
          </cell>
          <cell r="C3771" t="str">
            <v>活动性义眼眼座植入术</v>
          </cell>
        </row>
        <row r="3771">
          <cell r="F3771" t="str">
            <v>次</v>
          </cell>
        </row>
        <row r="3772">
          <cell r="B3772">
            <v>330409013</v>
          </cell>
          <cell r="C3772" t="str">
            <v>眶内血肿穿刺术</v>
          </cell>
        </row>
        <row r="3772">
          <cell r="F3772" t="str">
            <v>单侧</v>
          </cell>
        </row>
        <row r="3773">
          <cell r="B3773">
            <v>330409014</v>
          </cell>
          <cell r="C3773" t="str">
            <v>眶内肿物摘除术</v>
          </cell>
          <cell r="D3773" t="str">
            <v>包括前路摘除及侧劈开眶术、眶尖部肿物摘除术</v>
          </cell>
        </row>
        <row r="3773">
          <cell r="F3773" t="str">
            <v>次</v>
          </cell>
          <cell r="G3773" t="str">
            <v>侧劈开眶加收500元</v>
          </cell>
        </row>
        <row r="3774">
          <cell r="B3774">
            <v>330409015</v>
          </cell>
          <cell r="C3774" t="str">
            <v>眶内容摘除术</v>
          </cell>
          <cell r="D3774" t="str">
            <v>不含植皮</v>
          </cell>
        </row>
        <row r="3774">
          <cell r="F3774" t="str">
            <v>次</v>
          </cell>
        </row>
        <row r="3775">
          <cell r="B3775">
            <v>330409016</v>
          </cell>
          <cell r="C3775" t="str">
            <v>上颌骨切除合并眶内容摘除术</v>
          </cell>
        </row>
        <row r="3775">
          <cell r="F3775" t="str">
            <v>次</v>
          </cell>
        </row>
        <row r="3776">
          <cell r="B3776">
            <v>330409017</v>
          </cell>
          <cell r="C3776" t="str">
            <v>眼窝填充术</v>
          </cell>
        </row>
        <row r="3776">
          <cell r="E3776" t="str">
            <v>羟基磷灰石眼台</v>
          </cell>
          <cell r="F3776" t="str">
            <v>次</v>
          </cell>
        </row>
        <row r="3777">
          <cell r="B3777">
            <v>330409018</v>
          </cell>
          <cell r="C3777" t="str">
            <v>眼窝再造术</v>
          </cell>
        </row>
        <row r="3777">
          <cell r="E3777" t="str">
            <v>球后假体材料</v>
          </cell>
          <cell r="F3777" t="str">
            <v>次</v>
          </cell>
        </row>
        <row r="3778">
          <cell r="B3778">
            <v>330409019</v>
          </cell>
          <cell r="C3778" t="str">
            <v>眼眶壁骨折整复术</v>
          </cell>
          <cell r="D3778" t="str">
            <v>包括外侧开眶钛钉、钛板固定术</v>
          </cell>
          <cell r="E3778" t="str">
            <v>硅胶板、羟基磷灰石板</v>
          </cell>
          <cell r="F3778" t="str">
            <v>次</v>
          </cell>
        </row>
        <row r="3779">
          <cell r="B3779">
            <v>330409020</v>
          </cell>
          <cell r="C3779" t="str">
            <v>眶骨缺损修复术</v>
          </cell>
        </row>
        <row r="3779">
          <cell r="E3779" t="str">
            <v>羟基磷灰石板</v>
          </cell>
          <cell r="F3779" t="str">
            <v>次</v>
          </cell>
        </row>
        <row r="3780">
          <cell r="B3780">
            <v>330409021</v>
          </cell>
          <cell r="C3780" t="str">
            <v>眶膈修补术</v>
          </cell>
        </row>
        <row r="3780">
          <cell r="F3780" t="str">
            <v>次</v>
          </cell>
        </row>
        <row r="3781">
          <cell r="B3781">
            <v>330409022</v>
          </cell>
          <cell r="C3781" t="str">
            <v>眼眶减压术</v>
          </cell>
        </row>
        <row r="3781">
          <cell r="F3781" t="str">
            <v>单眼</v>
          </cell>
        </row>
        <row r="3782">
          <cell r="B3782">
            <v>330409023</v>
          </cell>
          <cell r="C3782" t="str">
            <v>眼前段重建术</v>
          </cell>
        </row>
        <row r="3782">
          <cell r="F3782" t="str">
            <v>单侧</v>
          </cell>
        </row>
        <row r="3783">
          <cell r="B3783">
            <v>330409024</v>
          </cell>
          <cell r="C3783" t="str">
            <v>视神经减压术</v>
          </cell>
        </row>
        <row r="3783">
          <cell r="F3783" t="str">
            <v>次</v>
          </cell>
        </row>
        <row r="3784">
          <cell r="B3784">
            <v>330409025</v>
          </cell>
          <cell r="C3784" t="str">
            <v>眶距增宽症整形术</v>
          </cell>
        </row>
        <row r="3784">
          <cell r="E3784" t="str">
            <v>特殊固定材料</v>
          </cell>
          <cell r="F3784" t="str">
            <v>单侧</v>
          </cell>
        </row>
        <row r="3785">
          <cell r="B3785">
            <v>330409026</v>
          </cell>
          <cell r="C3785" t="str">
            <v>隆眉弓术</v>
          </cell>
        </row>
        <row r="3785">
          <cell r="F3785" t="str">
            <v>双侧</v>
          </cell>
        </row>
        <row r="3786">
          <cell r="B3786">
            <v>330409027</v>
          </cell>
          <cell r="C3786" t="str">
            <v>眉畸形矫正术</v>
          </cell>
          <cell r="D3786" t="str">
            <v>包括“八”字眉、眉移位等</v>
          </cell>
        </row>
        <row r="3786">
          <cell r="F3786" t="str">
            <v>次</v>
          </cell>
        </row>
        <row r="3787">
          <cell r="B3787">
            <v>330409028</v>
          </cell>
          <cell r="C3787" t="str">
            <v>眉缺损修复术</v>
          </cell>
          <cell r="D3787" t="str">
            <v>包括部分缺损、全部缺损</v>
          </cell>
        </row>
        <row r="3787">
          <cell r="F3787" t="str">
            <v>次</v>
          </cell>
          <cell r="G3787" t="str">
            <v>需岛状头皮瓣切取移转术时加收500元</v>
          </cell>
        </row>
        <row r="3788">
          <cell r="B3788">
            <v>3305</v>
          </cell>
          <cell r="C3788" t="str">
            <v>5.耳部手术</v>
          </cell>
        </row>
        <row r="3789">
          <cell r="B3789">
            <v>330501</v>
          </cell>
          <cell r="C3789" t="str">
            <v>外耳手术</v>
          </cell>
        </row>
        <row r="3790">
          <cell r="B3790">
            <v>330501001</v>
          </cell>
          <cell r="C3790" t="str">
            <v>耳廓软骨膜炎清创术</v>
          </cell>
          <cell r="D3790" t="str">
            <v>包括耳廓脓肿切排清创术</v>
          </cell>
        </row>
        <row r="3790">
          <cell r="F3790" t="str">
            <v>次</v>
          </cell>
        </row>
        <row r="3791">
          <cell r="B3791">
            <v>330501002</v>
          </cell>
          <cell r="C3791" t="str">
            <v>耳道异物取岀术</v>
          </cell>
        </row>
        <row r="3791">
          <cell r="F3791" t="str">
            <v>次</v>
          </cell>
        </row>
        <row r="3792">
          <cell r="B3792">
            <v>330501003</v>
          </cell>
          <cell r="C3792" t="str">
            <v>耳廓恶性肿瘤切除术</v>
          </cell>
        </row>
        <row r="3792">
          <cell r="F3792" t="str">
            <v>次</v>
          </cell>
          <cell r="G3792" t="str">
            <v>扩大切除加收380元；植皮术或皮瓣转移另收250元</v>
          </cell>
        </row>
        <row r="3793">
          <cell r="B3793">
            <v>330501004</v>
          </cell>
          <cell r="C3793" t="str">
            <v>耳颞部血管瘤切除术</v>
          </cell>
        </row>
        <row r="3793">
          <cell r="F3793" t="str">
            <v>次</v>
          </cell>
        </row>
        <row r="3794">
          <cell r="B3794">
            <v>330501005</v>
          </cell>
          <cell r="C3794" t="str">
            <v>耳息肉摘除术</v>
          </cell>
        </row>
        <row r="3794">
          <cell r="F3794" t="str">
            <v>次</v>
          </cell>
        </row>
        <row r="3795">
          <cell r="B3795">
            <v>330501006</v>
          </cell>
          <cell r="C3795" t="str">
            <v>耳前痿管切除术</v>
          </cell>
        </row>
        <row r="3795">
          <cell r="F3795" t="str">
            <v>次</v>
          </cell>
        </row>
        <row r="3796">
          <cell r="B3796">
            <v>330501007</v>
          </cell>
          <cell r="C3796" t="str">
            <v>耳腮裂痿管切除术</v>
          </cell>
          <cell r="D3796" t="str">
            <v>含面神经分离</v>
          </cell>
        </row>
        <row r="3796">
          <cell r="F3796" t="str">
            <v>次</v>
          </cell>
        </row>
        <row r="3797">
          <cell r="B3797">
            <v>330501008</v>
          </cell>
          <cell r="C3797" t="str">
            <v>耳后痿孔修补术</v>
          </cell>
        </row>
        <row r="3797">
          <cell r="F3797" t="str">
            <v>次</v>
          </cell>
        </row>
        <row r="3798">
          <cell r="B3798">
            <v>330501009</v>
          </cell>
          <cell r="C3798" t="str">
            <v>耳前痿管感染切开引流术</v>
          </cell>
        </row>
        <row r="3798">
          <cell r="F3798" t="str">
            <v>次</v>
          </cell>
        </row>
        <row r="3799">
          <cell r="B3799">
            <v>330501010</v>
          </cell>
          <cell r="C3799" t="str">
            <v>外耳道良性肿物切除术</v>
          </cell>
          <cell r="D3799" t="str">
            <v>包括外耳道骨瘤，胆脂瘤</v>
          </cell>
        </row>
        <row r="3799">
          <cell r="F3799" t="str">
            <v>次</v>
          </cell>
        </row>
        <row r="3800">
          <cell r="B3800">
            <v>330501011</v>
          </cell>
          <cell r="C3800" t="str">
            <v>外耳道肿物活检术</v>
          </cell>
        </row>
        <row r="3800">
          <cell r="F3800" t="str">
            <v>次</v>
          </cell>
        </row>
        <row r="3801">
          <cell r="B3801">
            <v>330501012</v>
          </cell>
          <cell r="C3801" t="str">
            <v>外耳道疖脓肿切开引流术</v>
          </cell>
        </row>
        <row r="3801">
          <cell r="F3801" t="str">
            <v>次</v>
          </cell>
        </row>
        <row r="3802">
          <cell r="B3802">
            <v>330501013</v>
          </cell>
          <cell r="C3802" t="str">
            <v>外耳道恶性肿瘤切除术</v>
          </cell>
        </row>
        <row r="3802">
          <cell r="F3802" t="str">
            <v>次</v>
          </cell>
        </row>
        <row r="3803">
          <cell r="B3803">
            <v>330501014</v>
          </cell>
          <cell r="C3803" t="str">
            <v>完全断耳再植术</v>
          </cell>
        </row>
        <row r="3803">
          <cell r="F3803" t="str">
            <v>次</v>
          </cell>
        </row>
        <row r="3804">
          <cell r="B3804">
            <v>330501015</v>
          </cell>
          <cell r="C3804" t="str">
            <v>部分断耳再植术</v>
          </cell>
        </row>
        <row r="3804">
          <cell r="F3804" t="str">
            <v>次</v>
          </cell>
        </row>
        <row r="3805">
          <cell r="B3805">
            <v>330501016</v>
          </cell>
          <cell r="C3805" t="str">
            <v>一期耳廓成形术</v>
          </cell>
          <cell r="D3805" t="str">
            <v>含取材、植皮</v>
          </cell>
        </row>
        <row r="3805">
          <cell r="F3805" t="str">
            <v>次</v>
          </cell>
        </row>
        <row r="3806">
          <cell r="B3806">
            <v>330501017</v>
          </cell>
          <cell r="C3806" t="str">
            <v>分期耳廓成形术</v>
          </cell>
          <cell r="D3806" t="str">
            <v>含取材、植皮</v>
          </cell>
        </row>
        <row r="3806">
          <cell r="F3806" t="str">
            <v>次</v>
          </cell>
        </row>
        <row r="3807">
          <cell r="B3807">
            <v>330501018</v>
          </cell>
          <cell r="C3807" t="str">
            <v>耳廓再造术</v>
          </cell>
          <cell r="D3807" t="str">
            <v>含部分再造；不含皮肤扩张术</v>
          </cell>
        </row>
        <row r="3807">
          <cell r="F3807" t="str">
            <v>次</v>
          </cell>
        </row>
        <row r="3808">
          <cell r="B3808">
            <v>330501019</v>
          </cell>
          <cell r="C3808" t="str">
            <v>耳廓畸形矫正术</v>
          </cell>
          <cell r="D3808" t="str">
            <v>包括招风耳、隐匿耳、巨耳、扁平耳、耳垂畸形矫正术等</v>
          </cell>
          <cell r="E3808" t="str">
            <v>特殊植入材料</v>
          </cell>
          <cell r="F3808" t="str">
            <v>次</v>
          </cell>
        </row>
        <row r="3809">
          <cell r="B3809">
            <v>330501020</v>
          </cell>
          <cell r="C3809" t="str">
            <v>耳廓软骨取骨术</v>
          </cell>
          <cell r="D3809" t="str">
            <v>含耳廓软骨制备</v>
          </cell>
        </row>
        <row r="3809">
          <cell r="F3809" t="str">
            <v>次</v>
          </cell>
        </row>
        <row r="3810">
          <cell r="B3810">
            <v>330501021</v>
          </cell>
          <cell r="C3810" t="str">
            <v>外耳道成形术</v>
          </cell>
          <cell r="D3810" t="str">
            <v>包括狭窄、闭锁</v>
          </cell>
        </row>
        <row r="3810">
          <cell r="F3810" t="str">
            <v>次</v>
          </cell>
        </row>
        <row r="3811">
          <cell r="B3811">
            <v>330502</v>
          </cell>
          <cell r="C3811" t="str">
            <v>中耳手术</v>
          </cell>
        </row>
        <row r="3812">
          <cell r="B3812">
            <v>330502001</v>
          </cell>
          <cell r="C3812" t="str">
            <v>鼓膜置管术</v>
          </cell>
        </row>
        <row r="3812">
          <cell r="F3812" t="str">
            <v>次</v>
          </cell>
        </row>
        <row r="3813">
          <cell r="B3813">
            <v>330502002</v>
          </cell>
          <cell r="C3813" t="str">
            <v>鼓膜切开术</v>
          </cell>
        </row>
        <row r="3813">
          <cell r="F3813" t="str">
            <v>次</v>
          </cell>
        </row>
        <row r="3814">
          <cell r="B3814">
            <v>330502003</v>
          </cell>
          <cell r="C3814" t="str">
            <v>耳显微镜下鼓膜修补术</v>
          </cell>
          <cell r="D3814" t="str">
            <v>包括内植法、夹层法、外贴法，鼓膜张肌切断术</v>
          </cell>
        </row>
        <row r="3814">
          <cell r="F3814" t="str">
            <v>次</v>
          </cell>
        </row>
        <row r="3815">
          <cell r="B3815">
            <v>330502004</v>
          </cell>
          <cell r="C3815" t="str">
            <v>经耳内镜鼓膜修补术</v>
          </cell>
          <cell r="D3815" t="str">
            <v>含取筋膜</v>
          </cell>
        </row>
        <row r="3815">
          <cell r="F3815" t="str">
            <v>次</v>
          </cell>
        </row>
        <row r="3816">
          <cell r="B3816">
            <v>330502005</v>
          </cell>
          <cell r="C3816" t="str">
            <v>镫骨手术</v>
          </cell>
          <cell r="D3816" t="str">
            <v>包括镫骨撼动术、底板切除术、镫骨肌切断术</v>
          </cell>
        </row>
        <row r="3816">
          <cell r="F3816" t="str">
            <v>次</v>
          </cell>
        </row>
        <row r="3817">
          <cell r="B3817">
            <v>330502006</v>
          </cell>
          <cell r="C3817" t="str">
            <v>二次镫骨底板切除术</v>
          </cell>
        </row>
        <row r="3817">
          <cell r="F3817" t="str">
            <v>次</v>
          </cell>
        </row>
        <row r="3818">
          <cell r="B3818">
            <v>330502007</v>
          </cell>
          <cell r="C3818" t="str">
            <v>二氧化碳激光镣骨底板开窗术</v>
          </cell>
        </row>
        <row r="3818">
          <cell r="F3818" t="str">
            <v>次</v>
          </cell>
        </row>
        <row r="3819">
          <cell r="B3819">
            <v>330502008</v>
          </cell>
          <cell r="C3819" t="str">
            <v>听骨链松解术</v>
          </cell>
        </row>
        <row r="3819">
          <cell r="F3819" t="str">
            <v>次</v>
          </cell>
        </row>
        <row r="3820">
          <cell r="B3820">
            <v>330502009</v>
          </cell>
          <cell r="C3820" t="str">
            <v>鼓室成形术</v>
          </cell>
          <cell r="D3820" t="str">
            <v>含听骨链重建、鼓膜修补、病变探查手术；包括1—5型</v>
          </cell>
        </row>
        <row r="3820">
          <cell r="F3820" t="str">
            <v>次</v>
          </cell>
        </row>
        <row r="3821">
          <cell r="B3821">
            <v>330502010</v>
          </cell>
          <cell r="C3821" t="str">
            <v>人工听骨听力重建术</v>
          </cell>
        </row>
        <row r="3821">
          <cell r="F3821" t="str">
            <v>次</v>
          </cell>
        </row>
        <row r="3822">
          <cell r="B3822">
            <v>330502011</v>
          </cell>
          <cell r="C3822" t="str">
            <v>经耳内镜鼓室探查术</v>
          </cell>
          <cell r="D3822" t="str">
            <v>含鼓膜切开、病变探查切除</v>
          </cell>
        </row>
        <row r="3822">
          <cell r="F3822" t="str">
            <v>次</v>
          </cell>
        </row>
        <row r="3823">
          <cell r="B3823">
            <v>330502012</v>
          </cell>
          <cell r="C3823" t="str">
            <v>咽鼓管扩张术</v>
          </cell>
        </row>
        <row r="3823">
          <cell r="F3823" t="str">
            <v>单侧</v>
          </cell>
        </row>
        <row r="3824">
          <cell r="B3824">
            <v>330502013</v>
          </cell>
          <cell r="C3824" t="str">
            <v>咽鼓管再造术</v>
          </cell>
          <cell r="D3824" t="str">
            <v>含移植和取材</v>
          </cell>
        </row>
        <row r="3824">
          <cell r="F3824" t="str">
            <v>次</v>
          </cell>
        </row>
        <row r="3825">
          <cell r="B3825">
            <v>330502014</v>
          </cell>
          <cell r="C3825" t="str">
            <v>单纯乳突凿开术</v>
          </cell>
          <cell r="D3825" t="str">
            <v>含鼓室探查术、病变清除；不含鼓室成形</v>
          </cell>
        </row>
        <row r="3825">
          <cell r="F3825" t="str">
            <v>次</v>
          </cell>
        </row>
        <row r="3826">
          <cell r="B3826">
            <v>330502015</v>
          </cell>
          <cell r="C3826" t="str">
            <v>完壁式乳突根治术</v>
          </cell>
          <cell r="D3826" t="str">
            <v>含鼓室探查术、病变清除；不含鼓室成形</v>
          </cell>
        </row>
        <row r="3826">
          <cell r="F3826" t="str">
            <v>次</v>
          </cell>
        </row>
        <row r="3827">
          <cell r="B3827">
            <v>330502016</v>
          </cell>
          <cell r="C3827" t="str">
            <v>开放式乳突根治术</v>
          </cell>
          <cell r="D3827" t="str">
            <v>含鼓室探查术；不含鼓室成形和听骨链重建</v>
          </cell>
        </row>
        <row r="3827">
          <cell r="F3827" t="str">
            <v>次</v>
          </cell>
        </row>
        <row r="3828">
          <cell r="B3828">
            <v>330502017</v>
          </cell>
          <cell r="C3828" t="str">
            <v>乳突改良根治术</v>
          </cell>
          <cell r="D3828" t="str">
            <v>含鼓室探查术；不含鼓室成形和听骨链重建</v>
          </cell>
        </row>
        <row r="3828">
          <cell r="F3828" t="str">
            <v>次</v>
          </cell>
        </row>
        <row r="3829">
          <cell r="B3829">
            <v>330502018</v>
          </cell>
          <cell r="C3829" t="str">
            <v>上鼓室鼓窦凿开术</v>
          </cell>
          <cell r="D3829" t="str">
            <v>含鼓室探查术</v>
          </cell>
        </row>
        <row r="3829">
          <cell r="F3829" t="str">
            <v>次</v>
          </cell>
        </row>
        <row r="3830">
          <cell r="B3830">
            <v>330502019</v>
          </cell>
          <cell r="C3830" t="str">
            <v>经耳脑脊液耳漏修补术</v>
          </cell>
          <cell r="D3830" t="str">
            <v>含中耳开放、鼓室探查、乳突凿开及充填</v>
          </cell>
        </row>
        <row r="3830">
          <cell r="F3830" t="str">
            <v>次</v>
          </cell>
        </row>
        <row r="3831">
          <cell r="B3831">
            <v>330502020</v>
          </cell>
          <cell r="C3831" t="str">
            <v>电子耳蜗植入术</v>
          </cell>
        </row>
        <row r="3831">
          <cell r="F3831" t="str">
            <v>次</v>
          </cell>
        </row>
        <row r="3832">
          <cell r="B3832">
            <v>330502021</v>
          </cell>
          <cell r="C3832" t="str">
            <v>乙状窦憩室封闭术</v>
          </cell>
          <cell r="D3832" t="str">
            <v>局部麻醉，消毒，铺无菌巾。耳后切口,止血，分离显露颞骨，磨除部分乳突骨皮质，暴露憩室，保留血管壁完整，憩室封闭，堵塞，缝合切口。</v>
          </cell>
        </row>
        <row r="3832">
          <cell r="F3832" t="str">
            <v>次</v>
          </cell>
        </row>
        <row r="3833">
          <cell r="B3833">
            <v>330502022</v>
          </cell>
          <cell r="C3833" t="str">
            <v>脑膜中动脉闭合术</v>
          </cell>
          <cell r="D3833" t="str">
            <v>全身麻醉。耳前切口，止血。切开颞肌,显露颞骨鳞部，磨除周围骨质，分离颅底脑膜，显露中颅窝底，识别并堵塞封闭棘孔，切断脑膜动脉。骨片回填，分层缝合切口，放置引流条。</v>
          </cell>
        </row>
        <row r="3833">
          <cell r="F3833" t="str">
            <v>次</v>
          </cell>
        </row>
        <row r="3834">
          <cell r="B3834">
            <v>330502023</v>
          </cell>
          <cell r="C3834" t="str">
            <v>骨传导助听器植入术</v>
          </cell>
          <cell r="D3834" t="str">
            <v>全麻，消毒铺巾，暴露耳后乳突区骨皮质，选取最佳的植入区，磨岀植入床，固定植入体，缝合皮肤。</v>
          </cell>
          <cell r="E3834" t="str">
            <v>耳鼻喉动力系统、植入体</v>
          </cell>
          <cell r="F3834" t="str">
            <v>单侧</v>
          </cell>
        </row>
        <row r="3835">
          <cell r="B3835">
            <v>330502024</v>
          </cell>
          <cell r="C3835" t="str">
            <v>振动声桥植入术</v>
          </cell>
          <cell r="D3835" t="str">
            <v>全麻，消毒铺巾，暴露耳后乳突区骨皮质，在耳廓后上方颅骨区磨岀植入床，放置植入物，暴露鼓室听骨链，将传感器连接并固定于听骨链上，复原鼓膜及外耳道皮瓣，缝合皮肤。</v>
          </cell>
          <cell r="E3835" t="str">
            <v>耳鼻喉动力系统、植入体</v>
          </cell>
          <cell r="F3835" t="str">
            <v>单侧</v>
          </cell>
        </row>
        <row r="3836">
          <cell r="B3836">
            <v>330502025</v>
          </cell>
          <cell r="C3836" t="str">
            <v>助听植入体取岀术</v>
          </cell>
          <cell r="D3836" t="str">
            <v>全麻，消毒铺巾，暴露耳后乳突区骨皮质，仔细分离新生组织，暴露植入物，必要时需要电钻磨除新生骨，移除植入物，复原骨衣瓣。</v>
          </cell>
          <cell r="E3836" t="str">
            <v>耳鼻喉动力系统</v>
          </cell>
          <cell r="F3836" t="str">
            <v>单侧</v>
          </cell>
        </row>
        <row r="3837">
          <cell r="B3837">
            <v>330502026</v>
          </cell>
          <cell r="C3837" t="str">
            <v>咽鼓管脂肪注射术</v>
          </cell>
          <cell r="D3837" t="str">
            <v>将自体脂肪注射于咽鼓管咽口周围</v>
          </cell>
        </row>
        <row r="3837">
          <cell r="F3837" t="str">
            <v>次</v>
          </cell>
        </row>
        <row r="3838">
          <cell r="B3838">
            <v>330503</v>
          </cell>
          <cell r="C3838" t="str">
            <v>内耳及其他耳部手术</v>
          </cell>
        </row>
        <row r="3839">
          <cell r="B3839">
            <v>330503001</v>
          </cell>
          <cell r="C3839" t="str">
            <v>内耳窗修补术</v>
          </cell>
          <cell r="D3839" t="str">
            <v>包括圆窗、前庭窗</v>
          </cell>
        </row>
        <row r="3839">
          <cell r="F3839" t="str">
            <v>次</v>
          </cell>
        </row>
        <row r="3840">
          <cell r="B3840">
            <v>330503002</v>
          </cell>
          <cell r="C3840" t="str">
            <v>内耳开窗术</v>
          </cell>
          <cell r="D3840" t="str">
            <v>包括经前庭窗迷路破坏术、半规管嵌顿术、外淋巴灌流术</v>
          </cell>
        </row>
        <row r="3840">
          <cell r="F3840" t="str">
            <v>次</v>
          </cell>
        </row>
        <row r="3841">
          <cell r="B3841">
            <v>330503003</v>
          </cell>
          <cell r="C3841" t="str">
            <v>内耳淋巴囊减压术</v>
          </cell>
        </row>
        <row r="3841">
          <cell r="F3841" t="str">
            <v>次</v>
          </cell>
        </row>
        <row r="3842">
          <cell r="B3842">
            <v>330503004</v>
          </cell>
          <cell r="C3842" t="str">
            <v>岩浅大神经切断术</v>
          </cell>
        </row>
        <row r="3842">
          <cell r="F3842" t="str">
            <v>次</v>
          </cell>
        </row>
        <row r="3843">
          <cell r="B3843">
            <v>330503005</v>
          </cell>
          <cell r="C3843" t="str">
            <v>翼管神经切断术</v>
          </cell>
        </row>
        <row r="3843">
          <cell r="F3843" t="str">
            <v>次</v>
          </cell>
        </row>
        <row r="3844">
          <cell r="B3844">
            <v>330503006</v>
          </cell>
          <cell r="C3844" t="str">
            <v>鼓丛切除术</v>
          </cell>
        </row>
        <row r="3844">
          <cell r="F3844" t="str">
            <v>次</v>
          </cell>
        </row>
        <row r="3845">
          <cell r="B3845">
            <v>330503007</v>
          </cell>
          <cell r="C3845" t="str">
            <v>鼓索神经切断术</v>
          </cell>
        </row>
        <row r="3845">
          <cell r="F3845" t="str">
            <v>次</v>
          </cell>
        </row>
        <row r="3846">
          <cell r="B3846">
            <v>330503008</v>
          </cell>
          <cell r="C3846" t="str">
            <v>经迷路听神经瘤切除术</v>
          </cell>
          <cell r="D3846" t="str">
            <v>包括迷路后听神经瘤切除术</v>
          </cell>
        </row>
        <row r="3846">
          <cell r="F3846" t="str">
            <v>次</v>
          </cell>
        </row>
        <row r="3847">
          <cell r="B3847">
            <v>330503009</v>
          </cell>
          <cell r="C3847" t="str">
            <v>颌内动脉插管灌注术</v>
          </cell>
          <cell r="D3847" t="str">
            <v>包括颞浅动脉</v>
          </cell>
          <cell r="E3847" t="str">
            <v>导管</v>
          </cell>
          <cell r="F3847" t="str">
            <v>次</v>
          </cell>
        </row>
        <row r="3848">
          <cell r="B3848">
            <v>330503010</v>
          </cell>
          <cell r="C3848" t="str">
            <v>经迷路岩部胆脂瘤切除术</v>
          </cell>
        </row>
        <row r="3848">
          <cell r="F3848" t="str">
            <v>次</v>
          </cell>
        </row>
        <row r="3849">
          <cell r="B3849">
            <v>330503011</v>
          </cell>
          <cell r="C3849" t="str">
            <v>经中颅窝岩部胆脂瘤切除术</v>
          </cell>
        </row>
        <row r="3849">
          <cell r="F3849" t="str">
            <v>次</v>
          </cell>
        </row>
        <row r="3850">
          <cell r="B3850">
            <v>330503012</v>
          </cell>
          <cell r="C3850" t="str">
            <v>经迷路岩尖引流术</v>
          </cell>
        </row>
        <row r="3850">
          <cell r="F3850" t="str">
            <v>次</v>
          </cell>
        </row>
        <row r="3851">
          <cell r="B3851">
            <v>330503013</v>
          </cell>
          <cell r="C3851" t="str">
            <v>经中颅窝岩尖引流术</v>
          </cell>
        </row>
        <row r="3851">
          <cell r="F3851" t="str">
            <v>次</v>
          </cell>
        </row>
        <row r="3852">
          <cell r="B3852">
            <v>330503014</v>
          </cell>
          <cell r="C3852" t="str">
            <v>颞骨部分切除术</v>
          </cell>
          <cell r="D3852" t="str">
            <v>不含乳突范围</v>
          </cell>
        </row>
        <row r="3852">
          <cell r="F3852" t="str">
            <v>次</v>
          </cell>
        </row>
        <row r="3853">
          <cell r="B3853">
            <v>330503015</v>
          </cell>
          <cell r="C3853" t="str">
            <v>颞骨次全切除术</v>
          </cell>
          <cell r="D3853" t="str">
            <v>指保留岩尖和部分鳞部</v>
          </cell>
        </row>
        <row r="3853">
          <cell r="F3853" t="str">
            <v>次</v>
          </cell>
        </row>
        <row r="3854">
          <cell r="B3854">
            <v>330503016</v>
          </cell>
          <cell r="C3854" t="str">
            <v>颞骨全切术</v>
          </cell>
          <cell r="D3854" t="str">
            <v>不含颞颌关节的切除</v>
          </cell>
        </row>
        <row r="3854">
          <cell r="F3854" t="str">
            <v>次</v>
          </cell>
        </row>
        <row r="3855">
          <cell r="B3855">
            <v>330503017</v>
          </cell>
          <cell r="C3855" t="str">
            <v>耳后骨膜下脓肿切开引流术</v>
          </cell>
        </row>
        <row r="3855">
          <cell r="F3855" t="str">
            <v>次</v>
          </cell>
        </row>
        <row r="3856">
          <cell r="B3856">
            <v>330503018</v>
          </cell>
          <cell r="C3856" t="str">
            <v>经乳突脑脓肿引流术</v>
          </cell>
          <cell r="D3856" t="str">
            <v>包括颞叶、小脑、乙状窦周围脓肿、穿刺或切开引流</v>
          </cell>
        </row>
        <row r="3856">
          <cell r="F3856" t="str">
            <v>次</v>
          </cell>
        </row>
        <row r="3857">
          <cell r="B3857">
            <v>330503019</v>
          </cell>
          <cell r="C3857" t="str">
            <v>经乳突硬膜外脓肿引流术</v>
          </cell>
          <cell r="D3857" t="str">
            <v>含乳突根治手术；包括穿刺或切开引流</v>
          </cell>
        </row>
        <row r="3857">
          <cell r="F3857" t="str">
            <v>次</v>
          </cell>
        </row>
        <row r="3858">
          <cell r="B3858">
            <v>3306</v>
          </cell>
          <cell r="C3858" t="str">
            <v>6.鼻、口、咽部手术</v>
          </cell>
        </row>
        <row r="3859">
          <cell r="B3859">
            <v>330601</v>
          </cell>
          <cell r="C3859" t="str">
            <v>鼻部手术</v>
          </cell>
        </row>
        <row r="3860">
          <cell r="B3860">
            <v>330601001</v>
          </cell>
          <cell r="C3860" t="str">
            <v>鼻外伤清创缝合术</v>
          </cell>
        </row>
        <row r="3860">
          <cell r="F3860" t="str">
            <v>次</v>
          </cell>
          <cell r="G3860" t="str">
            <v>复杂病变加收380元</v>
          </cell>
        </row>
        <row r="3861">
          <cell r="B3861">
            <v>330601002</v>
          </cell>
          <cell r="C3861" t="str">
            <v>鼻骨骨折整复术</v>
          </cell>
        </row>
        <row r="3861">
          <cell r="F3861" t="str">
            <v>次</v>
          </cell>
        </row>
        <row r="3862">
          <cell r="B3862">
            <v>330601003</v>
          </cell>
          <cell r="C3862" t="str">
            <v>鼻部分缺损修复术</v>
          </cell>
          <cell r="D3862" t="str">
            <v>不含另外部位取材</v>
          </cell>
          <cell r="E3862" t="str">
            <v>植入材料</v>
          </cell>
          <cell r="F3862" t="str">
            <v>次</v>
          </cell>
        </row>
        <row r="3863">
          <cell r="B3863">
            <v>330601004</v>
          </cell>
          <cell r="C3863" t="str">
            <v>鼻继发畸形修复术</v>
          </cell>
          <cell r="D3863" t="str">
            <v>含鼻畸形矫正术；不含骨及软骨取骨术</v>
          </cell>
          <cell r="E3863" t="str">
            <v>特殊植入材料</v>
          </cell>
          <cell r="F3863" t="str">
            <v>次</v>
          </cell>
        </row>
        <row r="3864">
          <cell r="B3864">
            <v>330601005</v>
          </cell>
          <cell r="C3864" t="str">
            <v>前鼻孔成形术</v>
          </cell>
          <cell r="D3864" t="str">
            <v>不含另外部位取材</v>
          </cell>
        </row>
        <row r="3864">
          <cell r="F3864" t="str">
            <v>次</v>
          </cell>
        </row>
        <row r="3865">
          <cell r="B3865">
            <v>330601006</v>
          </cell>
          <cell r="C3865" t="str">
            <v>鼻部神经封闭术</v>
          </cell>
          <cell r="D3865" t="str">
            <v>包括蝶腭神经、筛前神经</v>
          </cell>
        </row>
        <row r="3865">
          <cell r="F3865" t="str">
            <v>次</v>
          </cell>
        </row>
        <row r="3866">
          <cell r="B3866">
            <v>330601007</v>
          </cell>
          <cell r="C3866" t="str">
            <v>鼻腔异物取岀术</v>
          </cell>
        </row>
        <row r="3866">
          <cell r="F3866" t="str">
            <v>次</v>
          </cell>
        </row>
        <row r="3867">
          <cell r="B3867">
            <v>330601008</v>
          </cell>
          <cell r="C3867" t="str">
            <v>下鼻甲部分切除术</v>
          </cell>
          <cell r="D3867" t="str">
            <v>包括消融</v>
          </cell>
        </row>
        <row r="3867">
          <cell r="F3867" t="str">
            <v>次</v>
          </cell>
          <cell r="G3867" t="str">
            <v>单侧</v>
          </cell>
        </row>
        <row r="3868">
          <cell r="B3868">
            <v>330601009</v>
          </cell>
          <cell r="C3868" t="str">
            <v>中鼻甲部分切除术</v>
          </cell>
        </row>
        <row r="3868">
          <cell r="F3868" t="str">
            <v>次</v>
          </cell>
          <cell r="G3868" t="str">
            <v>单侧</v>
          </cell>
        </row>
        <row r="3869">
          <cell r="B3869">
            <v>330601010</v>
          </cell>
          <cell r="C3869" t="str">
            <v>鼻翼肿瘤切除成形术</v>
          </cell>
        </row>
        <row r="3869">
          <cell r="F3869" t="str">
            <v>次</v>
          </cell>
        </row>
        <row r="3870">
          <cell r="B3870">
            <v>330601011</v>
          </cell>
          <cell r="C3870" t="str">
            <v>鼻前庭囊肿切除术</v>
          </cell>
        </row>
        <row r="3870">
          <cell r="F3870" t="str">
            <v>次</v>
          </cell>
        </row>
        <row r="3871">
          <cell r="B3871">
            <v>330601012</v>
          </cell>
          <cell r="C3871" t="str">
            <v>鼻息肉摘除术</v>
          </cell>
        </row>
        <row r="3871">
          <cell r="F3871" t="str">
            <v>次</v>
          </cell>
          <cell r="G3871" t="str">
            <v>单侧鼻内镜下加收880元</v>
          </cell>
        </row>
        <row r="3872">
          <cell r="B3872">
            <v>330601013</v>
          </cell>
          <cell r="C3872" t="str">
            <v>鼻中隔粘膜划痕术</v>
          </cell>
        </row>
        <row r="3872">
          <cell r="F3872" t="str">
            <v>次</v>
          </cell>
        </row>
        <row r="3873">
          <cell r="B3873">
            <v>330601014</v>
          </cell>
          <cell r="C3873" t="str">
            <v>鼻中隔矫正术</v>
          </cell>
          <cell r="D3873" t="str">
            <v>包括鼻中隔降肌附着过低矫正术</v>
          </cell>
        </row>
        <row r="3873">
          <cell r="F3873" t="str">
            <v>次</v>
          </cell>
        </row>
        <row r="3874">
          <cell r="B3874">
            <v>330601015</v>
          </cell>
          <cell r="C3874" t="str">
            <v>鼻中隔软骨取骨术</v>
          </cell>
          <cell r="D3874" t="str">
            <v>含鼻中隔软骨制备；不含鼻中隔弯曲矫正术</v>
          </cell>
        </row>
        <row r="3874">
          <cell r="F3874" t="str">
            <v>次</v>
          </cell>
        </row>
        <row r="3875">
          <cell r="B3875">
            <v>330601016</v>
          </cell>
          <cell r="C3875" t="str">
            <v>鼻中隔穿孔修补术</v>
          </cell>
          <cell r="D3875" t="str">
            <v>含取材</v>
          </cell>
        </row>
        <row r="3875">
          <cell r="F3875" t="str">
            <v>次</v>
          </cell>
        </row>
        <row r="3876">
          <cell r="B3876">
            <v>330601017</v>
          </cell>
          <cell r="C3876" t="str">
            <v>鼻中隔血肿切开引流术</v>
          </cell>
          <cell r="D3876" t="str">
            <v>包括脓肿切开引流术</v>
          </cell>
        </row>
        <row r="3876">
          <cell r="F3876" t="str">
            <v>次</v>
          </cell>
        </row>
        <row r="3877">
          <cell r="B3877">
            <v>330601018</v>
          </cell>
          <cell r="C3877" t="str">
            <v>筛动脉结扎术</v>
          </cell>
        </row>
        <row r="3877">
          <cell r="F3877" t="str">
            <v>次</v>
          </cell>
        </row>
        <row r="3878">
          <cell r="B3878">
            <v>330601019</v>
          </cell>
          <cell r="C3878" t="str">
            <v>筛前神经切断术</v>
          </cell>
        </row>
        <row r="3878">
          <cell r="F3878" t="str">
            <v>次</v>
          </cell>
        </row>
        <row r="3879">
          <cell r="B3879">
            <v>330601020</v>
          </cell>
          <cell r="C3879" t="str">
            <v>经鼻鼻侧鼻腔鼻窦肿瘤切除术</v>
          </cell>
          <cell r="D3879" t="str">
            <v>不含另外部位取材</v>
          </cell>
        </row>
        <row r="3879">
          <cell r="F3879" t="str">
            <v>次</v>
          </cell>
        </row>
        <row r="3880">
          <cell r="B3880">
            <v>330601021</v>
          </cell>
          <cell r="C3880" t="str">
            <v>经鼻鼻腔鼻窦肿瘤切除术</v>
          </cell>
        </row>
        <row r="3880">
          <cell r="F3880" t="str">
            <v>次</v>
          </cell>
        </row>
        <row r="3881">
          <cell r="B3881">
            <v>330601022</v>
          </cell>
          <cell r="C3881" t="str">
            <v>隆鼻术</v>
          </cell>
        </row>
        <row r="3881">
          <cell r="E3881" t="str">
            <v>假体材料</v>
          </cell>
          <cell r="F3881" t="str">
            <v>次</v>
          </cell>
        </row>
        <row r="3882">
          <cell r="B3882">
            <v>330601023</v>
          </cell>
          <cell r="C3882" t="str">
            <v>隆鼻术后继发畸形矫正术</v>
          </cell>
        </row>
        <row r="3882">
          <cell r="E3882" t="str">
            <v>假体材料</v>
          </cell>
          <cell r="F3882" t="str">
            <v>次</v>
          </cell>
        </row>
        <row r="3883">
          <cell r="B3883">
            <v>330601024</v>
          </cell>
          <cell r="C3883" t="str">
            <v>重度鞍鼻畸形矫正术</v>
          </cell>
        </row>
        <row r="3883">
          <cell r="E3883" t="str">
            <v>植入材料</v>
          </cell>
          <cell r="F3883" t="str">
            <v>次</v>
          </cell>
        </row>
        <row r="3884">
          <cell r="B3884">
            <v>330601025</v>
          </cell>
          <cell r="C3884" t="str">
            <v>鼻畸形矫正术</v>
          </cell>
        </row>
        <row r="3884">
          <cell r="F3884" t="str">
            <v>次</v>
          </cell>
        </row>
        <row r="3885">
          <cell r="B3885">
            <v>330601026</v>
          </cell>
          <cell r="C3885" t="str">
            <v>鼻再造术</v>
          </cell>
        </row>
        <row r="3885">
          <cell r="E3885" t="str">
            <v>植入材料</v>
          </cell>
          <cell r="F3885" t="str">
            <v>次</v>
          </cell>
        </row>
        <row r="3886">
          <cell r="B3886">
            <v>330601027</v>
          </cell>
          <cell r="C3886" t="str">
            <v>鼻孔闭锁修复术</v>
          </cell>
          <cell r="D3886" t="str">
            <v>包括狭窄修复</v>
          </cell>
        </row>
        <row r="3886">
          <cell r="F3886" t="str">
            <v>次</v>
          </cell>
        </row>
        <row r="3887">
          <cell r="B3887">
            <v>330601028</v>
          </cell>
          <cell r="C3887" t="str">
            <v>后鼻孔成形术</v>
          </cell>
        </row>
        <row r="3887">
          <cell r="F3887" t="str">
            <v>次</v>
          </cell>
        </row>
        <row r="3888">
          <cell r="B3888">
            <v>330601029</v>
          </cell>
          <cell r="C3888" t="str">
            <v>鼻侧壁移位伴骨质充填术</v>
          </cell>
        </row>
        <row r="3888">
          <cell r="F3888" t="str">
            <v>次</v>
          </cell>
        </row>
        <row r="3889">
          <cell r="B3889">
            <v>330601030</v>
          </cell>
          <cell r="C3889" t="str">
            <v>经内镜鼻部支架植入术</v>
          </cell>
          <cell r="D3889" t="str">
            <v>切除患者病变组织后，将支架推注到靶部位（窦口鼻道复合体或各窦腔），待支架完全展开，完全贴合支撑至靶部位，完成植入过程。</v>
          </cell>
          <cell r="E3889" t="str">
            <v>鼻窦药物支架</v>
          </cell>
          <cell r="F3889" t="str">
            <v>侧</v>
          </cell>
        </row>
        <row r="3890">
          <cell r="B3890">
            <v>330601031</v>
          </cell>
          <cell r="C3890" t="str">
            <v>经口鼻寰枢椎肿瘤穿刺活检术</v>
          </cell>
          <cell r="D3890" t="str">
            <v>麻醉成功，C臂辅助下进针，抽取红色组织，送常规病理检查。</v>
          </cell>
          <cell r="E3890" t="str">
            <v>一次性使用活检针</v>
          </cell>
          <cell r="F3890" t="str">
            <v>次</v>
          </cell>
        </row>
        <row r="3891">
          <cell r="B3891">
            <v>330602</v>
          </cell>
          <cell r="C3891" t="str">
            <v>副鼻窦手术</v>
          </cell>
        </row>
        <row r="3892">
          <cell r="B3892">
            <v>330602001</v>
          </cell>
          <cell r="C3892" t="str">
            <v>上颌窦鼻内开窗术</v>
          </cell>
          <cell r="D3892" t="str">
            <v>指鼻下鼻道开窗</v>
          </cell>
        </row>
        <row r="3892">
          <cell r="F3892" t="str">
            <v>次</v>
          </cell>
        </row>
        <row r="3893">
          <cell r="B3893">
            <v>330602002</v>
          </cell>
          <cell r="C3893" t="str">
            <v>上颌窦根治术（柯-路氏手术）</v>
          </cell>
          <cell r="D3893" t="str">
            <v>不含筛窦开放</v>
          </cell>
        </row>
        <row r="3893">
          <cell r="F3893" t="str">
            <v>次</v>
          </cell>
        </row>
        <row r="3894">
          <cell r="B3894">
            <v>330602003</v>
          </cell>
          <cell r="C3894" t="str">
            <v>经上颌窦颌内动脉结扎术</v>
          </cell>
        </row>
        <row r="3894">
          <cell r="F3894" t="str">
            <v>次</v>
          </cell>
        </row>
        <row r="3895">
          <cell r="B3895">
            <v>330602004</v>
          </cell>
          <cell r="C3895" t="str">
            <v>鼻窦异物取岀术</v>
          </cell>
        </row>
        <row r="3895">
          <cell r="F3895" t="str">
            <v>次</v>
          </cell>
        </row>
        <row r="3896">
          <cell r="B3896">
            <v>330602005</v>
          </cell>
          <cell r="C3896" t="str">
            <v>萎缩性鼻炎鼻腔缩窄术</v>
          </cell>
        </row>
        <row r="3896">
          <cell r="F3896" t="str">
            <v>次</v>
          </cell>
        </row>
        <row r="3897">
          <cell r="B3897">
            <v>330602006</v>
          </cell>
          <cell r="C3897" t="str">
            <v>鼻额管扩张术</v>
          </cell>
        </row>
        <row r="3897">
          <cell r="F3897" t="str">
            <v>次</v>
          </cell>
          <cell r="G3897" t="str">
            <v>单侧</v>
          </cell>
        </row>
        <row r="3898">
          <cell r="B3898">
            <v>330602007</v>
          </cell>
          <cell r="C3898" t="str">
            <v>鼻外额窦开放手术</v>
          </cell>
        </row>
        <row r="3898">
          <cell r="F3898" t="str">
            <v>次</v>
          </cell>
          <cell r="G3898" t="str">
            <v>单侧</v>
          </cell>
        </row>
        <row r="3899">
          <cell r="B3899">
            <v>330602008</v>
          </cell>
          <cell r="C3899" t="str">
            <v>鼻内额窦开放手术</v>
          </cell>
        </row>
        <row r="3899">
          <cell r="F3899" t="str">
            <v>次</v>
          </cell>
          <cell r="G3899" t="str">
            <v>单侧</v>
          </cell>
        </row>
        <row r="3900">
          <cell r="B3900">
            <v>330602009</v>
          </cell>
          <cell r="C3900" t="str">
            <v>鼻外筛窦开放手术</v>
          </cell>
        </row>
        <row r="3900">
          <cell r="F3900" t="str">
            <v>次</v>
          </cell>
          <cell r="G3900" t="str">
            <v>单侧</v>
          </cell>
        </row>
        <row r="3901">
          <cell r="B3901">
            <v>330602010</v>
          </cell>
          <cell r="C3901" t="str">
            <v>鼻内筛窦开放手术</v>
          </cell>
        </row>
        <row r="3901">
          <cell r="F3901" t="str">
            <v>次</v>
          </cell>
          <cell r="G3901" t="str">
            <v>单侧</v>
          </cell>
        </row>
        <row r="3902">
          <cell r="B3902">
            <v>330602011</v>
          </cell>
          <cell r="C3902" t="str">
            <v>鼻外蝶窦开放手术</v>
          </cell>
        </row>
        <row r="3902">
          <cell r="F3902" t="str">
            <v>次</v>
          </cell>
        </row>
        <row r="3903">
          <cell r="B3903">
            <v>330602012</v>
          </cell>
          <cell r="C3903" t="str">
            <v>鼻内蝶窦开放手术</v>
          </cell>
        </row>
        <row r="3903">
          <cell r="F3903" t="str">
            <v>次</v>
          </cell>
        </row>
        <row r="3904">
          <cell r="B3904">
            <v>330602013</v>
          </cell>
          <cell r="C3904" t="str">
            <v>经鼻内镜鼻窦手术</v>
          </cell>
          <cell r="D3904" t="str">
            <v>包括额窦、筛窦、蝶窦</v>
          </cell>
        </row>
        <row r="3904">
          <cell r="F3904" t="str">
            <v>次</v>
          </cell>
          <cell r="G3904" t="str">
            <v>单侧，蝶窦加收630元</v>
          </cell>
        </row>
        <row r="3905">
          <cell r="B3905">
            <v>330602014</v>
          </cell>
          <cell r="C3905" t="str">
            <v>全筛窦切除术</v>
          </cell>
        </row>
        <row r="3905">
          <cell r="F3905" t="str">
            <v>次</v>
          </cell>
        </row>
        <row r="3906">
          <cell r="B3906">
            <v>330602015</v>
          </cell>
          <cell r="C3906" t="str">
            <v>经鼻内镜鼻窦球囊扩张术</v>
          </cell>
        </row>
        <row r="3906">
          <cell r="F3906" t="str">
            <v>个</v>
          </cell>
        </row>
        <row r="3907">
          <cell r="B3907">
            <v>330603</v>
          </cell>
          <cell r="C3907" t="str">
            <v>鼻部其他手术</v>
          </cell>
        </row>
        <row r="3908">
          <cell r="B3908">
            <v>330603001</v>
          </cell>
          <cell r="C3908" t="str">
            <v>鼻外脑膜脑膨岀颅底修补术</v>
          </cell>
        </row>
        <row r="3908">
          <cell r="F3908" t="str">
            <v>次</v>
          </cell>
        </row>
        <row r="3909">
          <cell r="B3909">
            <v>330603002</v>
          </cell>
          <cell r="C3909" t="str">
            <v>鼻内脑膜脑膨岀颅底修补术</v>
          </cell>
        </row>
        <row r="3909">
          <cell r="F3909" t="str">
            <v>次</v>
          </cell>
        </row>
        <row r="3910">
          <cell r="B3910">
            <v>330603003</v>
          </cell>
          <cell r="C3910" t="str">
            <v>经前颅窝鼻窦肿物切除术</v>
          </cell>
          <cell r="D3910" t="str">
            <v>含硬脑膜取材、颅底重建；不含其他部分取材</v>
          </cell>
        </row>
        <row r="3910">
          <cell r="F3910" t="str">
            <v>次</v>
          </cell>
        </row>
        <row r="3911">
          <cell r="B3911">
            <v>330603004</v>
          </cell>
          <cell r="C3911" t="str">
            <v>经鼻视神经减压术</v>
          </cell>
        </row>
        <row r="3911">
          <cell r="F3911" t="str">
            <v>次</v>
          </cell>
        </row>
        <row r="3912">
          <cell r="B3912">
            <v>330603005</v>
          </cell>
          <cell r="C3912" t="str">
            <v>鼻外视神经减压术</v>
          </cell>
        </row>
        <row r="3912">
          <cell r="F3912" t="str">
            <v>次</v>
          </cell>
        </row>
        <row r="3913">
          <cell r="B3913">
            <v>330603006</v>
          </cell>
          <cell r="C3913" t="str">
            <v>经鼻内镜眶减压术</v>
          </cell>
        </row>
        <row r="3913">
          <cell r="F3913" t="str">
            <v>次</v>
          </cell>
        </row>
        <row r="3914">
          <cell r="B3914">
            <v>330603007</v>
          </cell>
          <cell r="C3914" t="str">
            <v>经鼻内镜脑膜修补术</v>
          </cell>
        </row>
        <row r="3914">
          <cell r="F3914" t="str">
            <v>次</v>
          </cell>
        </row>
        <row r="3915">
          <cell r="B3915">
            <v>330603008</v>
          </cell>
          <cell r="C3915" t="str">
            <v>支撑喉镜下梨状窝痿内痿口封闭术</v>
          </cell>
          <cell r="D3915" t="str">
            <v>全麻，消毒铺巾，支撑喉镜暴露梨状窝内痿口，在显微镜直视下，烧灼内痿口后，切开内痿口粘膜，缝合创缘，封闭内痿口。</v>
          </cell>
        </row>
        <row r="3915">
          <cell r="F3915" t="str">
            <v>单侧</v>
          </cell>
        </row>
        <row r="3916">
          <cell r="B3916">
            <v>330604</v>
          </cell>
          <cell r="C3916" t="str">
            <v>口腔颌面一般手术</v>
          </cell>
        </row>
        <row r="3916">
          <cell r="E3916" t="str">
            <v>特殊药物</v>
          </cell>
        </row>
        <row r="3917">
          <cell r="B3917">
            <v>330604001</v>
          </cell>
          <cell r="C3917" t="str">
            <v>乳牙拔除术</v>
          </cell>
        </row>
        <row r="3917">
          <cell r="F3917" t="str">
            <v>每牙</v>
          </cell>
        </row>
        <row r="3918">
          <cell r="B3918">
            <v>330604002</v>
          </cell>
          <cell r="C3918" t="str">
            <v>前牙拔除术</v>
          </cell>
          <cell r="D3918" t="str">
            <v>包括该区段多生牙</v>
          </cell>
        </row>
        <row r="3918">
          <cell r="F3918" t="str">
            <v>每牙</v>
          </cell>
        </row>
        <row r="3919">
          <cell r="B3919">
            <v>330604003</v>
          </cell>
          <cell r="C3919" t="str">
            <v>前磨牙拔除术</v>
          </cell>
          <cell r="D3919" t="str">
            <v>包括该区段多生牙</v>
          </cell>
        </row>
        <row r="3919">
          <cell r="F3919" t="str">
            <v>每牙</v>
          </cell>
        </row>
        <row r="3920">
          <cell r="B3920">
            <v>330604004</v>
          </cell>
          <cell r="C3920" t="str">
            <v>磨牙拔除术</v>
          </cell>
          <cell r="D3920" t="str">
            <v>包括该区段多生牙</v>
          </cell>
        </row>
        <row r="3920">
          <cell r="F3920" t="str">
            <v>每牙</v>
          </cell>
        </row>
        <row r="3921">
          <cell r="B3921">
            <v>330604005</v>
          </cell>
          <cell r="C3921" t="str">
            <v>复杂牙拔除术</v>
          </cell>
          <cell r="D3921" t="str">
            <v>包括正常位牙齿因解剖变异、死髓或牙体治疗后其脆性增加、局部慢性炎症刺激使牙槽骨发生致密性改变、牙-骨间骨性结合、与上颌窦关系密切、增龄性变化等所致的拔除困难</v>
          </cell>
        </row>
        <row r="3921">
          <cell r="F3921" t="str">
            <v>每牙</v>
          </cell>
        </row>
        <row r="3922">
          <cell r="B3922">
            <v>330604006</v>
          </cell>
          <cell r="C3922" t="str">
            <v>阻生牙拔除术</v>
          </cell>
          <cell r="D3922" t="str">
            <v>包括低位阻生、完全骨阻生的牙及多生牙</v>
          </cell>
        </row>
        <row r="3922">
          <cell r="F3922" t="str">
            <v>每牙</v>
          </cell>
          <cell r="G3922" t="str">
            <v>使用涡轮机加收50元</v>
          </cell>
        </row>
        <row r="3923">
          <cell r="B3923">
            <v>330604007</v>
          </cell>
          <cell r="C3923" t="str">
            <v>拔牙创面搔刮术</v>
          </cell>
          <cell r="D3923" t="str">
            <v>包括干槽症、拔牙后岀血、拔牙创面愈合不良</v>
          </cell>
          <cell r="E3923" t="str">
            <v>填塞材料</v>
          </cell>
          <cell r="F3923" t="str">
            <v>每牙</v>
          </cell>
        </row>
        <row r="3924">
          <cell r="B3924">
            <v>330604008</v>
          </cell>
          <cell r="C3924" t="str">
            <v>牙再植术</v>
          </cell>
          <cell r="D3924" t="str">
            <v>包括嵌入、移位、脱落等；不含根管治疗</v>
          </cell>
          <cell r="E3924" t="str">
            <v>结扎固定材料</v>
          </cell>
          <cell r="F3924" t="str">
            <v>每牙</v>
          </cell>
        </row>
        <row r="3925">
          <cell r="B3925">
            <v>330604009</v>
          </cell>
          <cell r="C3925" t="str">
            <v>牙移植术</v>
          </cell>
          <cell r="D3925" t="str">
            <v>含准备受植区拔除供体牙、植入、缝合、固定；包括自体牙移植和异体牙移植；不含异体材料的保存、塑形及消毒、拔除异位供体牙</v>
          </cell>
          <cell r="E3925" t="str">
            <v>结扎固定材料</v>
          </cell>
          <cell r="F3925" t="str">
            <v>每牙</v>
          </cell>
        </row>
        <row r="3926">
          <cell r="B3926">
            <v>330604010</v>
          </cell>
          <cell r="C3926" t="str">
            <v>牙槽骨修整术</v>
          </cell>
        </row>
        <row r="3926">
          <cell r="F3926" t="str">
            <v>每牙</v>
          </cell>
        </row>
        <row r="3927">
          <cell r="B3927">
            <v>330604011</v>
          </cell>
          <cell r="C3927" t="str">
            <v>牙槽嵴增高术</v>
          </cell>
          <cell r="D3927" t="str">
            <v>不含取骨术、取皮术</v>
          </cell>
          <cell r="E3927" t="str">
            <v>人工材料模型、模板</v>
          </cell>
          <cell r="F3927" t="str">
            <v>每牙</v>
          </cell>
        </row>
        <row r="3928">
          <cell r="B3928">
            <v>330604012</v>
          </cell>
          <cell r="C3928" t="str">
            <v>颌骨隆突修整术</v>
          </cell>
          <cell r="D3928" t="str">
            <v>包括腭隆突、下颌隆突、上颌结节肥大等</v>
          </cell>
        </row>
        <row r="3928">
          <cell r="F3928" t="str">
            <v>次</v>
          </cell>
        </row>
        <row r="3929">
          <cell r="B3929">
            <v>330604013</v>
          </cell>
          <cell r="C3929" t="str">
            <v>上颌结节成形术</v>
          </cell>
          <cell r="D3929" t="str">
            <v>不含取皮术</v>
          </cell>
          <cell r="E3929" t="str">
            <v>创面用材料、固定材料</v>
          </cell>
          <cell r="F3929" t="str">
            <v>次</v>
          </cell>
        </row>
        <row r="3930">
          <cell r="B3930">
            <v>330604014</v>
          </cell>
          <cell r="C3930" t="str">
            <v>口腔上颌窦痿修补术</v>
          </cell>
          <cell r="D3930" t="str">
            <v>含即刻修补</v>
          </cell>
          <cell r="E3930" t="str">
            <v>模型、创面用材料</v>
          </cell>
          <cell r="F3930" t="str">
            <v>次</v>
          </cell>
        </row>
        <row r="3931">
          <cell r="B3931">
            <v>330604015</v>
          </cell>
          <cell r="C3931" t="str">
            <v>上颌窦开窗异物取岀术</v>
          </cell>
          <cell r="D3931" t="str">
            <v>不含上颌窦根治术</v>
          </cell>
        </row>
        <row r="3931">
          <cell r="F3931" t="str">
            <v>次</v>
          </cell>
        </row>
        <row r="3932">
          <cell r="B3932">
            <v>330604016</v>
          </cell>
          <cell r="C3932" t="str">
            <v>唇颊沟加深术</v>
          </cell>
          <cell r="D3932" t="str">
            <v>含取皮（粘膜）、植皮（粘膜）、皮（粘膜）片加压固定，供皮（粘膜）区创面处理；不含取皮术</v>
          </cell>
          <cell r="E3932" t="str">
            <v>创面用材料、固定材料</v>
          </cell>
          <cell r="F3932" t="str">
            <v>次</v>
          </cell>
        </row>
        <row r="3933">
          <cell r="B3933">
            <v>330604017</v>
          </cell>
          <cell r="C3933" t="str">
            <v>修复前软组织成型术</v>
          </cell>
          <cell r="D3933" t="str">
            <v>含植皮及唇、颊、腭牙槽嵴顶部增生的软组织切除及成型；不含骨修整、取皮术</v>
          </cell>
          <cell r="E3933" t="str">
            <v>腭护板、保护剂</v>
          </cell>
          <cell r="F3933" t="str">
            <v>次</v>
          </cell>
        </row>
        <row r="3934">
          <cell r="B3934">
            <v>330604018</v>
          </cell>
          <cell r="C3934" t="str">
            <v>阻生智齿龈瓣整形术</v>
          </cell>
          <cell r="D3934" t="str">
            <v>含切除龈瓣及整形</v>
          </cell>
        </row>
        <row r="3934">
          <cell r="F3934" t="str">
            <v>每牙</v>
          </cell>
        </row>
        <row r="3935">
          <cell r="B3935">
            <v>330604019</v>
          </cell>
          <cell r="C3935" t="str">
            <v>牙槽突骨折结扎固定术</v>
          </cell>
          <cell r="D3935" t="str">
            <v>含复位、固定、调目；包括结扎固定或牵引复位固定</v>
          </cell>
          <cell r="E3935" t="str">
            <v>结扎固定材料</v>
          </cell>
          <cell r="F3935" t="str">
            <v>次</v>
          </cell>
        </row>
        <row r="3936">
          <cell r="B3936">
            <v>330604020</v>
          </cell>
          <cell r="C3936" t="str">
            <v>颌骨病灶刮除术</v>
          </cell>
        </row>
        <row r="3936">
          <cell r="F3936" t="str">
            <v>次</v>
          </cell>
          <cell r="G3936" t="str">
            <v>冷冻、电灼等法可分别计价</v>
          </cell>
        </row>
        <row r="3937">
          <cell r="B3937">
            <v>330604021</v>
          </cell>
          <cell r="C3937" t="str">
            <v>皮肤痿管切除术</v>
          </cell>
        </row>
        <row r="3937">
          <cell r="F3937" t="str">
            <v>次</v>
          </cell>
        </row>
        <row r="3938">
          <cell r="B3938">
            <v>330604022</v>
          </cell>
          <cell r="C3938" t="str">
            <v>根端囊肿摘除术</v>
          </cell>
          <cell r="D3938" t="str">
            <v>不含根充</v>
          </cell>
          <cell r="E3938" t="str">
            <v>充填材料</v>
          </cell>
          <cell r="F3938" t="str">
            <v>每牙</v>
          </cell>
        </row>
        <row r="3939">
          <cell r="B3939">
            <v>330604023</v>
          </cell>
          <cell r="C3939" t="str">
            <v>牙齿萌岀囊肿袋形术</v>
          </cell>
        </row>
        <row r="3939">
          <cell r="E3939" t="str">
            <v>填塞材料</v>
          </cell>
          <cell r="F3939" t="str">
            <v>每牙</v>
          </cell>
        </row>
        <row r="3940">
          <cell r="B3940">
            <v>330604024</v>
          </cell>
          <cell r="C3940" t="str">
            <v>颌骨囊肿摘除术</v>
          </cell>
          <cell r="D3940" t="str">
            <v>不含拔牙、上颌窦根治术</v>
          </cell>
        </row>
        <row r="3940">
          <cell r="F3940" t="str">
            <v>次</v>
          </cell>
        </row>
        <row r="3941">
          <cell r="B3941">
            <v>330604025</v>
          </cell>
          <cell r="C3941" t="str">
            <v>牙外科正畸术</v>
          </cell>
        </row>
        <row r="3941">
          <cell r="E3941" t="str">
            <v>目板、固定材料、腭护板</v>
          </cell>
          <cell r="F3941" t="str">
            <v>每牙</v>
          </cell>
        </row>
        <row r="3942">
          <cell r="B3942">
            <v>330604026</v>
          </cell>
          <cell r="C3942" t="str">
            <v>根尖切除术</v>
          </cell>
          <cell r="D3942" t="str">
            <v>含根尖搔刮、根尖切除、倒根充、根尖倒预备，不含显微根管手术</v>
          </cell>
          <cell r="E3942" t="str">
            <v>充填材料</v>
          </cell>
          <cell r="F3942" t="str">
            <v>每牙</v>
          </cell>
        </row>
        <row r="3943">
          <cell r="B3943">
            <v>330604027</v>
          </cell>
          <cell r="C3943" t="str">
            <v>根尖搔刮术</v>
          </cell>
        </row>
        <row r="3943">
          <cell r="F3943" t="str">
            <v>每牙</v>
          </cell>
        </row>
        <row r="3944">
          <cell r="B3944">
            <v>330604028</v>
          </cell>
          <cell r="C3944" t="str">
            <v>睡眠呼吸暂停综合症射频温控消融治疗术</v>
          </cell>
          <cell r="D3944" t="str">
            <v>包括鼻甲、软腭、舌根肥大；鼻鼾症；阻塞性睡眠呼吸暂停综合症</v>
          </cell>
        </row>
        <row r="3944">
          <cell r="F3944" t="str">
            <v>次</v>
          </cell>
        </row>
        <row r="3945">
          <cell r="B3945">
            <v>330604029</v>
          </cell>
          <cell r="C3945" t="str">
            <v>牙龈翻瓣术</v>
          </cell>
          <cell r="D3945" t="str">
            <v>含牙龈切开、翻瓣、刮治及根面平整、瓣的复位缝合</v>
          </cell>
          <cell r="E3945" t="str">
            <v>牙周塞治</v>
          </cell>
          <cell r="F3945" t="str">
            <v>每牙</v>
          </cell>
          <cell r="G3945" t="str">
            <v>根向、冠向复位切口或远中楔形切除加收50元</v>
          </cell>
        </row>
        <row r="3946">
          <cell r="B3946">
            <v>330604030</v>
          </cell>
          <cell r="C3946" t="str">
            <v>牙龈再生术</v>
          </cell>
        </row>
        <row r="3946">
          <cell r="F3946" t="str">
            <v>每组</v>
          </cell>
        </row>
        <row r="3947">
          <cell r="B3947">
            <v>330604031</v>
          </cell>
          <cell r="C3947" t="str">
            <v>牙龈切除术</v>
          </cell>
          <cell r="D3947" t="str">
            <v>包括牙龈切除及牙龈成形</v>
          </cell>
          <cell r="E3947" t="str">
            <v>牙周塞治</v>
          </cell>
          <cell r="F3947" t="str">
            <v>每牙</v>
          </cell>
        </row>
        <row r="3948">
          <cell r="B3948">
            <v>330604032</v>
          </cell>
          <cell r="C3948" t="str">
            <v>显微根管外科手术</v>
          </cell>
          <cell r="D3948" t="str">
            <v>包括显微镜下的进行根管内外修复及根尖手术</v>
          </cell>
        </row>
        <row r="3948">
          <cell r="F3948" t="str">
            <v>每根管</v>
          </cell>
        </row>
        <row r="3949">
          <cell r="B3949">
            <v>330604033</v>
          </cell>
          <cell r="C3949" t="str">
            <v>牙周骨成形手术</v>
          </cell>
          <cell r="D3949" t="str">
            <v>含牙龈翻瓣术+牙槽骨切除及成形；不含术区牙周塞治</v>
          </cell>
        </row>
        <row r="3949">
          <cell r="F3949" t="str">
            <v>每区</v>
          </cell>
        </row>
        <row r="3950">
          <cell r="B3950">
            <v>330604034</v>
          </cell>
          <cell r="C3950" t="str">
            <v>牙冠延长术</v>
          </cell>
          <cell r="D3950" t="str">
            <v>含牙龈翻瓣、牙槽骨切除及成形、牙龈成形；不含术区牙周塞治</v>
          </cell>
        </row>
        <row r="3950">
          <cell r="F3950" t="str">
            <v>每牙</v>
          </cell>
        </row>
        <row r="3951">
          <cell r="B3951">
            <v>330604035</v>
          </cell>
          <cell r="C3951" t="str">
            <v>龈瘤切除术</v>
          </cell>
          <cell r="D3951" t="str">
            <v>含龈瘤切除及牙龈修整</v>
          </cell>
          <cell r="E3951" t="str">
            <v>牙周塞治剂、特殊材料</v>
          </cell>
          <cell r="F3951" t="str">
            <v>次</v>
          </cell>
        </row>
        <row r="3952">
          <cell r="B3952">
            <v>330604036</v>
          </cell>
          <cell r="C3952" t="str">
            <v>牙周植骨术</v>
          </cell>
          <cell r="D3952" t="str">
            <v>含牙龈翻瓣术+植入各种骨材料；不含牙周塞治、自体骨取骨术</v>
          </cell>
          <cell r="E3952" t="str">
            <v>骨粉等植骨材料</v>
          </cell>
          <cell r="F3952" t="str">
            <v>每牙</v>
          </cell>
        </row>
        <row r="3953">
          <cell r="B3953">
            <v>330604037</v>
          </cell>
          <cell r="C3953" t="str">
            <v>截根术</v>
          </cell>
          <cell r="D3953" t="str">
            <v>含截断牙根、拔除断根、牙冠外形和断面修整；不含牙周塞治、根管口备洞及倒充填、牙龈翻瓣术</v>
          </cell>
        </row>
        <row r="3953">
          <cell r="F3953" t="str">
            <v>每牙</v>
          </cell>
        </row>
        <row r="3954">
          <cell r="B3954">
            <v>330604038</v>
          </cell>
          <cell r="C3954" t="str">
            <v>分根术</v>
          </cell>
          <cell r="D3954" t="str">
            <v>含截开牙冠、牙外形及断面分别修整成形；不含牙周塞治、牙备洞充填、牙龈翻瓣术</v>
          </cell>
        </row>
        <row r="3954">
          <cell r="F3954" t="str">
            <v>每牙</v>
          </cell>
        </row>
        <row r="3955">
          <cell r="B3955">
            <v>330604039</v>
          </cell>
          <cell r="C3955" t="str">
            <v>半牙切除术</v>
          </cell>
          <cell r="D3955" t="str">
            <v>含截开牙冠、拔除牙齿的近或远中部分并保留另外一半，保留部分牙齿外形的修整成形；不含牙周塞治、牙备洞充填、牙龈翻瓣术</v>
          </cell>
        </row>
        <row r="3955">
          <cell r="F3955" t="str">
            <v>每牙</v>
          </cell>
        </row>
        <row r="3956">
          <cell r="B3956">
            <v>330604040</v>
          </cell>
          <cell r="C3956" t="str">
            <v>引导性牙周组织再生术</v>
          </cell>
          <cell r="D3956" t="str">
            <v>含牙龈翻瓣术+生物膜放入及固定、龈瓣的冠向复位及固定；不含牙周塞治、根面处理、牙周植骨</v>
          </cell>
          <cell r="E3956" t="str">
            <v>各种生物膜材料</v>
          </cell>
          <cell r="F3956" t="str">
            <v>每区</v>
          </cell>
        </row>
        <row r="3957">
          <cell r="B3957">
            <v>330604041</v>
          </cell>
          <cell r="C3957" t="str">
            <v>松动牙根管内固定术</v>
          </cell>
          <cell r="D3957" t="str">
            <v>含根管预备及牙槽骨预备、固定材料植入及粘接固定；不含根管治疗</v>
          </cell>
          <cell r="E3957" t="str">
            <v>特殊固定材料</v>
          </cell>
          <cell r="F3957" t="str">
            <v>每牙</v>
          </cell>
        </row>
        <row r="3958">
          <cell r="B3958">
            <v>330604042</v>
          </cell>
          <cell r="C3958" t="str">
            <v>牙周组织瓣移植术</v>
          </cell>
          <cell r="D3958"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row>
        <row r="3958">
          <cell r="F3958" t="str">
            <v>每牙</v>
          </cell>
        </row>
        <row r="3959">
          <cell r="B3959">
            <v>330604043</v>
          </cell>
          <cell r="C3959" t="str">
            <v>牙周纤维环状切断术</v>
          </cell>
          <cell r="D3959" t="str">
            <v>指正畸后牙齿的牙周纤维环状切断，不含术区牙周塞治</v>
          </cell>
          <cell r="E3959" t="str">
            <v>特殊刀片</v>
          </cell>
          <cell r="F3959" t="str">
            <v>每牙</v>
          </cell>
        </row>
        <row r="3960">
          <cell r="B3960">
            <v>330604044</v>
          </cell>
          <cell r="C3960" t="str">
            <v>牙周松解术</v>
          </cell>
          <cell r="D3960" t="str">
            <v>切断环形纤维；松解嵌入牙：手持拔牙钳用纱布固位，轻力近远中向扭转嵌入牙至II度松动；咬棉止血</v>
          </cell>
          <cell r="E3960" t="str">
            <v>吸唾管</v>
          </cell>
          <cell r="F3960" t="str">
            <v>每牙</v>
          </cell>
        </row>
        <row r="3961">
          <cell r="B3961">
            <v>330604045</v>
          </cell>
          <cell r="C3961" t="str">
            <v>根膜制备</v>
          </cell>
          <cell r="D3961" t="str">
            <v>选择外伤后或者经过治疗后无炎性反应的牙根，以高速车针近远中向分开牙根，保留与唇侧牙槽骨板相连接的一定厚度牙根，磨除牙根腭侧剩余部分及全部根尖。</v>
          </cell>
          <cell r="E3961" t="str">
            <v>植骨材料</v>
          </cell>
          <cell r="F3961" t="str">
            <v>每牙</v>
          </cell>
        </row>
        <row r="3962">
          <cell r="B3962">
            <v>330605</v>
          </cell>
          <cell r="C3962" t="str">
            <v>口腔肿瘤手术</v>
          </cell>
        </row>
        <row r="3962">
          <cell r="E3962" t="str">
            <v>特殊吻合线</v>
          </cell>
        </row>
        <row r="3963">
          <cell r="B3963">
            <v>330605001</v>
          </cell>
          <cell r="C3963" t="str">
            <v>口腔颌面部小肿物切除术</v>
          </cell>
          <cell r="D3963" t="str">
            <v>包括口腔、颌面部良性小肿物</v>
          </cell>
        </row>
        <row r="3963">
          <cell r="F3963" t="str">
            <v>次</v>
          </cell>
        </row>
        <row r="3964">
          <cell r="B3964">
            <v>330605002</v>
          </cell>
          <cell r="C3964" t="str">
            <v>口腔颌面部神经纤维瘤切除成形术</v>
          </cell>
          <cell r="D3964" t="str">
            <v>含瘤体切除及邻位瓣修复</v>
          </cell>
        </row>
        <row r="3964">
          <cell r="F3964" t="str">
            <v>次</v>
          </cell>
        </row>
        <row r="3965">
          <cell r="B3965">
            <v>330605003</v>
          </cell>
          <cell r="C3965" t="str">
            <v>颌下腺移植术</v>
          </cell>
          <cell r="D3965" t="str">
            <v>含带血管及导管的颌下腺解剖，受区颞肌切取及颞浅动静脉解剖及导管口易位</v>
          </cell>
        </row>
        <row r="3965">
          <cell r="F3965" t="str">
            <v>次</v>
          </cell>
        </row>
        <row r="3966">
          <cell r="B3966">
            <v>330605004</v>
          </cell>
          <cell r="C3966" t="str">
            <v>涎腺痿切除修复术</v>
          </cell>
          <cell r="D3966" t="str">
            <v>包括涎腺痿切除及痿修补；腮腺导管改道、成形、再造术</v>
          </cell>
        </row>
        <row r="3966">
          <cell r="F3966" t="str">
            <v>次</v>
          </cell>
        </row>
        <row r="3967">
          <cell r="B3967">
            <v>330605005</v>
          </cell>
          <cell r="C3967" t="str">
            <v>下颌骨部分切除术</v>
          </cell>
          <cell r="D3967" t="str">
            <v>包括下颌骨方块及区段切除；不含颌骨缺损修复</v>
          </cell>
          <cell r="E3967" t="str">
            <v>特殊材料</v>
          </cell>
          <cell r="F3967" t="str">
            <v>次</v>
          </cell>
        </row>
        <row r="3968">
          <cell r="B3968">
            <v>330605006</v>
          </cell>
          <cell r="C3968" t="str">
            <v>下颌骨半侧切除术</v>
          </cell>
          <cell r="D3968" t="str">
            <v>不含颌骨缺损修复</v>
          </cell>
          <cell r="E3968" t="str">
            <v>斜面导板、特殊材料</v>
          </cell>
          <cell r="F3968" t="str">
            <v>次</v>
          </cell>
        </row>
        <row r="3969">
          <cell r="B3969">
            <v>330605007</v>
          </cell>
          <cell r="C3969" t="str">
            <v>下颌骨扩大切除术</v>
          </cell>
          <cell r="D3969" t="str">
            <v>包括大部分下颌骨或全下颌骨及邻近软组织切除；不含颌骨缺损修复</v>
          </cell>
          <cell r="E3969" t="str">
            <v>斜面导板、特殊材料</v>
          </cell>
          <cell r="F3969" t="str">
            <v>次</v>
          </cell>
        </row>
        <row r="3970">
          <cell r="B3970">
            <v>330605008</v>
          </cell>
          <cell r="C3970" t="str">
            <v>下颌骨缺损钛板即刻植入术</v>
          </cell>
          <cell r="D3970" t="str">
            <v>含骨断端准备、钛板植入及固定</v>
          </cell>
          <cell r="E3970" t="str">
            <v>钛板及钛钉特殊材料</v>
          </cell>
          <cell r="F3970" t="str">
            <v>次</v>
          </cell>
        </row>
        <row r="3971">
          <cell r="B3971">
            <v>330605009</v>
          </cell>
          <cell r="C3971" t="str">
            <v>上颌骨部分切除术</v>
          </cell>
          <cell r="D3971" t="str">
            <v>含牙槽突水平以内上颌骨及其邻近软组织区域性切除</v>
          </cell>
          <cell r="E3971" t="str">
            <v>腭护板、特殊材料</v>
          </cell>
          <cell r="F3971" t="str">
            <v>次</v>
          </cell>
        </row>
        <row r="3972">
          <cell r="B3972">
            <v>330605010</v>
          </cell>
          <cell r="C3972" t="str">
            <v>上颌骨次全切除术</v>
          </cell>
          <cell r="D3972" t="str">
            <v>含牙槽突以上至鼻棘底以下上颌骨及其邻近软组织切除与植皮；不含取皮术</v>
          </cell>
          <cell r="E3972" t="str">
            <v>腭护板、特殊材料</v>
          </cell>
          <cell r="F3972" t="str">
            <v>次</v>
          </cell>
        </row>
        <row r="3973">
          <cell r="B3973">
            <v>330605011</v>
          </cell>
          <cell r="C3973" t="str">
            <v>上颌骨全切术</v>
          </cell>
          <cell r="D3973" t="str">
            <v>含整个上颌骨及邻近软组织切除与植皮；不含取皮术</v>
          </cell>
          <cell r="E3973" t="str">
            <v>腭护板、特殊材料</v>
          </cell>
          <cell r="F3973" t="str">
            <v>次</v>
          </cell>
        </row>
        <row r="3974">
          <cell r="B3974">
            <v>330605012</v>
          </cell>
          <cell r="C3974" t="str">
            <v>上颌骨扩大切除术</v>
          </cell>
          <cell r="D3974" t="str">
            <v>整个上颌骨及其周围邻近受侵骨组织及软组织切除与植皮；不含取皮术</v>
          </cell>
          <cell r="E3974" t="str">
            <v>腭护板、特殊材料</v>
          </cell>
          <cell r="F3974" t="str">
            <v>次</v>
          </cell>
        </row>
        <row r="3975">
          <cell r="B3975">
            <v>330605013</v>
          </cell>
          <cell r="C3975" t="str">
            <v>颌骨良性病变切除术</v>
          </cell>
          <cell r="D3975" t="str">
            <v>包括上、下颌骨骨髓炎、良性肿瘤、瘤样病变及各类囊肿的切除术（含刮治术）；不含松质骨或骨替代物的植入</v>
          </cell>
          <cell r="E3975" t="str">
            <v>特殊材料</v>
          </cell>
          <cell r="F3975" t="str">
            <v>次</v>
          </cell>
        </row>
        <row r="3976">
          <cell r="B3976">
            <v>330605014</v>
          </cell>
          <cell r="C3976" t="str">
            <v>舌骨上淋巴清扫术</v>
          </cell>
        </row>
        <row r="3976">
          <cell r="F3976" t="str">
            <v>次</v>
          </cell>
        </row>
        <row r="3977">
          <cell r="B3977">
            <v>330605015</v>
          </cell>
          <cell r="C3977" t="str">
            <v>舌恶性肿物切除术</v>
          </cell>
          <cell r="D3977" t="str">
            <v>包括肿物切除及舌整复（舌部分、半舌、全舌切除术）；不含舌再造术</v>
          </cell>
        </row>
        <row r="3977">
          <cell r="F3977" t="str">
            <v>次</v>
          </cell>
        </row>
        <row r="3978">
          <cell r="B3978">
            <v>330605016</v>
          </cell>
          <cell r="C3978" t="str">
            <v>舌根部肿瘤切除术</v>
          </cell>
          <cell r="D3978" t="str">
            <v>指舌骨上进路</v>
          </cell>
        </row>
        <row r="3978">
          <cell r="F3978" t="str">
            <v>次</v>
          </cell>
        </row>
        <row r="3979">
          <cell r="B3979">
            <v>330605017</v>
          </cell>
          <cell r="C3979" t="str">
            <v>颊部恶性肿物局部扩大切除术</v>
          </cell>
          <cell r="D3979" t="str">
            <v>含肿物切除及邻位瓣修复；不含颊部大面积缺损游离皮瓣及带蒂皮瓣修复</v>
          </cell>
        </row>
        <row r="3979">
          <cell r="F3979" t="str">
            <v>次</v>
          </cell>
        </row>
        <row r="3980">
          <cell r="B3980">
            <v>330605018</v>
          </cell>
          <cell r="C3980" t="str">
            <v>口底皮样囊肿摘除术</v>
          </cell>
        </row>
        <row r="3980">
          <cell r="F3980" t="str">
            <v>次</v>
          </cell>
        </row>
        <row r="3981">
          <cell r="B3981">
            <v>330605019</v>
          </cell>
          <cell r="C3981" t="str">
            <v>口底恶性肿物局部扩大切除术</v>
          </cell>
          <cell r="D3981" t="str">
            <v>包括肿物切除及邻位瓣修复；不含口底部大面积缺损游离皮瓣及带蒂皮瓣修复</v>
          </cell>
        </row>
        <row r="3981">
          <cell r="F3981" t="str">
            <v>次</v>
          </cell>
        </row>
        <row r="3982">
          <cell r="B3982">
            <v>330605020</v>
          </cell>
          <cell r="C3982" t="str">
            <v>口腔颌面部巨大血管瘤淋巴管瘤切除术</v>
          </cell>
          <cell r="D3982" t="str">
            <v>包括颈面部血管瘤、淋巴瘤手术</v>
          </cell>
          <cell r="E3982" t="str">
            <v>特殊材料</v>
          </cell>
          <cell r="F3982" t="str">
            <v>次</v>
          </cell>
        </row>
        <row r="3983">
          <cell r="B3983">
            <v>330605021</v>
          </cell>
          <cell r="C3983" t="str">
            <v>口腔颌面颈部异物取岀术</v>
          </cell>
          <cell r="D3983" t="str">
            <v>包括枪弹、碎屑、玻璃等异物取岀</v>
          </cell>
          <cell r="E3983" t="str">
            <v>特殊材料</v>
          </cell>
          <cell r="F3983" t="str">
            <v>次</v>
          </cell>
        </row>
        <row r="3984">
          <cell r="B3984">
            <v>330605022</v>
          </cell>
          <cell r="C3984" t="str">
            <v>口咽部恶性肿物局部扩大切除术</v>
          </cell>
          <cell r="D3984" t="str">
            <v>包括肿物切除及邻位瓣修复；不含口咽部大面积缺损游离皮瓣及带蒂皮瓣修复</v>
          </cell>
        </row>
        <row r="3984">
          <cell r="F3984" t="str">
            <v>次</v>
          </cell>
        </row>
        <row r="3985">
          <cell r="B3985">
            <v>330605023</v>
          </cell>
          <cell r="C3985" t="str">
            <v>腭部肿物局部扩大切除术</v>
          </cell>
          <cell r="D3985" t="str">
            <v>不含邻位瓣修复</v>
          </cell>
        </row>
        <row r="3985">
          <cell r="F3985" t="str">
            <v>次</v>
          </cell>
        </row>
        <row r="3986">
          <cell r="B3986">
            <v>330605024</v>
          </cell>
          <cell r="C3986" t="str">
            <v>髁状突肿物切除术</v>
          </cell>
          <cell r="D3986" t="str">
            <v>含肿物切除及髁突修整；不含人造关节植入</v>
          </cell>
          <cell r="E3986" t="str">
            <v>特殊材料</v>
          </cell>
          <cell r="F3986" t="str">
            <v>次</v>
          </cell>
        </row>
        <row r="3987">
          <cell r="B3987">
            <v>330605025</v>
          </cell>
          <cell r="C3987" t="str">
            <v>颞部肿物切除术</v>
          </cell>
          <cell r="D3987" t="str">
            <v>包括肿物切除及邻位瓣修复；不含颞部大面积缺损游离皮瓣及带蒂皮瓣修复</v>
          </cell>
        </row>
        <row r="3987">
          <cell r="F3987" t="str">
            <v>次</v>
          </cell>
        </row>
        <row r="3988">
          <cell r="B3988">
            <v>330605026</v>
          </cell>
          <cell r="C3988" t="str">
            <v>颌骨骨纤维异常增殖症切除成形术</v>
          </cell>
          <cell r="D3988" t="str">
            <v>指适用于颧骨、颧弓手术；包括异常骨组织切除及骨及邻近软组织成形术</v>
          </cell>
        </row>
        <row r="3988">
          <cell r="F3988" t="str">
            <v>次</v>
          </cell>
        </row>
        <row r="3989">
          <cell r="B3989">
            <v>330605027</v>
          </cell>
          <cell r="C3989" t="str">
            <v>腮腺浅叶肿物切除术</v>
          </cell>
          <cell r="D3989" t="str">
            <v>包括腮腺区肿物切除，腮腺浅叶切除及面神经解剖术；不含面神经修复术</v>
          </cell>
        </row>
        <row r="3989">
          <cell r="F3989" t="str">
            <v>次</v>
          </cell>
        </row>
        <row r="3990">
          <cell r="B3990">
            <v>330605028</v>
          </cell>
          <cell r="C3990" t="str">
            <v>腮腺全切除术</v>
          </cell>
          <cell r="D3990" t="str">
            <v>包括腮腺深叶肿物切除，腮腺切除及面神经解剖术；不含面神经修复术</v>
          </cell>
        </row>
        <row r="3990">
          <cell r="F3990" t="str">
            <v>次</v>
          </cell>
          <cell r="G3990" t="str">
            <v>升支截断复位固定加收380元</v>
          </cell>
        </row>
        <row r="3991">
          <cell r="B3991">
            <v>330605029</v>
          </cell>
          <cell r="C3991" t="str">
            <v>腮腺恶性肿物扩大切除术</v>
          </cell>
          <cell r="D3991" t="str">
            <v>包括腮腺深叶肿物切除，腮腺切除及面神经解剖术；不含面神经修复术</v>
          </cell>
        </row>
        <row r="3991">
          <cell r="F3991" t="str">
            <v>次</v>
          </cell>
        </row>
        <row r="3992">
          <cell r="B3992">
            <v>330605030</v>
          </cell>
          <cell r="C3992" t="str">
            <v>颌面部血管瘤瘤腔内注射术</v>
          </cell>
          <cell r="D3992" t="str">
            <v>包括硬化剂、治疗药物等</v>
          </cell>
        </row>
        <row r="3992">
          <cell r="F3992" t="str">
            <v>每部位</v>
          </cell>
        </row>
        <row r="3993">
          <cell r="B3993">
            <v>330605031</v>
          </cell>
          <cell r="C3993" t="str">
            <v>鳃裂囊肿切除术</v>
          </cell>
          <cell r="D3993" t="str">
            <v>包括鳃裂痿切除术</v>
          </cell>
        </row>
        <row r="3993">
          <cell r="F3993" t="str">
            <v>次</v>
          </cell>
        </row>
        <row r="3994">
          <cell r="B3994">
            <v>330605032</v>
          </cell>
          <cell r="C3994" t="str">
            <v>涎腺导管结石取石术</v>
          </cell>
          <cell r="D3994" t="str">
            <v>包括颌下腺、腮腺等</v>
          </cell>
        </row>
        <row r="3994">
          <cell r="F3994" t="str">
            <v>次</v>
          </cell>
        </row>
        <row r="3995">
          <cell r="B3995" t="str">
            <v>330605033a</v>
          </cell>
          <cell r="C3995" t="str">
            <v>颌面颈部深部肿物探查术</v>
          </cell>
          <cell r="D3995" t="str">
            <v>含活检：不含肿物切除术</v>
          </cell>
        </row>
        <row r="3995">
          <cell r="F3995" t="str">
            <v>次</v>
          </cell>
        </row>
        <row r="3996">
          <cell r="B3996" t="str">
            <v>330605033b</v>
          </cell>
          <cell r="C3996" t="str">
            <v>颌面颈部深部肿物切除术</v>
          </cell>
        </row>
        <row r="3996">
          <cell r="F3996" t="str">
            <v>次</v>
          </cell>
        </row>
        <row r="3997">
          <cell r="B3997">
            <v>330605034</v>
          </cell>
          <cell r="C3997" t="str">
            <v>舌下腺切除术</v>
          </cell>
        </row>
        <row r="3997">
          <cell r="F3997" t="str">
            <v>次</v>
          </cell>
        </row>
        <row r="3998">
          <cell r="B3998">
            <v>330605035</v>
          </cell>
          <cell r="C3998" t="str">
            <v>舌下腺囊肿袋形术</v>
          </cell>
        </row>
        <row r="3998">
          <cell r="E3998" t="str">
            <v>填塞材料</v>
          </cell>
          <cell r="F3998" t="str">
            <v>次</v>
          </cell>
        </row>
        <row r="3999">
          <cell r="B3999">
            <v>330605036</v>
          </cell>
          <cell r="C3999" t="str">
            <v>颌下腺切除术</v>
          </cell>
        </row>
        <row r="3999">
          <cell r="F3999" t="str">
            <v>次</v>
          </cell>
        </row>
        <row r="4000">
          <cell r="B4000">
            <v>330606</v>
          </cell>
          <cell r="C4000" t="str">
            <v>口腔成形手术</v>
          </cell>
          <cell r="D4000" t="str">
            <v>含多功能腭裂开口器</v>
          </cell>
          <cell r="E4000" t="str">
            <v>特殊缝线、来复锯</v>
          </cell>
        </row>
        <row r="4001">
          <cell r="B4001">
            <v>330606001</v>
          </cell>
          <cell r="C4001" t="str">
            <v>系带成形术</v>
          </cell>
          <cell r="D4001" t="str">
            <v>包括唇或颊或舌系带成形术</v>
          </cell>
        </row>
        <row r="4001">
          <cell r="F4001" t="str">
            <v>次</v>
          </cell>
        </row>
        <row r="4002">
          <cell r="B4002">
            <v>330606002</v>
          </cell>
          <cell r="C4002" t="str">
            <v>巨舌畸形矫正术</v>
          </cell>
        </row>
        <row r="4002">
          <cell r="F4002" t="str">
            <v>次</v>
          </cell>
        </row>
        <row r="4003">
          <cell r="B4003">
            <v>330606003</v>
          </cell>
          <cell r="C4003" t="str">
            <v>舌再造术</v>
          </cell>
        </row>
        <row r="4003">
          <cell r="F4003" t="str">
            <v>次</v>
          </cell>
        </row>
        <row r="4004">
          <cell r="B4004">
            <v>330606004</v>
          </cell>
          <cell r="C4004" t="str">
            <v>腭弓成形术</v>
          </cell>
          <cell r="D4004" t="str">
            <v>包括舌腭弓或咽腭弓成形术</v>
          </cell>
        </row>
        <row r="4004">
          <cell r="F4004" t="str">
            <v>次</v>
          </cell>
        </row>
        <row r="4005">
          <cell r="B4005">
            <v>330606005</v>
          </cell>
          <cell r="C4005" t="str">
            <v>腭帆缩短术</v>
          </cell>
        </row>
        <row r="4005">
          <cell r="F4005" t="str">
            <v>次</v>
          </cell>
        </row>
        <row r="4006">
          <cell r="B4006">
            <v>330606006</v>
          </cell>
          <cell r="C4006" t="str">
            <v>腭咽成形术</v>
          </cell>
        </row>
        <row r="4006">
          <cell r="F4006" t="str">
            <v>次</v>
          </cell>
        </row>
        <row r="4007">
          <cell r="B4007">
            <v>330606007</v>
          </cell>
          <cell r="C4007" t="str">
            <v>悬雍垂缩短术</v>
          </cell>
        </row>
        <row r="4007">
          <cell r="F4007" t="str">
            <v>次</v>
          </cell>
        </row>
        <row r="4008">
          <cell r="B4008">
            <v>330606008</v>
          </cell>
          <cell r="C4008" t="str">
            <v>悬雍垂腭咽成形术(UPPP)</v>
          </cell>
        </row>
        <row r="4008">
          <cell r="F4008" t="str">
            <v>次</v>
          </cell>
          <cell r="G4008" t="str">
            <v>激光加收200元</v>
          </cell>
        </row>
        <row r="4009">
          <cell r="B4009">
            <v>330606009</v>
          </cell>
          <cell r="C4009" t="str">
            <v>唇畸形矫正术</v>
          </cell>
          <cell r="D4009" t="str">
            <v>包括厚唇、重唇、薄唇、唇瘢痕、唇弓不齐等；不含唇外翻矫正术</v>
          </cell>
          <cell r="E4009" t="str">
            <v>特殊植入材料</v>
          </cell>
          <cell r="F4009" t="str">
            <v>次</v>
          </cell>
        </row>
        <row r="4010">
          <cell r="B4010">
            <v>330606010</v>
          </cell>
          <cell r="C4010" t="str">
            <v>唇缺损修复术</v>
          </cell>
          <cell r="D4010" t="str">
            <v>包括部分或全唇缺损；不含岛状组织瓣切取移转术</v>
          </cell>
        </row>
        <row r="4010">
          <cell r="F4010" t="str">
            <v>次</v>
          </cell>
        </row>
        <row r="4011">
          <cell r="B4011">
            <v>330606011</v>
          </cell>
          <cell r="C4011" t="str">
            <v>单侧不完全唇裂修复术</v>
          </cell>
          <cell r="D4011" t="str">
            <v>包括唇裂修复、初期鼻畸形矫治、唇功能性修复、唇正中裂修复</v>
          </cell>
        </row>
        <row r="4011">
          <cell r="F4011" t="str">
            <v>次</v>
          </cell>
          <cell r="G4011" t="str">
            <v>双侧加收380元</v>
          </cell>
        </row>
        <row r="4012">
          <cell r="B4012">
            <v>330606012</v>
          </cell>
          <cell r="C4012" t="str">
            <v>单侧完全唇裂修复术</v>
          </cell>
          <cell r="D4012" t="str">
            <v>包括唇裂修复、初期鼻畸形矫治、唇功能性修复、唇正中裂修复;不含犁骨瓣修复术</v>
          </cell>
        </row>
        <row r="4012">
          <cell r="F4012" t="str">
            <v>次</v>
          </cell>
          <cell r="G4012" t="str">
            <v>双侧加收380元</v>
          </cell>
        </row>
        <row r="4013">
          <cell r="B4013">
            <v>330606013</v>
          </cell>
          <cell r="C4013" t="str">
            <v>犁骨瓣修复术</v>
          </cell>
          <cell r="D4013" t="str">
            <v>含犁骨瓣成形及硬腭前部裂隙关闭</v>
          </cell>
        </row>
        <row r="4013">
          <cell r="F4013" t="str">
            <v>次</v>
          </cell>
        </row>
        <row r="4014">
          <cell r="B4014">
            <v>330606014</v>
          </cell>
          <cell r="C4014" t="str">
            <v>I°腭裂兰氏修复术</v>
          </cell>
          <cell r="D4014" t="str">
            <v>包括悬雍垂裂、软腭裂、隐裂修复术</v>
          </cell>
        </row>
        <row r="4014">
          <cell r="F4014" t="str">
            <v>次</v>
          </cell>
        </row>
        <row r="4015">
          <cell r="B4015">
            <v>330606015</v>
          </cell>
          <cell r="C4015" t="str">
            <v>II°腭裂兰氏修复术</v>
          </cell>
          <cell r="D4015" t="str">
            <v>包括硬、软腭裂修复术</v>
          </cell>
        </row>
        <row r="4015">
          <cell r="F4015" t="str">
            <v>次</v>
          </cell>
        </row>
        <row r="4016">
          <cell r="B4016">
            <v>330606016</v>
          </cell>
          <cell r="C4016" t="str">
            <v>III°腭裂兰氏修复术</v>
          </cell>
          <cell r="D4016" t="str">
            <v>包括单侧完全性腭裂修复术、硬腭鼻腔面犁骨瓣修复术</v>
          </cell>
        </row>
        <row r="4016">
          <cell r="F4016" t="str">
            <v>次</v>
          </cell>
          <cell r="G4016" t="str">
            <v>每加一侧加收380元</v>
          </cell>
        </row>
        <row r="4017">
          <cell r="B4017">
            <v>330606017</v>
          </cell>
          <cell r="C4017" t="str">
            <v>反向双“Z”腭裂修复术</v>
          </cell>
          <cell r="D4017" t="str">
            <v>包括腭裂兰氏修复、软腭延长术</v>
          </cell>
        </row>
        <row r="4017">
          <cell r="F4017" t="str">
            <v>次</v>
          </cell>
          <cell r="G4017" t="str">
            <v>每加一侧加收380元</v>
          </cell>
        </row>
        <row r="4018">
          <cell r="B4018">
            <v>330606018</v>
          </cell>
          <cell r="C4018" t="str">
            <v>单瓣二瓣后退腭裂修复术</v>
          </cell>
          <cell r="D4018" t="str">
            <v>包括腭裂兰氏修复、硬腭前部痿修复术、软腭延长术</v>
          </cell>
        </row>
        <row r="4018">
          <cell r="F4018" t="str">
            <v>次</v>
          </cell>
          <cell r="G4018" t="str">
            <v>每加一侧加收380元</v>
          </cell>
        </row>
        <row r="4019">
          <cell r="B4019">
            <v>330606019</v>
          </cell>
          <cell r="C4019" t="str">
            <v>腭咽环扎腭裂修复术</v>
          </cell>
          <cell r="D4019" t="str">
            <v>包括腭裂兰氏修复、腭咽腔缩窄术；不含组织瓣切取移转术</v>
          </cell>
        </row>
        <row r="4019">
          <cell r="F4019" t="str">
            <v>次</v>
          </cell>
          <cell r="G4019" t="str">
            <v>每加一侧加收380元</v>
          </cell>
        </row>
        <row r="4020">
          <cell r="B4020">
            <v>330606020</v>
          </cell>
          <cell r="C4020" t="str">
            <v>组织瓣转移腭裂修复术</v>
          </cell>
          <cell r="D4020" t="str">
            <v>包括腭粘膜瓣后推，颊肌粘膜瓣转移术</v>
          </cell>
        </row>
        <row r="4020">
          <cell r="F4020" t="str">
            <v>次</v>
          </cell>
          <cell r="G4020" t="str">
            <v>每加一侧加收380元</v>
          </cell>
        </row>
        <row r="4021">
          <cell r="B4021">
            <v>330606021</v>
          </cell>
          <cell r="C4021" t="str">
            <v>腭咽肌瓣成形术</v>
          </cell>
          <cell r="D4021" t="str">
            <v>含腭咽肌瓣制备及腭咽成形；不含腭部裂隙关闭</v>
          </cell>
        </row>
        <row r="4021">
          <cell r="F4021" t="str">
            <v>次</v>
          </cell>
        </row>
        <row r="4022">
          <cell r="B4022">
            <v>330606022</v>
          </cell>
          <cell r="C4022" t="str">
            <v>咽后嵴成形术</v>
          </cell>
        </row>
        <row r="4022">
          <cell r="F4022" t="str">
            <v>次</v>
          </cell>
        </row>
        <row r="4023">
          <cell r="B4023">
            <v>330606023</v>
          </cell>
          <cell r="C4023" t="str">
            <v>咽后壁组织瓣成形术</v>
          </cell>
          <cell r="D4023" t="str">
            <v>含咽后壁瓣制备及咽后瓣成形；不含腭部裂隙关闭</v>
          </cell>
        </row>
        <row r="4023">
          <cell r="F4023" t="str">
            <v>次</v>
          </cell>
        </row>
        <row r="4024">
          <cell r="B4024">
            <v>330606024</v>
          </cell>
          <cell r="C4024" t="str">
            <v>牙槽突裂植骨成形术</v>
          </cell>
          <cell r="D4024" t="str">
            <v>包括牙槽突成形术，口、鼻腔前庭痿修补术；不含取骨术</v>
          </cell>
          <cell r="E4024" t="str">
            <v>特殊植入材料</v>
          </cell>
          <cell r="F4024" t="str">
            <v>次</v>
          </cell>
        </row>
        <row r="4025">
          <cell r="B4025">
            <v>330606025</v>
          </cell>
          <cell r="C4025" t="str">
            <v>齿龈成形术</v>
          </cell>
          <cell r="D4025" t="str">
            <v>包括游离粘膜移植、游离植皮术；不含游离取皮术或取游离粘膜术</v>
          </cell>
          <cell r="E4025" t="str">
            <v>各种人工材料膜</v>
          </cell>
          <cell r="F4025" t="str">
            <v>次</v>
          </cell>
        </row>
        <row r="4026">
          <cell r="B4026">
            <v>330606026</v>
          </cell>
          <cell r="C4026" t="str">
            <v>口鼻腔前庭痿修补术</v>
          </cell>
        </row>
        <row r="4026">
          <cell r="F4026" t="str">
            <v>次</v>
          </cell>
        </row>
        <row r="4027">
          <cell r="B4027">
            <v>330606027</v>
          </cell>
          <cell r="C4027" t="str">
            <v>面横裂修复术</v>
          </cell>
          <cell r="D4027" t="str">
            <v>含局部或邻位组织瓣制备及面部裂隙关闭，包括面斜裂修复术</v>
          </cell>
        </row>
        <row r="4027">
          <cell r="F4027" t="str">
            <v>次</v>
          </cell>
        </row>
        <row r="4028">
          <cell r="B4028">
            <v>330606028</v>
          </cell>
          <cell r="C4028" t="str">
            <v>口腔颌面部软组织缺损局部组织瓣修复术</v>
          </cell>
          <cell r="D4028" t="str">
            <v>含局部组织瓣制备及修复；包括唇缺损修复、舌再造修复、颊缺损修复、腭缺损修复、口底缺损修复</v>
          </cell>
        </row>
        <row r="4028">
          <cell r="F4028" t="str">
            <v>次</v>
          </cell>
        </row>
        <row r="4029">
          <cell r="B4029">
            <v>330606029</v>
          </cell>
          <cell r="C4029" t="str">
            <v>口腔颌面部软组织缺损游离瓣移植修复术</v>
          </cell>
          <cell r="D4029" t="str">
            <v>含带血管游离皮瓣制备及修复；包括舌再造修复、颊缺损修复、腭缺损修复、口底缺损修复</v>
          </cell>
        </row>
        <row r="4029">
          <cell r="F4029" t="str">
            <v>次</v>
          </cell>
        </row>
        <row r="4030">
          <cell r="B4030">
            <v>330606030</v>
          </cell>
          <cell r="C4030" t="str">
            <v>口腔颌面部联合缺损带血管游离肌皮骨瓣修复修复术</v>
          </cell>
          <cell r="D4030" t="str">
            <v>不含显微吻合</v>
          </cell>
          <cell r="E4030" t="str">
            <v>特殊固定材料</v>
          </cell>
          <cell r="F4030" t="str">
            <v>次</v>
          </cell>
        </row>
        <row r="4031">
          <cell r="B4031">
            <v>330606031</v>
          </cell>
          <cell r="C4031" t="str">
            <v>口腔颌面部骨缺损游离骨瓣移植修复术</v>
          </cell>
        </row>
        <row r="4031">
          <cell r="F4031" t="str">
            <v>次</v>
          </cell>
        </row>
        <row r="4032">
          <cell r="B4032">
            <v>330606032</v>
          </cell>
          <cell r="C4032" t="str">
            <v>颜面部软组织不对称局部组织瓣修复畸形矫正术</v>
          </cell>
          <cell r="D4032" t="str">
            <v>含局部组织瓣制备及转移</v>
          </cell>
        </row>
        <row r="4032">
          <cell r="F4032" t="str">
            <v>次</v>
          </cell>
        </row>
        <row r="4033">
          <cell r="B4033">
            <v>330606033</v>
          </cell>
          <cell r="C4033" t="str">
            <v>颜面部软组织不对称带血管游离组织瓣修复畸形矫正术</v>
          </cell>
          <cell r="D4033" t="str">
            <v>含带血管游离组织瓣制备及移植</v>
          </cell>
        </row>
        <row r="4033">
          <cell r="F4033" t="str">
            <v>次</v>
          </cell>
        </row>
        <row r="4034">
          <cell r="B4034">
            <v>330606034</v>
          </cell>
          <cell r="C4034" t="str">
            <v>口腔颌面部缺损颞肌筋膜瓣修复术</v>
          </cell>
        </row>
        <row r="4034">
          <cell r="E4034" t="str">
            <v>特殊支架及固位材料</v>
          </cell>
          <cell r="F4034" t="str">
            <v>次</v>
          </cell>
        </row>
        <row r="4035">
          <cell r="B4035">
            <v>330606035</v>
          </cell>
          <cell r="C4035" t="str">
            <v>口腔颌面部软组织缺损远位皮瓣修复术</v>
          </cell>
          <cell r="D4035" t="str">
            <v>含非手术区远位皮瓣制备及转移</v>
          </cell>
        </row>
        <row r="4035">
          <cell r="F4035" t="str">
            <v>次</v>
          </cell>
        </row>
        <row r="4036">
          <cell r="B4036">
            <v>330606036</v>
          </cell>
          <cell r="C4036" t="str">
            <v>口腔颌面部软组织缺损远位肌皮瓣修复术</v>
          </cell>
          <cell r="D4036" t="str">
            <v>含非手术区远位肌皮瓣制备及转移</v>
          </cell>
        </row>
        <row r="4036">
          <cell r="F4036" t="str">
            <v>次</v>
          </cell>
        </row>
        <row r="4037">
          <cell r="B4037">
            <v>330606037</v>
          </cell>
          <cell r="C4037" t="str">
            <v>带蒂皮瓣二期断蒂术</v>
          </cell>
          <cell r="D4037" t="str">
            <v>含皮瓣断蒂及创面关闭成形</v>
          </cell>
        </row>
        <row r="4037">
          <cell r="F4037" t="str">
            <v>次</v>
          </cell>
        </row>
        <row r="4038">
          <cell r="B4038">
            <v>330606038</v>
          </cell>
          <cell r="C4038" t="str">
            <v>皮瓣肌皮瓣延迟术</v>
          </cell>
          <cell r="D4038" t="str">
            <v>含皮瓣断蒂及创面关闭成形</v>
          </cell>
        </row>
        <row r="4038">
          <cell r="F4038" t="str">
            <v>次</v>
          </cell>
        </row>
        <row r="4039">
          <cell r="B4039">
            <v>330606039</v>
          </cell>
          <cell r="C4039" t="str">
            <v>腭痿修补术</v>
          </cell>
          <cell r="D4039" t="str">
            <v>含邻位粘膜瓣制备及腭痿修复</v>
          </cell>
          <cell r="E4039" t="str">
            <v>人工材料</v>
          </cell>
          <cell r="F4039" t="str">
            <v>次</v>
          </cell>
        </row>
        <row r="4040">
          <cell r="B4040">
            <v>330606040</v>
          </cell>
          <cell r="C4040" t="str">
            <v>经颈部茎突过长切除术</v>
          </cell>
        </row>
        <row r="4040">
          <cell r="F4040" t="str">
            <v>次</v>
          </cell>
          <cell r="G4040" t="str">
            <v>单侧</v>
          </cell>
        </row>
        <row r="4041">
          <cell r="B4041">
            <v>330606041</v>
          </cell>
          <cell r="C4041" t="str">
            <v>经口茎突过长切除术</v>
          </cell>
          <cell r="D4041" t="str">
            <v>含扁桃体切除</v>
          </cell>
        </row>
        <row r="4041">
          <cell r="F4041" t="str">
            <v>次</v>
          </cell>
          <cell r="G4041" t="str">
            <v>单侧</v>
          </cell>
        </row>
        <row r="4042">
          <cell r="B4042">
            <v>330606042</v>
          </cell>
          <cell r="C4042" t="str">
            <v>颌间挛缩松解术</v>
          </cell>
          <cell r="D4042" t="str">
            <v>含口内外软组织与骨组织粘连松解、咀嚼肌切断术、植皮术等；不含皮瓣制备</v>
          </cell>
        </row>
        <row r="4042">
          <cell r="F4042" t="str">
            <v>次</v>
          </cell>
        </row>
        <row r="4043">
          <cell r="B4043">
            <v>330607</v>
          </cell>
          <cell r="C4043" t="str">
            <v>口腔正颌手术</v>
          </cell>
          <cell r="D4043" t="str">
            <v>含来复锯；微型骨动力系统；光导纤维</v>
          </cell>
        </row>
        <row r="4044">
          <cell r="B4044">
            <v>330607001</v>
          </cell>
          <cell r="C4044" t="str">
            <v>上颌雷弗特I型截骨术（LeFort）</v>
          </cell>
          <cell r="D4044" t="str">
            <v>包括上颌雷弗特（LeFort）I型分块截骨术、骨内坚固内固定术、植骨术；不含骨切取</v>
          </cell>
          <cell r="E4044" t="str">
            <v>特殊材料</v>
          </cell>
          <cell r="F4044" t="str">
            <v>单颌</v>
          </cell>
          <cell r="G4044" t="str">
            <v>上颌雷弗特（LeFort）分块截骨术加收760元</v>
          </cell>
        </row>
        <row r="4045">
          <cell r="B4045">
            <v>330607002</v>
          </cell>
          <cell r="C4045" t="str">
            <v>上颌雷弗特II型截骨术（LeFort）</v>
          </cell>
          <cell r="D4045" t="str">
            <v>包括骨截开、骨内坚固内固定术、植骨术；不含骨切取</v>
          </cell>
          <cell r="E4045" t="str">
            <v>特殊材料</v>
          </cell>
          <cell r="F4045" t="str">
            <v>单颌</v>
          </cell>
        </row>
        <row r="4046">
          <cell r="B4046">
            <v>330607003</v>
          </cell>
          <cell r="C4046" t="str">
            <v>上颌雷弗特III型截骨术（LeFort）</v>
          </cell>
          <cell r="D4046" t="str">
            <v>包括骨截开、骨内坚固内固定术、植骨术；不含骨切取</v>
          </cell>
          <cell r="E4046" t="str">
            <v>特殊材料</v>
          </cell>
          <cell r="F4046" t="str">
            <v>单颌</v>
          </cell>
        </row>
        <row r="4047">
          <cell r="B4047">
            <v>330607004</v>
          </cell>
          <cell r="C4047" t="str">
            <v>上颌牙骨段截骨术</v>
          </cell>
          <cell r="D4047" t="str">
            <v>包括上颌前部或后部截骨术、骨内坚固内固定术、植骨术；不含骨切取</v>
          </cell>
          <cell r="E4047" t="str">
            <v>特殊材料</v>
          </cell>
          <cell r="F4047" t="str">
            <v>单颌</v>
          </cell>
        </row>
        <row r="4048">
          <cell r="B4048">
            <v>330607005</v>
          </cell>
          <cell r="C4048" t="str">
            <v>下颌升支截骨术</v>
          </cell>
          <cell r="D4048" t="str">
            <v>包括下颌升支矢状劈开截骨术、口内或口外入路下颌升支垂直截骨术、下颌升支倒L形截骨术、C形截骨术、骨内坚固内固定术；不含骨切取</v>
          </cell>
          <cell r="E4048" t="str">
            <v>特殊材料</v>
          </cell>
          <cell r="F4048" t="str">
            <v>单颌</v>
          </cell>
        </row>
        <row r="4049">
          <cell r="B4049">
            <v>330607006</v>
          </cell>
          <cell r="C4049" t="str">
            <v>下颌体部截骨术</v>
          </cell>
          <cell r="D4049" t="str">
            <v>包括下颌体部修整术、去皮质术骨内坚固内固定术、植骨术；不含骨切取</v>
          </cell>
          <cell r="E4049" t="str">
            <v>特殊材料</v>
          </cell>
          <cell r="F4049" t="str">
            <v>次</v>
          </cell>
        </row>
        <row r="4050">
          <cell r="B4050">
            <v>330607007</v>
          </cell>
          <cell r="C4050" t="str">
            <v>下颌根尖下截骨术</v>
          </cell>
          <cell r="D4050" t="str">
            <v>包括下颌后部根尖下截骨术、骨内坚固内固定术、植骨术；不含骨切取</v>
          </cell>
          <cell r="E4050" t="str">
            <v>特殊材料</v>
          </cell>
          <cell r="F4050" t="str">
            <v>次</v>
          </cell>
        </row>
        <row r="4051">
          <cell r="B4051">
            <v>330607008</v>
          </cell>
          <cell r="C4051" t="str">
            <v>下颌下缘去骨成形术</v>
          </cell>
        </row>
        <row r="4051">
          <cell r="F4051" t="str">
            <v>次</v>
          </cell>
        </row>
        <row r="4052">
          <cell r="B4052">
            <v>330607009</v>
          </cell>
          <cell r="C4052" t="str">
            <v>下颌骨去骨皮质术</v>
          </cell>
        </row>
        <row r="4052">
          <cell r="F4052" t="str">
            <v>次</v>
          </cell>
        </row>
        <row r="4053">
          <cell r="B4053">
            <v>330607010</v>
          </cell>
          <cell r="C4053" t="str">
            <v>下颌角嚼肌肥大畸形矫正术</v>
          </cell>
          <cell r="D4053" t="str">
            <v>包括：1.下颌角的三角形去骨术或改良下颌升支矢状劈开去骨术；2.嚼肌部分切除术</v>
          </cell>
        </row>
        <row r="4053">
          <cell r="F4053" t="str">
            <v>单侧</v>
          </cell>
        </row>
        <row r="4054">
          <cell r="B4054">
            <v>330607011</v>
          </cell>
          <cell r="C4054" t="str">
            <v>水平截骨颏成形术</v>
          </cell>
          <cell r="D4054" t="str">
            <v>包括各种不同改良的颏部截骨术、骨内坚固内固定术、植骨术；不含骨切取</v>
          </cell>
          <cell r="E4054" t="str">
            <v>特殊材料</v>
          </cell>
          <cell r="F4054" t="str">
            <v>次</v>
          </cell>
        </row>
        <row r="4055">
          <cell r="B4055">
            <v>330607012</v>
          </cell>
          <cell r="C4055" t="str">
            <v>颏部截骨前徙舌骨悬吊术</v>
          </cell>
          <cell r="D4055" t="str">
            <v>包括颏部各种类型的截骨前徙、舌骨下肌群切断、舌骨阔筋膜悬吊术、骨内坚固内固定术、植骨术；不含骨切取、取阔筋膜术</v>
          </cell>
          <cell r="E4055" t="str">
            <v>特殊材料</v>
          </cell>
          <cell r="F4055" t="str">
            <v>次</v>
          </cell>
        </row>
        <row r="4056">
          <cell r="B4056">
            <v>330607013</v>
          </cell>
          <cell r="C4056" t="str">
            <v>颌骨延长骨生成术</v>
          </cell>
          <cell r="D4056" t="str">
            <v>包括上下颌骨各部分截骨、骨延长器置入术</v>
          </cell>
          <cell r="E4056" t="str">
            <v>骨延长器及其他特殊材料</v>
          </cell>
          <cell r="F4056" t="str">
            <v>每个部位</v>
          </cell>
          <cell r="G4056" t="str">
            <v>骨延长器置入后的加力加收1260元</v>
          </cell>
        </row>
        <row r="4057">
          <cell r="B4057">
            <v>330607014</v>
          </cell>
          <cell r="C4057" t="str">
            <v>颧骨颧弓成型术</v>
          </cell>
          <cell r="D4057" t="str">
            <v>包括矫正颧骨颧弓过宽或过窄畸形的截骨、骨内坚固内固定术、植骨术；不含骨切取</v>
          </cell>
          <cell r="E4057" t="str">
            <v>特殊材料</v>
          </cell>
          <cell r="F4057" t="str">
            <v>单侧</v>
          </cell>
        </row>
        <row r="4058">
          <cell r="B4058">
            <v>330607015</v>
          </cell>
          <cell r="C4058" t="str">
            <v>颞下颌关节盘手术</v>
          </cell>
          <cell r="D4058" t="str">
            <v>包括颞下颌关节盘摘除术、颞下颌关节盘复位固定术、颞肌瓣或其他生物性材料植入修复术等；不含颞肌瓣制备</v>
          </cell>
          <cell r="E4058" t="str">
            <v>特殊缝线、生物性材料</v>
          </cell>
          <cell r="F4058" t="str">
            <v>单侧</v>
          </cell>
        </row>
        <row r="4059">
          <cell r="B4059">
            <v>330607016</v>
          </cell>
          <cell r="C4059" t="str">
            <v>髁状突高位切除术</v>
          </cell>
          <cell r="D4059" t="str">
            <v>包括髁状突高位切除术或髁状突关节面磨光术</v>
          </cell>
          <cell r="E4059" t="str">
            <v>特殊缝线</v>
          </cell>
          <cell r="F4059" t="str">
            <v>单侧</v>
          </cell>
        </row>
        <row r="4060">
          <cell r="B4060">
            <v>330607017</v>
          </cell>
          <cell r="C4060" t="str">
            <v>颞下颌关节成形术</v>
          </cell>
          <cell r="D4060" t="str">
            <v>包括骨球截除术、喙突截除术、植骨床制备术、骨及代用品植入术；不含骨切取及颌间结扎术</v>
          </cell>
          <cell r="E4060" t="str">
            <v>骨代用品及特殊材料</v>
          </cell>
          <cell r="F4060" t="str">
            <v>单侧</v>
          </cell>
        </row>
        <row r="4061">
          <cell r="B4061">
            <v>330608</v>
          </cell>
          <cell r="C4061" t="str">
            <v>口腔创伤手术</v>
          </cell>
          <cell r="D4061" t="str">
            <v>含微型骨动力系统；来复锯；光导纤维</v>
          </cell>
        </row>
        <row r="4062">
          <cell r="B4062">
            <v>330608001</v>
          </cell>
          <cell r="C4062" t="str">
            <v>口腔颌面软组织清创术（大）</v>
          </cell>
          <cell r="D4062" t="str">
            <v>指伤及两个以上解剖区的多层次复合性或气管损伤的处理；包括浅表异物清除、创面清洗、组织处理、止血、缝合、口腔颌面软组织裂伤缝合；不含植皮和邻位瓣修复、牙外伤和骨折处理、神经导管吻合、器官切除</v>
          </cell>
        </row>
        <row r="4062">
          <cell r="F4062" t="str">
            <v>次</v>
          </cell>
        </row>
        <row r="4063">
          <cell r="B4063">
            <v>330608002</v>
          </cell>
          <cell r="C4063" t="str">
            <v>口腔颌面软组织清创术（中）</v>
          </cell>
          <cell r="D4063" t="str">
            <v>指伤及一到两个解剖区的皮肤、粘膜和肌肉等非器官性损伤的处理；包括浅表异物清除、创面清洗、组织处理、止血、缝合、口腔颌面软组织裂伤缝合；不含植皮和邻位瓣修复、牙外伤和骨折处理、神经导管吻合、器官切除</v>
          </cell>
        </row>
        <row r="4063">
          <cell r="F4063" t="str">
            <v>次</v>
          </cell>
        </row>
        <row r="4064">
          <cell r="B4064">
            <v>330608003</v>
          </cell>
          <cell r="C4064" t="str">
            <v>口腔颌面软组织清创术（小）</v>
          </cell>
          <cell r="D4064" t="str">
            <v>指局限于一个解剖区的表浅损伤的处理；包括浅表异物清除、创面清洗、组织处理、止血、缝合、口腔颌面软组织裂伤缝合；不含植皮和邻位瓣修复、牙外伤和骨折处理、神经导管吻合、器官切除</v>
          </cell>
        </row>
        <row r="4064">
          <cell r="F4064" t="str">
            <v>次</v>
          </cell>
        </row>
        <row r="4065">
          <cell r="B4065">
            <v>330608004</v>
          </cell>
          <cell r="C4065" t="str">
            <v>颌骨骨折单颌牙弓夹板固定术</v>
          </cell>
          <cell r="D4065" t="str">
            <v>含复位</v>
          </cell>
          <cell r="E4065" t="str">
            <v>牙弓夹板</v>
          </cell>
          <cell r="F4065" t="str">
            <v>单颌</v>
          </cell>
        </row>
        <row r="4066">
          <cell r="B4066">
            <v>330608005</v>
          </cell>
          <cell r="C4066" t="str">
            <v>颌骨骨折颌间固定术</v>
          </cell>
          <cell r="D4066" t="str">
            <v>含复位</v>
          </cell>
          <cell r="E4066" t="str">
            <v>牙弓夹板</v>
          </cell>
          <cell r="F4066" t="str">
            <v>单颌</v>
          </cell>
        </row>
        <row r="4067">
          <cell r="B4067">
            <v>330608006</v>
          </cell>
          <cell r="C4067" t="str">
            <v>颌骨骨折外固定术</v>
          </cell>
          <cell r="D4067" t="str">
            <v>包括：1.复位，颌骨骨折悬吊固定术；2.颧骨、颧弓骨折</v>
          </cell>
          <cell r="E4067" t="str">
            <v>特殊材料</v>
          </cell>
          <cell r="F4067" t="str">
            <v>单颌</v>
          </cell>
        </row>
        <row r="4068">
          <cell r="B4068">
            <v>330608007</v>
          </cell>
          <cell r="C4068" t="str">
            <v>髁状突陈旧性骨折整复术</v>
          </cell>
          <cell r="D4068" t="str">
            <v>含颌间固定；包括髁状突摘除或复位、内固定、升支截骨和关节成形</v>
          </cell>
          <cell r="E4068" t="str">
            <v>特殊器械</v>
          </cell>
          <cell r="F4068" t="str">
            <v>单侧</v>
          </cell>
        </row>
        <row r="4069">
          <cell r="B4069">
            <v>330608008</v>
          </cell>
          <cell r="C4069" t="str">
            <v>髁状突骨折切开复位内固定术</v>
          </cell>
          <cell r="D4069" t="str">
            <v>含颌间固定</v>
          </cell>
          <cell r="E4069" t="str">
            <v>特殊材料</v>
          </cell>
          <cell r="F4069" t="str">
            <v>单侧</v>
          </cell>
        </row>
        <row r="4070">
          <cell r="B4070">
            <v>330608009</v>
          </cell>
          <cell r="C4070" t="str">
            <v>下颌骨骨折切开复位内固定术</v>
          </cell>
          <cell r="D4070" t="str">
            <v>包括颌间固定、坚固内固定术</v>
          </cell>
          <cell r="E4070" t="str">
            <v>特殊材料</v>
          </cell>
          <cell r="F4070" t="str">
            <v>单颌</v>
          </cell>
        </row>
        <row r="4071">
          <cell r="B4071">
            <v>330608010</v>
          </cell>
          <cell r="C4071" t="str">
            <v>上颌骨骨折切开复位内固定术</v>
          </cell>
          <cell r="D4071" t="str">
            <v>含颌间固定</v>
          </cell>
          <cell r="E4071" t="str">
            <v>特殊材料</v>
          </cell>
          <cell r="F4071" t="str">
            <v>单颌</v>
          </cell>
        </row>
        <row r="4072">
          <cell r="B4072">
            <v>330608011</v>
          </cell>
          <cell r="C4072" t="str">
            <v>颧骨骨折切开复位内固定术</v>
          </cell>
          <cell r="D4072" t="str">
            <v>含眶底探查和修复；包括颧弓骨折</v>
          </cell>
          <cell r="E4072" t="str">
            <v>特殊材料</v>
          </cell>
          <cell r="F4072" t="str">
            <v>单侧</v>
          </cell>
        </row>
        <row r="4073">
          <cell r="B4073">
            <v>330608012</v>
          </cell>
          <cell r="C4073" t="str">
            <v>颧弓骨折复位术</v>
          </cell>
          <cell r="D4073" t="str">
            <v>指间接开放复位</v>
          </cell>
        </row>
        <row r="4073">
          <cell r="F4073" t="str">
            <v>单侧</v>
          </cell>
        </row>
        <row r="4074">
          <cell r="B4074">
            <v>330608013</v>
          </cell>
          <cell r="C4074" t="str">
            <v>颧骨上颌骨复合骨折切开复位内固定术</v>
          </cell>
          <cell r="D4074" t="str">
            <v>包括颌间固定；眶底探查和修复；颧弓骨折</v>
          </cell>
        </row>
        <row r="4074">
          <cell r="F4074" t="str">
            <v>单侧</v>
          </cell>
          <cell r="G4074" t="str">
            <v>双侧颧骨或颧弓骨折加收1010元</v>
          </cell>
        </row>
        <row r="4075">
          <cell r="B4075">
            <v>330608014</v>
          </cell>
          <cell r="C4075" t="str">
            <v>眶鼻额区骨折整复术</v>
          </cell>
          <cell r="D4075" t="str">
            <v>含内眦韧带和泪器处理</v>
          </cell>
        </row>
        <row r="4075">
          <cell r="F4075" t="str">
            <v>次</v>
          </cell>
        </row>
        <row r="4076">
          <cell r="B4076">
            <v>330608015</v>
          </cell>
          <cell r="C4076" t="str">
            <v>颧骨陈旧性骨折截骨整复术</v>
          </cell>
          <cell r="D4076" t="str">
            <v>含眶底探查和修复</v>
          </cell>
        </row>
        <row r="4076">
          <cell r="F4076" t="str">
            <v>单侧</v>
          </cell>
        </row>
        <row r="4077">
          <cell r="B4077">
            <v>330608016</v>
          </cell>
          <cell r="C4077" t="str">
            <v>颧骨陈旧性骨折植骨矫治术</v>
          </cell>
          <cell r="D4077" t="str">
            <v>含自体植骨；不含取骨术</v>
          </cell>
        </row>
        <row r="4077">
          <cell r="F4077" t="str">
            <v>单侧</v>
          </cell>
        </row>
        <row r="4078">
          <cell r="B4078">
            <v>330608017</v>
          </cell>
          <cell r="C4078" t="str">
            <v>单颌牙弓夹板拆除术</v>
          </cell>
        </row>
        <row r="4078">
          <cell r="F4078" t="str">
            <v>单颌</v>
          </cell>
        </row>
        <row r="4079">
          <cell r="B4079">
            <v>330608018</v>
          </cell>
          <cell r="C4079" t="str">
            <v>颌间固定拆除术</v>
          </cell>
        </row>
        <row r="4079">
          <cell r="F4079" t="str">
            <v>单颌</v>
          </cell>
        </row>
        <row r="4080">
          <cell r="B4080">
            <v>330608019</v>
          </cell>
          <cell r="C4080" t="str">
            <v>骨内固定植入物取岀术</v>
          </cell>
        </row>
        <row r="4080">
          <cell r="F4080" t="str">
            <v>单颌</v>
          </cell>
        </row>
        <row r="4081">
          <cell r="B4081">
            <v>330608020</v>
          </cell>
          <cell r="C4081" t="str">
            <v>下颌骨缺损植骨修复术</v>
          </cell>
          <cell r="D4081" t="str">
            <v>包括颌间固定和邻位皮瓣修复；自体骨、异体骨、异种骨移植；不含小血管吻合术及骨瓣切取</v>
          </cell>
          <cell r="E4081" t="str">
            <v>供骨材料</v>
          </cell>
          <cell r="F4081" t="str">
            <v>单颌</v>
          </cell>
        </row>
        <row r="4082">
          <cell r="B4082">
            <v>330608021</v>
          </cell>
          <cell r="C4082" t="str">
            <v>下颌骨缺损网托碎骨移植术</v>
          </cell>
          <cell r="D4082" t="str">
            <v>包括颌间固定和邻位皮瓣修复</v>
          </cell>
          <cell r="E4082" t="str">
            <v>金属网材料、供骨材料</v>
          </cell>
          <cell r="F4082" t="str">
            <v>单颌</v>
          </cell>
        </row>
        <row r="4083">
          <cell r="B4083">
            <v>330608022</v>
          </cell>
          <cell r="C4083" t="str">
            <v>下颌骨缺损带蒂骨移植术</v>
          </cell>
          <cell r="D4083" t="str">
            <v>包括颌间固定和邻位皮瓣修复；不含取骨及制备术</v>
          </cell>
        </row>
        <row r="4083">
          <cell r="F4083" t="str">
            <v>单颌</v>
          </cell>
        </row>
        <row r="4084">
          <cell r="B4084">
            <v>330608023</v>
          </cell>
          <cell r="C4084" t="str">
            <v>下颌骨缺损带血管蒂游离复合瓣移植术</v>
          </cell>
          <cell r="D4084" t="str">
            <v>包括颌间固定和邻位皮瓣修复；不含组织瓣制备术</v>
          </cell>
        </row>
        <row r="4084">
          <cell r="F4084" t="str">
            <v>单颌</v>
          </cell>
        </row>
        <row r="4085">
          <cell r="B4085">
            <v>330608024</v>
          </cell>
          <cell r="C4085" t="str">
            <v>下颌骨缺损钛板重建术</v>
          </cell>
          <cell r="D4085" t="str">
            <v>包括颌间固定和邻位皮瓣修复</v>
          </cell>
          <cell r="E4085" t="str">
            <v>重建代用品</v>
          </cell>
          <cell r="F4085" t="str">
            <v>单颌</v>
          </cell>
        </row>
        <row r="4086">
          <cell r="B4086">
            <v>330608025</v>
          </cell>
          <cell r="C4086" t="str">
            <v>下颌骨陈旧性骨折整复术</v>
          </cell>
          <cell r="D4086" t="str">
            <v>含再骨折复位、局部截骨复位；包括颌间固定、骨间固定和邻位瓣修复；不含植骨及软组织缺损修复术</v>
          </cell>
        </row>
        <row r="4086">
          <cell r="F4086" t="str">
            <v>单颌</v>
          </cell>
        </row>
        <row r="4087">
          <cell r="B4087">
            <v>330608026</v>
          </cell>
          <cell r="C4087" t="str">
            <v>上颌骨缺损植骨修复术</v>
          </cell>
          <cell r="D4087" t="str">
            <v>包括颌间固定和邻位皮瓣修复，自体骨、异体骨、异种骨移植</v>
          </cell>
          <cell r="E4087" t="str">
            <v>供骨材料</v>
          </cell>
          <cell r="F4087" t="str">
            <v>单颌</v>
          </cell>
        </row>
        <row r="4088">
          <cell r="B4088">
            <v>330608027</v>
          </cell>
          <cell r="C4088" t="str">
            <v>上颌骨陈旧性骨折整复术</v>
          </cell>
          <cell r="D4088" t="str">
            <v>含再骨折复位（Lefort分型截骨或分块截骨复位）；包括手术复位、颌间固定骨间固定和邻位瓣修复</v>
          </cell>
        </row>
        <row r="4088">
          <cell r="F4088" t="str">
            <v>单颌</v>
          </cell>
        </row>
        <row r="4089">
          <cell r="B4089">
            <v>330608028</v>
          </cell>
          <cell r="C4089" t="str">
            <v>上颌骨缺损网托碎骨移植术</v>
          </cell>
          <cell r="D4089" t="str">
            <v>包括颌间固定和邻位皮瓣修复</v>
          </cell>
          <cell r="E4089" t="str">
            <v>金属网材料、供骨材料</v>
          </cell>
          <cell r="F4089" t="str">
            <v>单颌</v>
          </cell>
        </row>
        <row r="4090">
          <cell r="B4090">
            <v>330608029</v>
          </cell>
          <cell r="C4090" t="str">
            <v>上颌骨缺损带蒂骨移植术</v>
          </cell>
          <cell r="D4090" t="str">
            <v>包括颌间固定和邻位皮瓣修复；不含带蒂骨制取</v>
          </cell>
        </row>
        <row r="4090">
          <cell r="F4090" t="str">
            <v>单颌</v>
          </cell>
        </row>
        <row r="4091">
          <cell r="B4091">
            <v>330609</v>
          </cell>
          <cell r="C4091" t="str">
            <v>口腔种植手术</v>
          </cell>
        </row>
        <row r="4091">
          <cell r="E4091" t="str">
            <v>人工骨及骨代用品</v>
          </cell>
        </row>
        <row r="4092">
          <cell r="B4092">
            <v>330609003</v>
          </cell>
          <cell r="C4092" t="str">
            <v>下齿槽神经移位术</v>
          </cell>
        </row>
        <row r="4092">
          <cell r="F4092" t="str">
            <v>次</v>
          </cell>
        </row>
        <row r="4093">
          <cell r="B4093">
            <v>330609009</v>
          </cell>
          <cell r="C4093" t="str">
            <v>颜面器官缺损种植体植入术</v>
          </cell>
          <cell r="D4093" t="str">
            <v>包括外耳或鼻或眼缺损或颌面缺损的种植体植入</v>
          </cell>
          <cell r="E4093" t="str">
            <v>特殊种植体</v>
          </cell>
          <cell r="F4093" t="str">
            <v>次</v>
          </cell>
        </row>
        <row r="4094">
          <cell r="B4094">
            <v>330610</v>
          </cell>
          <cell r="C4094" t="str">
            <v>扁桃体和腺样体手术</v>
          </cell>
        </row>
        <row r="4095">
          <cell r="B4095">
            <v>330610001</v>
          </cell>
          <cell r="C4095" t="str">
            <v>扁桃体切除术</v>
          </cell>
          <cell r="D4095" t="str">
            <v>包括残体切除、挤切</v>
          </cell>
        </row>
        <row r="4095">
          <cell r="F4095" t="str">
            <v>次</v>
          </cell>
          <cell r="G4095" t="str">
            <v>单侧</v>
          </cell>
        </row>
        <row r="4096">
          <cell r="B4096">
            <v>330610002</v>
          </cell>
          <cell r="C4096" t="str">
            <v>腺样体刮除术</v>
          </cell>
        </row>
        <row r="4096">
          <cell r="F4096" t="str">
            <v>次</v>
          </cell>
        </row>
        <row r="4097">
          <cell r="B4097">
            <v>330610003</v>
          </cell>
          <cell r="C4097" t="str">
            <v>舌扁桃体切除术</v>
          </cell>
        </row>
        <row r="4097">
          <cell r="F4097" t="str">
            <v>次</v>
          </cell>
        </row>
        <row r="4098">
          <cell r="B4098">
            <v>330610004</v>
          </cell>
          <cell r="C4098" t="str">
            <v>扁桃体周围脓肿切开引流术</v>
          </cell>
        </row>
        <row r="4098">
          <cell r="F4098" t="str">
            <v>次</v>
          </cell>
        </row>
        <row r="4099">
          <cell r="B4099">
            <v>330611</v>
          </cell>
          <cell r="C4099" t="str">
            <v>咽部手术</v>
          </cell>
        </row>
        <row r="4100">
          <cell r="B4100">
            <v>330611001</v>
          </cell>
          <cell r="C4100" t="str">
            <v>咽后壁脓肿切开引流术</v>
          </cell>
        </row>
        <row r="4100">
          <cell r="F4100" t="str">
            <v>次</v>
          </cell>
        </row>
        <row r="4101">
          <cell r="B4101">
            <v>330611002</v>
          </cell>
          <cell r="C4101" t="str">
            <v>经颈侧进路鼻咽肿瘤切除术</v>
          </cell>
        </row>
        <row r="4101">
          <cell r="F4101" t="str">
            <v>次</v>
          </cell>
        </row>
        <row r="4102">
          <cell r="B4102">
            <v>330611003</v>
          </cell>
          <cell r="C4102" t="str">
            <v>经硬腭进路鼻咽肿瘤切除术</v>
          </cell>
        </row>
        <row r="4102">
          <cell r="F4102" t="str">
            <v>次</v>
          </cell>
        </row>
        <row r="4103">
          <cell r="B4103">
            <v>330611004</v>
          </cell>
          <cell r="C4103" t="str">
            <v>经硬腭进路鼻咽狭窄闭锁切开成形术</v>
          </cell>
          <cell r="D4103" t="str">
            <v>不含其他部位取材</v>
          </cell>
        </row>
        <row r="4103">
          <cell r="F4103" t="str">
            <v>次</v>
          </cell>
        </row>
        <row r="4104">
          <cell r="B4104">
            <v>330611005</v>
          </cell>
          <cell r="C4104" t="str">
            <v>颈侧切开下咽肿瘤切除术</v>
          </cell>
          <cell r="D4104" t="str">
            <v>包括下咽癌切除+游离空肠下咽修复术</v>
          </cell>
        </row>
        <row r="4104">
          <cell r="F4104" t="str">
            <v>次</v>
          </cell>
        </row>
        <row r="4105">
          <cell r="B4105">
            <v>330611006</v>
          </cell>
          <cell r="C4105" t="str">
            <v>颈外进路咽旁间隙肿物摘除术</v>
          </cell>
        </row>
        <row r="4105">
          <cell r="F4105" t="str">
            <v>次</v>
          </cell>
        </row>
        <row r="4106">
          <cell r="B4106">
            <v>330611007</v>
          </cell>
          <cell r="C4106" t="str">
            <v>颈侧径路咽食管肿瘤切除术</v>
          </cell>
        </row>
        <row r="4106">
          <cell r="F4106" t="str">
            <v>次</v>
          </cell>
        </row>
        <row r="4107">
          <cell r="B4107">
            <v>330611008</v>
          </cell>
          <cell r="C4107" t="str">
            <v>咽痿皮瓣修复术</v>
          </cell>
        </row>
        <row r="4107">
          <cell r="F4107" t="str">
            <v>次</v>
          </cell>
        </row>
        <row r="4108">
          <cell r="B4108">
            <v>330611009</v>
          </cell>
          <cell r="C4108" t="str">
            <v>侧颅底切除术</v>
          </cell>
        </row>
        <row r="4108">
          <cell r="F4108" t="str">
            <v>次</v>
          </cell>
        </row>
        <row r="4109">
          <cell r="B4109">
            <v>3307</v>
          </cell>
          <cell r="C4109" t="str">
            <v>7.呼吸系统手术</v>
          </cell>
        </row>
        <row r="4110">
          <cell r="B4110">
            <v>330701</v>
          </cell>
          <cell r="C4110" t="str">
            <v>喉及气管手术</v>
          </cell>
        </row>
        <row r="4110">
          <cell r="G4110" t="str">
            <v>纤维喉镜加收150元，电子镜加收150元</v>
          </cell>
        </row>
        <row r="4111">
          <cell r="B4111">
            <v>330701001</v>
          </cell>
          <cell r="C4111" t="str">
            <v>经直达喉镜喉肿物摘除术</v>
          </cell>
          <cell r="D4111" t="str">
            <v>包括活检术，咽喉异物取岀术，药物注射术</v>
          </cell>
        </row>
        <row r="4111">
          <cell r="F4111" t="str">
            <v>次</v>
          </cell>
        </row>
        <row r="4112">
          <cell r="B4112">
            <v>330701002</v>
          </cell>
          <cell r="C4112" t="str">
            <v>颈侧切开喉部肿瘤切除术</v>
          </cell>
        </row>
        <row r="4112">
          <cell r="F4112" t="str">
            <v>次</v>
          </cell>
        </row>
        <row r="4113">
          <cell r="B4113">
            <v>330701003</v>
          </cell>
          <cell r="C4113" t="str">
            <v>环甲膜穿刺术</v>
          </cell>
          <cell r="D4113" t="str">
            <v>含环甲膜置管和注药</v>
          </cell>
        </row>
        <row r="4113">
          <cell r="F4113" t="str">
            <v>次</v>
          </cell>
        </row>
        <row r="4114">
          <cell r="B4114">
            <v>330701004</v>
          </cell>
          <cell r="C4114" t="str">
            <v>环甲膜切开术</v>
          </cell>
        </row>
        <row r="4114">
          <cell r="F4114" t="str">
            <v>次</v>
          </cell>
        </row>
        <row r="4115">
          <cell r="B4115">
            <v>330701005</v>
          </cell>
          <cell r="C4115" t="str">
            <v>气管切开术</v>
          </cell>
        </row>
        <row r="4115">
          <cell r="E4115" t="str">
            <v>经皮气管切开装置</v>
          </cell>
          <cell r="F4115" t="str">
            <v>次</v>
          </cell>
        </row>
        <row r="4116">
          <cell r="B4116">
            <v>330701006</v>
          </cell>
          <cell r="C4116" t="str">
            <v>喉全切除术</v>
          </cell>
        </row>
        <row r="4116">
          <cell r="F4116" t="str">
            <v>次</v>
          </cell>
        </row>
        <row r="4117">
          <cell r="B4117">
            <v>330701007</v>
          </cell>
          <cell r="C4117" t="str">
            <v>喉全切除术后发音管安装术</v>
          </cell>
        </row>
        <row r="4117">
          <cell r="F4117" t="str">
            <v>次</v>
          </cell>
        </row>
        <row r="4118">
          <cell r="B4118">
            <v>330701008</v>
          </cell>
          <cell r="C4118" t="str">
            <v>喉功能重建术</v>
          </cell>
          <cell r="D4118" t="str">
            <v>含肌肉、会厌、舌骨瓣、咽下缩肌等局部修复手段</v>
          </cell>
        </row>
        <row r="4118">
          <cell r="F4118" t="str">
            <v>次</v>
          </cell>
        </row>
        <row r="4119">
          <cell r="B4119">
            <v>330701009</v>
          </cell>
          <cell r="C4119" t="str">
            <v>全喉切除咽气管吻合术</v>
          </cell>
        </row>
        <row r="4119">
          <cell r="F4119" t="str">
            <v>次</v>
          </cell>
        </row>
        <row r="4120">
          <cell r="B4120">
            <v>330701010</v>
          </cell>
          <cell r="C4120" t="str">
            <v>喉次全切除术</v>
          </cell>
          <cell r="D4120" t="str">
            <v>含切除环舌、会厌固定术</v>
          </cell>
        </row>
        <row r="4120">
          <cell r="F4120" t="str">
            <v>次</v>
          </cell>
        </row>
        <row r="4121">
          <cell r="B4121">
            <v>330701011</v>
          </cell>
          <cell r="C4121" t="str">
            <v>3/4喉切除术及喉功能重建术</v>
          </cell>
        </row>
        <row r="4121">
          <cell r="F4121" t="str">
            <v>次</v>
          </cell>
        </row>
        <row r="4122">
          <cell r="B4122">
            <v>330701012</v>
          </cell>
          <cell r="C4122" t="str">
            <v>垂直半喉切除术及喉功能重建术</v>
          </cell>
        </row>
        <row r="4122">
          <cell r="F4122" t="str">
            <v>次</v>
          </cell>
        </row>
        <row r="4123">
          <cell r="B4123">
            <v>330701013</v>
          </cell>
          <cell r="C4123" t="str">
            <v>垂直超半喉切除术及喉功能重建术</v>
          </cell>
        </row>
        <row r="4123">
          <cell r="F4123" t="str">
            <v>次</v>
          </cell>
        </row>
        <row r="4124">
          <cell r="B4124">
            <v>330701014</v>
          </cell>
          <cell r="C4124" t="str">
            <v>声门上水平喉切除术</v>
          </cell>
        </row>
        <row r="4124">
          <cell r="F4124" t="str">
            <v>次</v>
          </cell>
        </row>
        <row r="4125">
          <cell r="B4125">
            <v>330701015</v>
          </cell>
          <cell r="C4125" t="str">
            <v>梨状窝癌切除术</v>
          </cell>
        </row>
        <row r="4125">
          <cell r="F4125" t="str">
            <v>次</v>
          </cell>
        </row>
        <row r="4126">
          <cell r="B4126">
            <v>330701016</v>
          </cell>
          <cell r="C4126" t="str">
            <v>全喉全下咽全食管切除+全胃上提修复术</v>
          </cell>
        </row>
        <row r="4126">
          <cell r="F4126" t="str">
            <v>次</v>
          </cell>
        </row>
        <row r="4127">
          <cell r="B4127">
            <v>330701017</v>
          </cell>
          <cell r="C4127" t="str">
            <v>全喉全下咽切除皮瓣修复术</v>
          </cell>
          <cell r="D4127" t="str">
            <v>包括带蒂残喉气管瓣修复下咽术</v>
          </cell>
        </row>
        <row r="4127">
          <cell r="F4127" t="str">
            <v>次</v>
          </cell>
        </row>
        <row r="4128">
          <cell r="B4128">
            <v>330701018</v>
          </cell>
          <cell r="C4128" t="str">
            <v>喉瘢痕狭窄扩张术</v>
          </cell>
        </row>
        <row r="4128">
          <cell r="F4128" t="str">
            <v>次</v>
          </cell>
        </row>
        <row r="4129">
          <cell r="B4129">
            <v>330701019</v>
          </cell>
          <cell r="C4129" t="str">
            <v>喉狭窄经口扩张及喉模置入术</v>
          </cell>
        </row>
        <row r="4129">
          <cell r="F4129" t="str">
            <v>次</v>
          </cell>
        </row>
        <row r="4130">
          <cell r="B4130">
            <v>330701020</v>
          </cell>
          <cell r="C4130" t="str">
            <v>喉狭窄成形及“T”型管置入术</v>
          </cell>
        </row>
        <row r="4130">
          <cell r="E4130" t="str">
            <v>植入材料</v>
          </cell>
          <cell r="F4130" t="str">
            <v>次</v>
          </cell>
        </row>
        <row r="4131">
          <cell r="B4131">
            <v>330701021</v>
          </cell>
          <cell r="C4131" t="str">
            <v>喉部神经肌蒂移植术</v>
          </cell>
        </row>
        <row r="4131">
          <cell r="F4131" t="str">
            <v>次</v>
          </cell>
        </row>
        <row r="4132">
          <cell r="B4132">
            <v>330701022</v>
          </cell>
          <cell r="C4132" t="str">
            <v>喉良性肿瘤切除术</v>
          </cell>
          <cell r="D4132" t="str">
            <v>包括咽肿瘤</v>
          </cell>
        </row>
        <row r="4132">
          <cell r="F4132" t="str">
            <v>次</v>
          </cell>
        </row>
        <row r="4133">
          <cell r="B4133">
            <v>330701023</v>
          </cell>
          <cell r="C4133" t="str">
            <v>喉裂开声带切除术</v>
          </cell>
        </row>
        <row r="4133">
          <cell r="F4133" t="str">
            <v>次</v>
          </cell>
        </row>
        <row r="4134">
          <cell r="B4134">
            <v>330701024</v>
          </cell>
          <cell r="C4134" t="str">
            <v>喉裂开肿瘤切除术</v>
          </cell>
        </row>
        <row r="4134">
          <cell r="F4134" t="str">
            <v>次</v>
          </cell>
        </row>
        <row r="4135">
          <cell r="B4135">
            <v>330701025</v>
          </cell>
          <cell r="C4135" t="str">
            <v>经支撑喉镜激光声带肿物切除术</v>
          </cell>
          <cell r="D4135" t="str">
            <v>包括喉瘢痕切除术</v>
          </cell>
        </row>
        <row r="4135">
          <cell r="F4135" t="str">
            <v>次</v>
          </cell>
        </row>
        <row r="4136">
          <cell r="B4136">
            <v>330701026</v>
          </cell>
          <cell r="C4136" t="str">
            <v>经颈侧杓状软骨切除声带外移术</v>
          </cell>
        </row>
        <row r="4136">
          <cell r="F4136" t="str">
            <v>次</v>
          </cell>
        </row>
        <row r="4137">
          <cell r="B4137">
            <v>330701027</v>
          </cell>
          <cell r="C4137" t="str">
            <v>喉气管裂开瘢痕切除喉模置入术</v>
          </cell>
        </row>
        <row r="4137">
          <cell r="F4137" t="str">
            <v>次</v>
          </cell>
        </row>
        <row r="4138">
          <cell r="B4138">
            <v>330701028</v>
          </cell>
          <cell r="C4138" t="str">
            <v>喉气管外伤缝合成形术</v>
          </cell>
        </row>
        <row r="4138">
          <cell r="F4138" t="str">
            <v>次</v>
          </cell>
        </row>
        <row r="4139">
          <cell r="B4139">
            <v>330701029</v>
          </cell>
          <cell r="C4139" t="str">
            <v>喉气管狭窄支架成形术</v>
          </cell>
          <cell r="D4139" t="str">
            <v>不含其他部分取材</v>
          </cell>
          <cell r="E4139" t="str">
            <v>支架</v>
          </cell>
          <cell r="F4139" t="str">
            <v>次</v>
          </cell>
        </row>
        <row r="4140">
          <cell r="B4140">
            <v>330701030</v>
          </cell>
          <cell r="C4140" t="str">
            <v>声带内移术</v>
          </cell>
        </row>
        <row r="4140">
          <cell r="F4140" t="str">
            <v>次</v>
          </cell>
        </row>
        <row r="4141">
          <cell r="B4141">
            <v>330701031</v>
          </cell>
          <cell r="C4141" t="str">
            <v>甲状软骨成形术</v>
          </cell>
        </row>
        <row r="4141">
          <cell r="F4141" t="str">
            <v>次</v>
          </cell>
        </row>
        <row r="4142">
          <cell r="B4142">
            <v>330701032</v>
          </cell>
          <cell r="C4142" t="str">
            <v>环杓关节间接拨动术</v>
          </cell>
        </row>
        <row r="4142">
          <cell r="F4142" t="str">
            <v>次</v>
          </cell>
        </row>
        <row r="4143">
          <cell r="B4143">
            <v>330701033</v>
          </cell>
          <cell r="C4143" t="str">
            <v>环杓关节直接拨动术</v>
          </cell>
        </row>
        <row r="4143">
          <cell r="F4143" t="str">
            <v>次</v>
          </cell>
        </row>
        <row r="4144">
          <cell r="B4144">
            <v>330701034</v>
          </cell>
          <cell r="C4144" t="str">
            <v>环甲间距缩短术</v>
          </cell>
        </row>
        <row r="4144">
          <cell r="F4144" t="str">
            <v>次</v>
          </cell>
        </row>
        <row r="4145">
          <cell r="B4145">
            <v>330701035</v>
          </cell>
          <cell r="C4145" t="str">
            <v>环杓关节复位术</v>
          </cell>
        </row>
        <row r="4145">
          <cell r="F4145" t="str">
            <v>次</v>
          </cell>
        </row>
        <row r="4146">
          <cell r="B4146">
            <v>330701036</v>
          </cell>
          <cell r="C4146" t="str">
            <v>会厌脓肿切开引流术</v>
          </cell>
        </row>
        <row r="4146">
          <cell r="F4146" t="str">
            <v>次</v>
          </cell>
        </row>
        <row r="4147">
          <cell r="B4147">
            <v>330701037</v>
          </cell>
          <cell r="C4147" t="str">
            <v>经颈进路会厌肿物切除术</v>
          </cell>
        </row>
        <row r="4147">
          <cell r="F4147" t="str">
            <v>次</v>
          </cell>
        </row>
        <row r="4148">
          <cell r="B4148">
            <v>330701038</v>
          </cell>
          <cell r="C4148" t="str">
            <v>会厌良性肿瘤切除术</v>
          </cell>
          <cell r="D4148" t="str">
            <v>含囊肿</v>
          </cell>
        </row>
        <row r="4148">
          <cell r="F4148" t="str">
            <v>次</v>
          </cell>
        </row>
        <row r="4149">
          <cell r="B4149">
            <v>330701039</v>
          </cell>
          <cell r="C4149" t="str">
            <v>气管支气管损伤修补术</v>
          </cell>
        </row>
        <row r="4149">
          <cell r="F4149" t="str">
            <v>次</v>
          </cell>
        </row>
        <row r="4150">
          <cell r="B4150">
            <v>330701040</v>
          </cell>
          <cell r="C4150" t="str">
            <v>气管痿修复术</v>
          </cell>
          <cell r="D4150" t="str">
            <v>含直接修补或其他组织材料修补；不含气管切开</v>
          </cell>
          <cell r="E4150" t="str">
            <v>特殊修补材料或缝线</v>
          </cell>
          <cell r="F4150" t="str">
            <v>次</v>
          </cell>
        </row>
        <row r="4151">
          <cell r="B4151">
            <v>330701041</v>
          </cell>
          <cell r="C4151" t="str">
            <v>气管内肿瘤切除术</v>
          </cell>
          <cell r="D4151" t="str">
            <v>包括开胸气管部分切除成形，气管环状袖状切除再吻合术</v>
          </cell>
        </row>
        <row r="4151">
          <cell r="F4151" t="str">
            <v>次</v>
          </cell>
        </row>
        <row r="4152">
          <cell r="B4152">
            <v>330701042</v>
          </cell>
          <cell r="C4152" t="str">
            <v>气管成形术</v>
          </cell>
          <cell r="D4152" t="str">
            <v>包括气管隆凸成形术</v>
          </cell>
        </row>
        <row r="4152">
          <cell r="F4152" t="str">
            <v>次</v>
          </cell>
        </row>
        <row r="4153">
          <cell r="B4153">
            <v>330701043</v>
          </cell>
          <cell r="C4153" t="str">
            <v>颈段气管食管痿修补术</v>
          </cell>
        </row>
        <row r="4153">
          <cell r="F4153" t="str">
            <v>次</v>
          </cell>
        </row>
        <row r="4154">
          <cell r="B4154">
            <v>330701044</v>
          </cell>
          <cell r="C4154" t="str">
            <v>颈部囊状水瘤切除术</v>
          </cell>
        </row>
        <row r="4154">
          <cell r="F4154" t="str">
            <v>次</v>
          </cell>
        </row>
        <row r="4155">
          <cell r="B4155">
            <v>330701045</v>
          </cell>
          <cell r="C4155" t="str">
            <v>颈部气管造口再造术</v>
          </cell>
        </row>
        <row r="4155">
          <cell r="F4155" t="str">
            <v>次</v>
          </cell>
        </row>
        <row r="4156">
          <cell r="B4156">
            <v>330701046</v>
          </cell>
          <cell r="C4156" t="str">
            <v>CO2激光喉狭窄整复术</v>
          </cell>
        </row>
        <row r="4156">
          <cell r="F4156" t="str">
            <v>次</v>
          </cell>
        </row>
        <row r="4157">
          <cell r="B4157">
            <v>330701047</v>
          </cell>
          <cell r="C4157" t="str">
            <v>CO2激光喉肿瘤切除术</v>
          </cell>
        </row>
        <row r="4157">
          <cell r="F4157" t="str">
            <v>次</v>
          </cell>
        </row>
        <row r="4158">
          <cell r="B4158">
            <v>330701048</v>
          </cell>
          <cell r="C4158" t="str">
            <v>颈深间隙感染切开引流术</v>
          </cell>
          <cell r="D4158" t="str">
            <v>麻醉，颈部皮肤切口，打开胸锁乳突肌深面。根据术前影像，需要时打开颈动脉鞘，或进入颈动脉鞘深面或甲状腺深面、纵隔上间隙，行脓肿引流并充分冲洗术腔，放置引流管。</v>
          </cell>
        </row>
        <row r="4158">
          <cell r="F4158" t="str">
            <v>次</v>
          </cell>
        </row>
        <row r="4159">
          <cell r="B4159">
            <v>330702</v>
          </cell>
          <cell r="C4159" t="str">
            <v>肺和支气管手术</v>
          </cell>
        </row>
        <row r="4159">
          <cell r="G4159" t="str">
            <v>双侧手术加收50%</v>
          </cell>
        </row>
        <row r="4160">
          <cell r="B4160">
            <v>330702001</v>
          </cell>
          <cell r="C4160" t="str">
            <v>肺内异物摘除术</v>
          </cell>
        </row>
        <row r="4160">
          <cell r="F4160" t="str">
            <v>次</v>
          </cell>
        </row>
        <row r="4161">
          <cell r="B4161">
            <v>330702002</v>
          </cell>
          <cell r="C4161" t="str">
            <v>肺癌根治术</v>
          </cell>
          <cell r="D4161" t="str">
            <v>含淋巴结清扫</v>
          </cell>
        </row>
        <row r="4161">
          <cell r="F4161" t="str">
            <v>次</v>
          </cell>
        </row>
        <row r="4162">
          <cell r="B4162">
            <v>330702003</v>
          </cell>
          <cell r="C4162" t="str">
            <v>肺段切除术</v>
          </cell>
        </row>
        <row r="4162">
          <cell r="F4162" t="str">
            <v>次</v>
          </cell>
        </row>
        <row r="4163">
          <cell r="B4163">
            <v>330702004</v>
          </cell>
          <cell r="C4163" t="str">
            <v>肺减容手术</v>
          </cell>
          <cell r="D4163" t="str">
            <v>包括一侧或两侧肺手术（经侧胸切口或正中胸骨切口）</v>
          </cell>
        </row>
        <row r="4163">
          <cell r="F4163" t="str">
            <v>次</v>
          </cell>
        </row>
        <row r="4164">
          <cell r="B4164">
            <v>330702005</v>
          </cell>
          <cell r="C4164" t="str">
            <v>肺楔形切除术</v>
          </cell>
        </row>
        <row r="4164">
          <cell r="F4164" t="str">
            <v>次</v>
          </cell>
        </row>
        <row r="4165">
          <cell r="B4165">
            <v>330702006</v>
          </cell>
          <cell r="C4165" t="str">
            <v>肺叶切除术</v>
          </cell>
          <cell r="D4165" t="str">
            <v>包括同侧肺两叶切除术</v>
          </cell>
        </row>
        <row r="4165">
          <cell r="F4165" t="str">
            <v>次</v>
          </cell>
        </row>
        <row r="4166">
          <cell r="B4166">
            <v>330702007</v>
          </cell>
          <cell r="C4166" t="str">
            <v>袖状肺叶切除术</v>
          </cell>
          <cell r="D4166" t="str">
            <v>含肺动脉袖状切除成形术</v>
          </cell>
        </row>
        <row r="4166">
          <cell r="F4166" t="str">
            <v>次</v>
          </cell>
        </row>
        <row r="4167">
          <cell r="B4167">
            <v>330702008</v>
          </cell>
          <cell r="C4167" t="str">
            <v>全肺切除术</v>
          </cell>
        </row>
        <row r="4167">
          <cell r="F4167" t="str">
            <v>次</v>
          </cell>
          <cell r="G4167" t="str">
            <v>如经心包内全肺切除及部分心房切除加收400元</v>
          </cell>
        </row>
        <row r="4168">
          <cell r="B4168" t="str">
            <v>330702008a</v>
          </cell>
          <cell r="C4168" t="str">
            <v>经心包内全肺切除及部分心房切除术</v>
          </cell>
        </row>
        <row r="4168">
          <cell r="F4168" t="str">
            <v>次</v>
          </cell>
        </row>
        <row r="4169">
          <cell r="B4169">
            <v>330702009</v>
          </cell>
          <cell r="C4169" t="str">
            <v>肺大泡切除修补术</v>
          </cell>
          <cell r="D4169" t="str">
            <v>包括结扎、固化</v>
          </cell>
        </row>
        <row r="4169">
          <cell r="F4169" t="str">
            <v>次</v>
          </cell>
        </row>
        <row r="4170">
          <cell r="B4170">
            <v>330702010</v>
          </cell>
          <cell r="C4170" t="str">
            <v>胸膜肺全切除术</v>
          </cell>
        </row>
        <row r="4170">
          <cell r="F4170" t="str">
            <v>次</v>
          </cell>
        </row>
        <row r="4171">
          <cell r="B4171">
            <v>330702011</v>
          </cell>
          <cell r="C4171" t="str">
            <v>肺修补术</v>
          </cell>
        </row>
        <row r="4171">
          <cell r="F4171" t="str">
            <v>次</v>
          </cell>
        </row>
        <row r="4172">
          <cell r="B4172">
            <v>330702012</v>
          </cell>
          <cell r="C4172" t="str">
            <v>肺移植术</v>
          </cell>
          <cell r="D4172" t="str">
            <v>不含供肺切取及保存和运输</v>
          </cell>
          <cell r="E4172" t="str">
            <v>供体</v>
          </cell>
          <cell r="F4172" t="str">
            <v>次</v>
          </cell>
        </row>
        <row r="4173">
          <cell r="B4173">
            <v>330702013</v>
          </cell>
          <cell r="C4173" t="str">
            <v>自体肺移植术</v>
          </cell>
        </row>
        <row r="4173">
          <cell r="F4173" t="str">
            <v>次</v>
          </cell>
        </row>
        <row r="4174">
          <cell r="B4174">
            <v>330702014</v>
          </cell>
          <cell r="C4174" t="str">
            <v>供肺切除术</v>
          </cell>
          <cell r="D4174" t="str">
            <v>含修整术</v>
          </cell>
        </row>
        <row r="4174">
          <cell r="F4174" t="str">
            <v>次</v>
          </cell>
        </row>
        <row r="4175">
          <cell r="B4175">
            <v>330702015</v>
          </cell>
          <cell r="C4175" t="str">
            <v>肺包虫病内囊摘除术</v>
          </cell>
          <cell r="D4175" t="str">
            <v>含一侧肺内单个或多个内囊摘除</v>
          </cell>
        </row>
        <row r="4175">
          <cell r="F4175" t="str">
            <v>次</v>
          </cell>
        </row>
        <row r="4176">
          <cell r="B4176">
            <v>330703</v>
          </cell>
          <cell r="C4176" t="str">
            <v>胸壁、胸膜、纵隔、横隔手术</v>
          </cell>
        </row>
        <row r="4177">
          <cell r="B4177">
            <v>330703001</v>
          </cell>
          <cell r="C4177" t="str">
            <v>开胸冷冻治疗</v>
          </cell>
          <cell r="D4177" t="str">
            <v>含各种不能切除之胸部肿瘤</v>
          </cell>
        </row>
        <row r="4177">
          <cell r="F4177" t="str">
            <v>次</v>
          </cell>
        </row>
        <row r="4178">
          <cell r="B4178">
            <v>330703002</v>
          </cell>
          <cell r="C4178" t="str">
            <v>开胸肿瘤特殊治疗</v>
          </cell>
          <cell r="D4178" t="str">
            <v>激光、微波、射频消融等法</v>
          </cell>
        </row>
        <row r="4178">
          <cell r="F4178" t="str">
            <v>次</v>
          </cell>
          <cell r="G4178" t="str">
            <v>射频消融加收1260元</v>
          </cell>
        </row>
        <row r="4179">
          <cell r="B4179">
            <v>330703003</v>
          </cell>
          <cell r="C4179" t="str">
            <v>开胸探查术</v>
          </cell>
        </row>
        <row r="4179">
          <cell r="F4179" t="str">
            <v>次</v>
          </cell>
        </row>
        <row r="4180">
          <cell r="B4180">
            <v>330703004</v>
          </cell>
          <cell r="C4180" t="str">
            <v>开胸止血术</v>
          </cell>
        </row>
        <row r="4180">
          <cell r="F4180" t="str">
            <v>次</v>
          </cell>
        </row>
        <row r="4181">
          <cell r="B4181">
            <v>330703005</v>
          </cell>
          <cell r="C4181" t="str">
            <v>肋骨骨髓病灶清除术</v>
          </cell>
          <cell r="D4181" t="str">
            <v>含肋骨切除及部分胸改术</v>
          </cell>
        </row>
        <row r="4181">
          <cell r="F4181" t="str">
            <v>次</v>
          </cell>
        </row>
        <row r="4182">
          <cell r="B4182">
            <v>330703006</v>
          </cell>
          <cell r="C4182" t="str">
            <v>肋骨切除术</v>
          </cell>
          <cell r="D4182" t="str">
            <v>不含开胸手术</v>
          </cell>
        </row>
        <row r="4182">
          <cell r="F4182" t="str">
            <v>次</v>
          </cell>
        </row>
        <row r="4183">
          <cell r="B4183">
            <v>330703007</v>
          </cell>
          <cell r="C4183" t="str">
            <v>肋软骨取骨术</v>
          </cell>
          <cell r="D4183" t="str">
            <v>含肋软骨制备</v>
          </cell>
        </row>
        <row r="4183">
          <cell r="F4183" t="str">
            <v>次</v>
          </cell>
        </row>
        <row r="4184">
          <cell r="B4184">
            <v>330703008</v>
          </cell>
          <cell r="C4184" t="str">
            <v>胸壁结核病灶清除术</v>
          </cell>
          <cell r="D4184" t="str">
            <v>含病灶窦道、死骨、肋骨切除、肌肉瓣充填</v>
          </cell>
        </row>
        <row r="4184">
          <cell r="F4184" t="str">
            <v>次</v>
          </cell>
        </row>
        <row r="4185">
          <cell r="B4185">
            <v>330703009</v>
          </cell>
          <cell r="C4185" t="str">
            <v>胸廓成形术</v>
          </cell>
          <cell r="D4185" t="str">
            <v>不含分期手术</v>
          </cell>
        </row>
        <row r="4185">
          <cell r="F4185" t="str">
            <v>次</v>
          </cell>
        </row>
        <row r="4186">
          <cell r="B4186">
            <v>330703010</v>
          </cell>
          <cell r="C4186" t="str">
            <v>胸骨牵引术</v>
          </cell>
          <cell r="D4186" t="str">
            <v>包括胸骨骨折及多根肋骨双骨折引起的链枷胸的治疗</v>
          </cell>
        </row>
        <row r="4186">
          <cell r="F4186" t="str">
            <v>次</v>
          </cell>
        </row>
        <row r="4187">
          <cell r="B4187">
            <v>330703011</v>
          </cell>
          <cell r="C4187" t="str">
            <v>胸壁外伤扩创术</v>
          </cell>
          <cell r="D4187" t="str">
            <v>包括胸壁穿透伤、异物、肋骨骨折固定术</v>
          </cell>
        </row>
        <row r="4187">
          <cell r="F4187" t="str">
            <v>次</v>
          </cell>
        </row>
        <row r="4188">
          <cell r="B4188">
            <v>330703012</v>
          </cell>
          <cell r="C4188" t="str">
            <v>胸壁肿瘤切除术</v>
          </cell>
          <cell r="D4188" t="str">
            <v>包括胸壁软组织、肋骨、胸骨的肿瘤切除</v>
          </cell>
        </row>
        <row r="4188">
          <cell r="F4188" t="str">
            <v>次</v>
          </cell>
        </row>
        <row r="4189">
          <cell r="B4189">
            <v>330703013</v>
          </cell>
          <cell r="C4189" t="str">
            <v>胸壁缺损修复术</v>
          </cell>
          <cell r="D4189" t="str">
            <v>含胸大肌缺损</v>
          </cell>
          <cell r="E4189" t="str">
            <v>缺损修补材料</v>
          </cell>
          <cell r="F4189" t="str">
            <v>单侧</v>
          </cell>
        </row>
        <row r="4190">
          <cell r="B4190">
            <v>330703014</v>
          </cell>
          <cell r="C4190" t="str">
            <v>胸廓畸形矫正术</v>
          </cell>
          <cell r="D4190" t="str">
            <v>不含鸡胸、漏斗胸</v>
          </cell>
        </row>
        <row r="4190">
          <cell r="F4190" t="str">
            <v>次</v>
          </cell>
        </row>
        <row r="4191">
          <cell r="B4191">
            <v>330703015</v>
          </cell>
          <cell r="C4191" t="str">
            <v>小儿鸡胸矫正术</v>
          </cell>
          <cell r="D4191" t="str">
            <v>包括胸骨抬举固定或胸骨翻转缝合松解粘连带，小儿漏斗胸矫正术</v>
          </cell>
          <cell r="E4191" t="str">
            <v>固定合金钉</v>
          </cell>
          <cell r="F4191" t="str">
            <v>次</v>
          </cell>
        </row>
        <row r="4192">
          <cell r="B4192">
            <v>330703016</v>
          </cell>
          <cell r="C4192" t="str">
            <v>胸内异物清除术</v>
          </cell>
        </row>
        <row r="4192">
          <cell r="F4192" t="str">
            <v>次</v>
          </cell>
        </row>
        <row r="4193">
          <cell r="B4193">
            <v>330703017</v>
          </cell>
          <cell r="C4193" t="str">
            <v>胸腔闭式引流术</v>
          </cell>
          <cell r="D4193" t="str">
            <v>包括肋间引流或经肋床引流或开放引流及胸腔、腹腔穿刺置管术</v>
          </cell>
        </row>
        <row r="4193">
          <cell r="F4193" t="str">
            <v>次</v>
          </cell>
          <cell r="G4193" t="str">
            <v>腹腔穿刺置管术每次200元</v>
          </cell>
        </row>
        <row r="4194">
          <cell r="B4194">
            <v>330703018</v>
          </cell>
          <cell r="C4194" t="str">
            <v>脓胸大网膜填充术</v>
          </cell>
          <cell r="D4194" t="str">
            <v>含脓胸清除及开腹大网膜游离</v>
          </cell>
        </row>
        <row r="4194">
          <cell r="F4194" t="str">
            <v>次</v>
          </cell>
        </row>
        <row r="4195">
          <cell r="B4195">
            <v>330703019</v>
          </cell>
          <cell r="C4195" t="str">
            <v>胸膜剥脱术</v>
          </cell>
          <cell r="D4195" t="str">
            <v>包括部分胸膜剥脱及全胸膜剥脱术</v>
          </cell>
        </row>
        <row r="4195">
          <cell r="F4195" t="str">
            <v>次</v>
          </cell>
        </row>
        <row r="4196">
          <cell r="B4196">
            <v>330703020</v>
          </cell>
          <cell r="C4196" t="str">
            <v>脓胸引流清除术</v>
          </cell>
          <cell r="D4196" t="str">
            <v>包括早期脓胸及晚期脓胸的引流清除、脓性纤维膜剥脱胸腔冲洗引流</v>
          </cell>
        </row>
        <row r="4196">
          <cell r="F4196" t="str">
            <v>次</v>
          </cell>
        </row>
        <row r="4197">
          <cell r="B4197">
            <v>330703021</v>
          </cell>
          <cell r="C4197" t="str">
            <v>胸膜活检术</v>
          </cell>
        </row>
        <row r="4197">
          <cell r="F4197" t="str">
            <v>次</v>
          </cell>
        </row>
        <row r="4198">
          <cell r="B4198">
            <v>330703022</v>
          </cell>
          <cell r="C4198" t="str">
            <v>胸膜粘连烙断术</v>
          </cell>
        </row>
        <row r="4198">
          <cell r="F4198" t="str">
            <v>次</v>
          </cell>
        </row>
        <row r="4199">
          <cell r="B4199">
            <v>330703023</v>
          </cell>
          <cell r="C4199" t="str">
            <v>胸膜固定术</v>
          </cell>
          <cell r="D4199" t="str">
            <v>包括不同的固定方法</v>
          </cell>
          <cell r="E4199" t="str">
            <v>固定材料</v>
          </cell>
          <cell r="F4199" t="str">
            <v>次</v>
          </cell>
        </row>
        <row r="4200">
          <cell r="B4200">
            <v>330703024</v>
          </cell>
          <cell r="C4200" t="str">
            <v>经纤支镜支气管胸膜痿堵塞术</v>
          </cell>
        </row>
        <row r="4200">
          <cell r="F4200" t="str">
            <v>次</v>
          </cell>
        </row>
        <row r="4201">
          <cell r="B4201">
            <v>330703025</v>
          </cell>
          <cell r="C4201" t="str">
            <v>纵隔感染清创引流术</v>
          </cell>
          <cell r="D4201" t="str">
            <v>包括各类手术入路（经胸、经脊柱旁、经颈部）</v>
          </cell>
        </row>
        <row r="4201">
          <cell r="F4201" t="str">
            <v>次</v>
          </cell>
        </row>
        <row r="4202">
          <cell r="B4202">
            <v>330703026</v>
          </cell>
          <cell r="C4202" t="str">
            <v>纵隔肿物切除术</v>
          </cell>
          <cell r="D4202" t="str">
            <v>包括经胸后外切口及正中胸骨劈开切口、胸骨后甲状腺和胸腺切除、血管成形及心包切除</v>
          </cell>
          <cell r="E4202" t="str">
            <v>人工血管</v>
          </cell>
          <cell r="F4202" t="str">
            <v>次</v>
          </cell>
        </row>
        <row r="4203">
          <cell r="B4203">
            <v>330703027</v>
          </cell>
          <cell r="C4203" t="str">
            <v>纵隔气肿切开减压术</v>
          </cell>
          <cell r="D4203" t="str">
            <v>包括皮下气肿切开减压术</v>
          </cell>
        </row>
        <row r="4203">
          <cell r="F4203" t="str">
            <v>次</v>
          </cell>
        </row>
        <row r="4204">
          <cell r="B4204">
            <v>330703028</v>
          </cell>
          <cell r="C4204" t="str">
            <v>膈肌修补术</v>
          </cell>
          <cell r="D4204" t="str">
            <v>包括急性、慢性膈疝修补术</v>
          </cell>
          <cell r="E4204" t="str">
            <v>特殊修补材料</v>
          </cell>
          <cell r="F4204" t="str">
            <v>次</v>
          </cell>
        </row>
        <row r="4205">
          <cell r="B4205">
            <v>330703029</v>
          </cell>
          <cell r="C4205" t="str">
            <v>膈肌折叠术</v>
          </cell>
          <cell r="D4205" t="str">
            <v>包括膈肌膨岀修补术</v>
          </cell>
        </row>
        <row r="4205">
          <cell r="F4205" t="str">
            <v>次</v>
          </cell>
        </row>
        <row r="4206">
          <cell r="B4206">
            <v>330703030</v>
          </cell>
          <cell r="C4206" t="str">
            <v>膈肌肿瘤切除术</v>
          </cell>
        </row>
        <row r="4206">
          <cell r="E4206" t="str">
            <v>膈肌缺损修补材料</v>
          </cell>
          <cell r="F4206" t="str">
            <v>次</v>
          </cell>
        </row>
        <row r="4207">
          <cell r="B4207">
            <v>330703031</v>
          </cell>
          <cell r="C4207" t="str">
            <v>膈神经麻痹术</v>
          </cell>
          <cell r="D4207" t="str">
            <v>包括膈神经压榨或切断术</v>
          </cell>
        </row>
        <row r="4207">
          <cell r="F4207" t="str">
            <v>次</v>
          </cell>
        </row>
        <row r="4208">
          <cell r="B4208">
            <v>330703032</v>
          </cell>
          <cell r="C4208" t="str">
            <v>先天性膈疝修补术</v>
          </cell>
          <cell r="D4208" t="str">
            <v>包括膈膨升折叠修补术</v>
          </cell>
        </row>
        <row r="4208">
          <cell r="F4208" t="str">
            <v>次</v>
          </cell>
          <cell r="G4208" t="str">
            <v>嵌顿或巨大疝加收630元</v>
          </cell>
        </row>
        <row r="4209">
          <cell r="B4209">
            <v>330703033</v>
          </cell>
          <cell r="C4209" t="str">
            <v>先天性食管裂孔疝修补术</v>
          </cell>
          <cell r="D4209" t="str">
            <v>含食管旁疝修补术；不含反流性食管狭窄扩张</v>
          </cell>
        </row>
        <row r="4209">
          <cell r="F4209" t="str">
            <v>次</v>
          </cell>
          <cell r="G4209" t="str">
            <v>合并肠回转不良及其他须矫治畸形者加收630元</v>
          </cell>
        </row>
        <row r="4210">
          <cell r="B4210">
            <v>330703034</v>
          </cell>
          <cell r="C4210" t="str">
            <v>食管裂孔疝修补术</v>
          </cell>
          <cell r="D4210" t="str">
            <v>包括经腹、经胸各类修补术及抗返流手术</v>
          </cell>
        </row>
        <row r="4210">
          <cell r="F4210" t="str">
            <v>次</v>
          </cell>
        </row>
        <row r="4211">
          <cell r="B4211">
            <v>3308</v>
          </cell>
          <cell r="C4211" t="str">
            <v>8.心脏及血管系统手术</v>
          </cell>
        </row>
        <row r="4211">
          <cell r="E4211" t="str">
            <v>特殊缝线</v>
          </cell>
        </row>
        <row r="4212">
          <cell r="B4212">
            <v>330801</v>
          </cell>
          <cell r="C4212" t="str">
            <v>心瓣膜和心间隔手术</v>
          </cell>
        </row>
        <row r="4212">
          <cell r="E4212" t="str">
            <v>隔离人工瓣膜、同种异体瓣膜和各种修补材料等</v>
          </cell>
        </row>
        <row r="4213">
          <cell r="B4213">
            <v>330801001</v>
          </cell>
          <cell r="C4213" t="str">
            <v>二尖瓣闭式扩张术</v>
          </cell>
          <cell r="D4213" t="str">
            <v>包括左右径路</v>
          </cell>
        </row>
        <row r="4213">
          <cell r="F4213" t="str">
            <v>次</v>
          </cell>
        </row>
        <row r="4214">
          <cell r="B4214">
            <v>330801002</v>
          </cell>
          <cell r="C4214" t="str">
            <v>二尖瓣直视成形术</v>
          </cell>
          <cell r="D4214" t="str">
            <v>包括各种类型的二尖瓣狭窄或/和关闭不全的瓣膜的处理，如交界切开、睫索替代、瓣叶切除、瓣环成形等</v>
          </cell>
          <cell r="E4214" t="str">
            <v>牛心包片、人工瓣膜</v>
          </cell>
          <cell r="F4214" t="str">
            <v>次</v>
          </cell>
        </row>
        <row r="4215">
          <cell r="B4215">
            <v>330801003</v>
          </cell>
          <cell r="C4215" t="str">
            <v>二尖瓣替换术</v>
          </cell>
          <cell r="D4215" t="str">
            <v>包括保留部分或全部二尖瓣装置</v>
          </cell>
          <cell r="E4215" t="str">
            <v>人工瓣膜</v>
          </cell>
          <cell r="F4215" t="str">
            <v>次</v>
          </cell>
        </row>
        <row r="4216">
          <cell r="B4216">
            <v>330801004</v>
          </cell>
          <cell r="C4216" t="str">
            <v>三尖瓣直视成形术</v>
          </cell>
          <cell r="D4216" t="str">
            <v>包括交界切开、瓣环环缩术</v>
          </cell>
          <cell r="E4216" t="str">
            <v>人工瓣膜</v>
          </cell>
          <cell r="F4216" t="str">
            <v>次</v>
          </cell>
        </row>
        <row r="4217">
          <cell r="B4217">
            <v>330801005</v>
          </cell>
          <cell r="C4217" t="str">
            <v>三尖瓣置换术</v>
          </cell>
        </row>
        <row r="4217">
          <cell r="E4217" t="str">
            <v>人工瓣膜</v>
          </cell>
          <cell r="F4217" t="str">
            <v>次</v>
          </cell>
        </row>
        <row r="4218">
          <cell r="B4218">
            <v>330801006</v>
          </cell>
          <cell r="C4218" t="str">
            <v>三尖瓣下移畸形矫治术（Ebstein畸形矫治术）</v>
          </cell>
          <cell r="D4218" t="str">
            <v>含房缺修补、房化右室折叠或切除、三尖瓣成形术</v>
          </cell>
        </row>
        <row r="4218">
          <cell r="F4218" t="str">
            <v>次</v>
          </cell>
        </row>
        <row r="4219">
          <cell r="B4219">
            <v>330801007</v>
          </cell>
          <cell r="C4219" t="str">
            <v>主动脉瓣上狭窄矫治术</v>
          </cell>
          <cell r="D4219" t="str">
            <v>含狭窄切除、补片扩大成形</v>
          </cell>
          <cell r="E4219" t="str">
            <v>人工血管</v>
          </cell>
          <cell r="F4219" t="str">
            <v>次</v>
          </cell>
        </row>
        <row r="4220">
          <cell r="B4220">
            <v>330801008</v>
          </cell>
          <cell r="C4220" t="str">
            <v>主动脉瓣直视成形术</v>
          </cell>
        </row>
        <row r="4220">
          <cell r="E4220" t="str">
            <v>牛心包片</v>
          </cell>
          <cell r="F4220" t="str">
            <v>次</v>
          </cell>
        </row>
        <row r="4221">
          <cell r="B4221">
            <v>330801009</v>
          </cell>
          <cell r="C4221" t="str">
            <v>主动脉瓣置换术</v>
          </cell>
          <cell r="D4221" t="str">
            <v>包括主动脉瓣膜植入术</v>
          </cell>
          <cell r="E4221" t="str">
            <v>人工瓣膜、异体动脉瓣</v>
          </cell>
          <cell r="F4221" t="str">
            <v>次</v>
          </cell>
        </row>
        <row r="4222">
          <cell r="B4222">
            <v>330801010</v>
          </cell>
          <cell r="C4222" t="str">
            <v>自体肺动脉瓣替换主动脉瓣术（ROSS手术）</v>
          </cell>
          <cell r="D4222" t="str">
            <v>包括各种肺动脉重建的方法</v>
          </cell>
          <cell r="E4222" t="str">
            <v>异体动脉瓣、牛心包片</v>
          </cell>
          <cell r="F4222" t="str">
            <v>次</v>
          </cell>
        </row>
        <row r="4223">
          <cell r="B4223">
            <v>330801011</v>
          </cell>
          <cell r="C4223" t="str">
            <v>肺动脉瓣置换术</v>
          </cell>
        </row>
        <row r="4223">
          <cell r="E4223" t="str">
            <v>人工瓣膜</v>
          </cell>
          <cell r="F4223" t="str">
            <v>次</v>
          </cell>
        </row>
        <row r="4224">
          <cell r="B4224">
            <v>330801012</v>
          </cell>
          <cell r="C4224" t="str">
            <v>肺动脉瓣狭窄矫治术</v>
          </cell>
          <cell r="D4224" t="str">
            <v>含肺动脉扩大补片、肺动脉瓣交界切开（或瓣成形）、右室流岀道重建术</v>
          </cell>
          <cell r="E4224" t="str">
            <v>人工血管</v>
          </cell>
          <cell r="F4224" t="str">
            <v>次</v>
          </cell>
        </row>
        <row r="4225">
          <cell r="B4225">
            <v>330801013</v>
          </cell>
          <cell r="C4225" t="str">
            <v>小切口瓣膜置换术</v>
          </cell>
        </row>
        <row r="4225">
          <cell r="E4225" t="str">
            <v>人工瓣膜</v>
          </cell>
          <cell r="F4225" t="str">
            <v>次</v>
          </cell>
        </row>
        <row r="4226">
          <cell r="B4226">
            <v>330801014</v>
          </cell>
          <cell r="C4226" t="str">
            <v>双瓣置换术</v>
          </cell>
        </row>
        <row r="4226">
          <cell r="E4226" t="str">
            <v>人工瓣膜</v>
          </cell>
          <cell r="F4226" t="str">
            <v>次</v>
          </cell>
          <cell r="G4226" t="str">
            <v>多瓣置换加收1260元</v>
          </cell>
        </row>
        <row r="4227">
          <cell r="B4227">
            <v>330801015</v>
          </cell>
          <cell r="C4227" t="str">
            <v>瓣周漏修补术</v>
          </cell>
        </row>
        <row r="4227">
          <cell r="F4227" t="str">
            <v>次</v>
          </cell>
        </row>
        <row r="4228">
          <cell r="B4228">
            <v>330801016</v>
          </cell>
          <cell r="C4228" t="str">
            <v>房间隔造口术（Blabock-Hanlon手术）</v>
          </cell>
          <cell r="D4228" t="str">
            <v>包括切除术</v>
          </cell>
          <cell r="E4228" t="str">
            <v>人工血管</v>
          </cell>
          <cell r="F4228" t="str">
            <v>次</v>
          </cell>
        </row>
        <row r="4229">
          <cell r="B4229">
            <v>330801017</v>
          </cell>
          <cell r="C4229" t="str">
            <v>房间隔缺损修补术</v>
          </cell>
          <cell r="D4229" t="str">
            <v>包括单心房间隔再造术，I、II孔房缺</v>
          </cell>
        </row>
        <row r="4229">
          <cell r="F4229" t="str">
            <v>次</v>
          </cell>
        </row>
        <row r="4230">
          <cell r="B4230">
            <v>330801018</v>
          </cell>
          <cell r="C4230" t="str">
            <v>室间隔缺损直视修补术</v>
          </cell>
          <cell r="D4230" t="str">
            <v>含缝合法</v>
          </cell>
        </row>
        <row r="4230">
          <cell r="F4230" t="str">
            <v>次</v>
          </cell>
        </row>
        <row r="4231">
          <cell r="B4231">
            <v>330801019</v>
          </cell>
          <cell r="C4231" t="str">
            <v>部分型心内膜垫缺损矫治术</v>
          </cell>
          <cell r="D4231" t="str">
            <v>包括I孔房缺修补术、二尖瓣、三尖瓣成形术</v>
          </cell>
          <cell r="E4231" t="str">
            <v>人工血管</v>
          </cell>
          <cell r="F4231" t="str">
            <v>次</v>
          </cell>
        </row>
        <row r="4232">
          <cell r="B4232">
            <v>330801020</v>
          </cell>
          <cell r="C4232" t="str">
            <v>完全型心内膜垫缺损矫治术</v>
          </cell>
        </row>
        <row r="4232">
          <cell r="F4232" t="str">
            <v>次</v>
          </cell>
        </row>
        <row r="4233">
          <cell r="B4233">
            <v>330801021</v>
          </cell>
          <cell r="C4233" t="str">
            <v>卵园孔修补术</v>
          </cell>
        </row>
        <row r="4233">
          <cell r="F4233" t="str">
            <v>次</v>
          </cell>
        </row>
        <row r="4234">
          <cell r="B4234">
            <v>330801022</v>
          </cell>
          <cell r="C4234" t="str">
            <v>法鲁氏三联症根治术</v>
          </cell>
          <cell r="D4234" t="str">
            <v>含右室流岀道扩大、疏通、房缺修补术</v>
          </cell>
        </row>
        <row r="4234">
          <cell r="F4234" t="str">
            <v>次</v>
          </cell>
        </row>
        <row r="4235">
          <cell r="B4235">
            <v>330801023</v>
          </cell>
          <cell r="C4235" t="str">
            <v>法鲁氏四联症根治术（大）</v>
          </cell>
          <cell r="D4235" t="str">
            <v>含应用外通道</v>
          </cell>
        </row>
        <row r="4235">
          <cell r="F4235" t="str">
            <v>次</v>
          </cell>
        </row>
        <row r="4236">
          <cell r="B4236">
            <v>330801024</v>
          </cell>
          <cell r="C4236" t="str">
            <v>法鲁氏四联症根治术（中）</v>
          </cell>
          <cell r="D4236" t="str">
            <v>含应用跨肺动脉瓣环补片</v>
          </cell>
        </row>
        <row r="4236">
          <cell r="F4236" t="str">
            <v>次</v>
          </cell>
        </row>
        <row r="4237">
          <cell r="B4237">
            <v>330801025</v>
          </cell>
          <cell r="C4237" t="str">
            <v>法鲁氏四联症根治术（小）</v>
          </cell>
          <cell r="D4237" t="str">
            <v>含简单补片重建右室一肺动脉连续</v>
          </cell>
        </row>
        <row r="4237">
          <cell r="F4237" t="str">
            <v>次</v>
          </cell>
        </row>
        <row r="4238">
          <cell r="B4238">
            <v>330801026</v>
          </cell>
          <cell r="C4238" t="str">
            <v>复合性先天性心脏畸形矫治术</v>
          </cell>
          <cell r="D4238" t="str">
            <v>包括完全型心内膜垫缺损合并右室双岀口或法鲁氏四联症的根治术等</v>
          </cell>
        </row>
        <row r="4238">
          <cell r="F4238" t="str">
            <v>次</v>
          </cell>
        </row>
        <row r="4239">
          <cell r="B4239">
            <v>330801027</v>
          </cell>
          <cell r="C4239" t="str">
            <v>三房心矫治术</v>
          </cell>
          <cell r="D4239" t="str">
            <v>包括房间隔缺损修补术及二尖瓣上隔膜切除术</v>
          </cell>
        </row>
        <row r="4239">
          <cell r="F4239" t="str">
            <v>次</v>
          </cell>
        </row>
        <row r="4240">
          <cell r="B4240">
            <v>330801028</v>
          </cell>
          <cell r="C4240" t="str">
            <v>单心室分隔术</v>
          </cell>
        </row>
        <row r="4240">
          <cell r="F4240" t="str">
            <v>次</v>
          </cell>
        </row>
        <row r="4241">
          <cell r="B4241">
            <v>330801029</v>
          </cell>
          <cell r="C4241" t="str">
            <v>经皮主动脉瓣置换术</v>
          </cell>
          <cell r="D4241" t="str">
            <v>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岀球囊，再循导丝送入预装了瓣膜的输送系统，至主动脉瓣环处，定位准确后逐步释放岀瓣膜，升主动脉造影，观察瓣周漏情况，并重复测左室压力和主动脉压力计算压差，必要时进行后扩张。撤岀导管导丝，检查入路血管无异常，闭合穿刺部位，压迫止血。</v>
          </cell>
        </row>
        <row r="4241">
          <cell r="F4241" t="str">
            <v>次</v>
          </cell>
        </row>
        <row r="4242">
          <cell r="B4242">
            <v>330802</v>
          </cell>
          <cell r="C4242" t="str">
            <v>心脏血管手术</v>
          </cell>
        </row>
        <row r="4242">
          <cell r="E4242" t="str">
            <v>各种人工、同种异体血管、血管瓣膜和修补材料、特殊缝线等</v>
          </cell>
        </row>
        <row r="4243">
          <cell r="B4243">
            <v>330802001</v>
          </cell>
          <cell r="C4243" t="str">
            <v>冠状动静脉痿修补术</v>
          </cell>
          <cell r="D4243" t="str">
            <v>包括冠状动脉到各个心脏部位痿的闭合手术</v>
          </cell>
        </row>
        <row r="4243">
          <cell r="F4243" t="str">
            <v>次</v>
          </cell>
        </row>
        <row r="4244">
          <cell r="B4244">
            <v>330802002</v>
          </cell>
          <cell r="C4244" t="str">
            <v>冠状动脉起源异常矫治术</v>
          </cell>
        </row>
        <row r="4244">
          <cell r="F4244" t="str">
            <v>次</v>
          </cell>
        </row>
        <row r="4245">
          <cell r="B4245">
            <v>330802003</v>
          </cell>
          <cell r="C4245" t="str">
            <v>冠状动脉搭桥术</v>
          </cell>
          <cell r="D4245" t="str">
            <v>含搭桥血管材料的获取术；包括大隐静脉、桡动脉、左右乳内动脉、胃网膜右动脉、腹壁下动脉等</v>
          </cell>
          <cell r="E4245" t="str">
            <v>银夹</v>
          </cell>
          <cell r="F4245" t="str">
            <v>每支吻合血管</v>
          </cell>
          <cell r="G4245" t="str">
            <v>每增加一支吻合血管加收630元</v>
          </cell>
        </row>
        <row r="4246">
          <cell r="B4246">
            <v>330802004</v>
          </cell>
          <cell r="C4246" t="str">
            <v>冠脉搭桥+换瓣术</v>
          </cell>
          <cell r="D4246" t="str">
            <v>包括瓣成形术</v>
          </cell>
          <cell r="E4246" t="str">
            <v>人工瓣膜</v>
          </cell>
          <cell r="F4246" t="str">
            <v>每支吻合血管</v>
          </cell>
          <cell r="G4246" t="str">
            <v>每增加一支吻合血管加收630元</v>
          </cell>
        </row>
        <row r="4247">
          <cell r="B4247">
            <v>330802005</v>
          </cell>
          <cell r="C4247" t="str">
            <v>冠脉搭桥+人工血管置换术</v>
          </cell>
        </row>
        <row r="4247">
          <cell r="E4247" t="str">
            <v>人工血管</v>
          </cell>
          <cell r="F4247" t="str">
            <v>每支吻合血管</v>
          </cell>
          <cell r="G4247" t="str">
            <v>每增加一支吻合血管加收630元</v>
          </cell>
        </row>
        <row r="4248">
          <cell r="B4248">
            <v>330802006</v>
          </cell>
          <cell r="C4248" t="str">
            <v>非体外循环冠状动脉搭桥术</v>
          </cell>
        </row>
        <row r="4248">
          <cell r="E4248" t="str">
            <v>一次性特殊牵开器、银夹</v>
          </cell>
          <cell r="F4248" t="str">
            <v>每支吻合血管</v>
          </cell>
          <cell r="G4248" t="str">
            <v>每增加一支吻合血管加收630元</v>
          </cell>
        </row>
        <row r="4249">
          <cell r="B4249">
            <v>330802007</v>
          </cell>
          <cell r="C4249" t="str">
            <v>小切口冠状动脉搭桥术</v>
          </cell>
          <cell r="D4249" t="str">
            <v>包括各部位的小切口（左前外、右前外、剑尺）</v>
          </cell>
          <cell r="E4249" t="str">
            <v>银夹</v>
          </cell>
          <cell r="F4249" t="str">
            <v>每支吻合血管</v>
          </cell>
          <cell r="G4249" t="str">
            <v>经胸腔镜取乳内动脉加收，每增加一支吻合血管加收630元</v>
          </cell>
        </row>
        <row r="4250">
          <cell r="B4250">
            <v>330802008</v>
          </cell>
          <cell r="C4250" t="str">
            <v>冠状动脉内膜切除术</v>
          </cell>
        </row>
        <row r="4250">
          <cell r="F4250" t="str">
            <v>次</v>
          </cell>
        </row>
        <row r="4251">
          <cell r="B4251">
            <v>330802009</v>
          </cell>
          <cell r="C4251" t="str">
            <v>肺动静脉痿结扎术</v>
          </cell>
        </row>
        <row r="4251">
          <cell r="F4251" t="str">
            <v>次</v>
          </cell>
        </row>
        <row r="4252">
          <cell r="B4252">
            <v>330802010</v>
          </cell>
          <cell r="C4252" t="str">
            <v>冠状静脉窦无顶综合征矫治术</v>
          </cell>
        </row>
        <row r="4252">
          <cell r="F4252" t="str">
            <v>次</v>
          </cell>
        </row>
        <row r="4253">
          <cell r="B4253">
            <v>330802011</v>
          </cell>
          <cell r="C4253" t="str">
            <v>上腔静脉肺动脉吻合术（双向Glenn）</v>
          </cell>
        </row>
        <row r="4253">
          <cell r="F4253" t="str">
            <v>每侧</v>
          </cell>
        </row>
        <row r="4254">
          <cell r="B4254">
            <v>330802012</v>
          </cell>
          <cell r="C4254" t="str">
            <v>肺动脉环缩术</v>
          </cell>
        </row>
        <row r="4254">
          <cell r="F4254" t="str">
            <v>次</v>
          </cell>
        </row>
        <row r="4255">
          <cell r="B4255">
            <v>330802013</v>
          </cell>
          <cell r="C4255" t="str">
            <v>肺动脉栓塞摘除术</v>
          </cell>
        </row>
        <row r="4255">
          <cell r="F4255" t="str">
            <v>次</v>
          </cell>
        </row>
        <row r="4256">
          <cell r="B4256">
            <v>330802014</v>
          </cell>
          <cell r="C4256" t="str">
            <v>动脉导管闭合术</v>
          </cell>
          <cell r="D4256" t="str">
            <v>含导管结扎、切断、缝合</v>
          </cell>
        </row>
        <row r="4256">
          <cell r="F4256" t="str">
            <v>次</v>
          </cell>
        </row>
        <row r="4257">
          <cell r="B4257">
            <v>330802015</v>
          </cell>
          <cell r="C4257" t="str">
            <v>主肺动脉窗修补术</v>
          </cell>
        </row>
        <row r="4257">
          <cell r="F4257" t="str">
            <v>次</v>
          </cell>
        </row>
        <row r="4258">
          <cell r="B4258">
            <v>330802016</v>
          </cell>
          <cell r="C4258" t="str">
            <v>先天性心脏病体肺动脉分流术</v>
          </cell>
          <cell r="D4258" t="str">
            <v>包括经典改良各种术式</v>
          </cell>
        </row>
        <row r="4258">
          <cell r="F4258" t="str">
            <v>次</v>
          </cell>
        </row>
        <row r="4259">
          <cell r="B4259">
            <v>330802017</v>
          </cell>
          <cell r="C4259" t="str">
            <v>全腔肺动脉吻合术</v>
          </cell>
          <cell r="D4259" t="str">
            <v>包括双向Glenn手术、下腔静脉到肺动脉内隧道或外通道手术</v>
          </cell>
          <cell r="E4259" t="str">
            <v>牛心包片、人工血管、同种异体血管</v>
          </cell>
          <cell r="F4259" t="str">
            <v>次</v>
          </cell>
        </row>
        <row r="4260">
          <cell r="B4260">
            <v>330802018</v>
          </cell>
          <cell r="C4260" t="str">
            <v>右室双岀口矫治术</v>
          </cell>
          <cell r="D4260" t="str">
            <v>包括内隧道或内通道或左室流岀道成形及右室流岀道成形术</v>
          </cell>
          <cell r="E4260" t="str">
            <v>人工血管、同种异体血管</v>
          </cell>
          <cell r="F4260" t="str">
            <v>次</v>
          </cell>
        </row>
        <row r="4261">
          <cell r="B4261">
            <v>330802019</v>
          </cell>
          <cell r="C4261" t="str">
            <v>肺动脉闭锁矫治术</v>
          </cell>
          <cell r="D4261" t="str">
            <v>包括室缺修补、右室肺动脉连接重建、肺动脉重建或成形、异常体肺血管切断</v>
          </cell>
          <cell r="E4261" t="str">
            <v>人工血管、同种异体血管</v>
          </cell>
          <cell r="F4261" t="str">
            <v>次</v>
          </cell>
        </row>
        <row r="4262">
          <cell r="B4262">
            <v>330802020</v>
          </cell>
          <cell r="C4262" t="str">
            <v>部分型肺静脉畸形引流矫治术</v>
          </cell>
        </row>
        <row r="4262">
          <cell r="F4262" t="str">
            <v>次</v>
          </cell>
        </row>
        <row r="4263">
          <cell r="B4263">
            <v>330802021</v>
          </cell>
          <cell r="C4263" t="str">
            <v>完全型肺静脉畸形引流矫治术</v>
          </cell>
          <cell r="D4263" t="str">
            <v>包括心上型、心下型及心内型、混合型</v>
          </cell>
        </row>
        <row r="4263">
          <cell r="F4263" t="str">
            <v>次</v>
          </cell>
        </row>
        <row r="4264">
          <cell r="B4264">
            <v>330802022</v>
          </cell>
          <cell r="C4264" t="str">
            <v>体静脉引流入肺静脉侧心房矫治术</v>
          </cell>
        </row>
        <row r="4264">
          <cell r="F4264" t="str">
            <v>次</v>
          </cell>
        </row>
        <row r="4265">
          <cell r="B4265">
            <v>330802023</v>
          </cell>
          <cell r="C4265" t="str">
            <v>主动脉缩窄矫治术</v>
          </cell>
          <cell r="D4265" t="str">
            <v>包括主动脉补片成形、左锁骨下动脉反转修复缩窄、人工血管移植或旁路移植或直接吻合术</v>
          </cell>
          <cell r="E4265" t="str">
            <v>人工血管</v>
          </cell>
          <cell r="F4265" t="str">
            <v>次</v>
          </cell>
        </row>
        <row r="4266">
          <cell r="B4266">
            <v>330802024</v>
          </cell>
          <cell r="C4266" t="str">
            <v>左室流岀道狭窄疏通术</v>
          </cell>
          <cell r="D4266" t="str">
            <v>包括主动脉瓣下肌性、膜性狭窄的切除、肥厚性梗阻性心肌病的肌肉切除疏通</v>
          </cell>
        </row>
        <row r="4266">
          <cell r="F4266" t="str">
            <v>次</v>
          </cell>
        </row>
        <row r="4267">
          <cell r="B4267">
            <v>330802025</v>
          </cell>
          <cell r="C4267" t="str">
            <v>主动脉根部替换术</v>
          </cell>
          <cell r="D4267" t="str">
            <v>包括Bentall手术（主动脉瓣替换、升主动脉替换和左右冠脉移植术）等</v>
          </cell>
          <cell r="E4267" t="str">
            <v>人工瓣膜、人工血管</v>
          </cell>
          <cell r="F4267" t="str">
            <v>次</v>
          </cell>
        </row>
        <row r="4268">
          <cell r="B4268">
            <v>330802026</v>
          </cell>
          <cell r="C4268" t="str">
            <v>保留瓣膜的主动脉根部替换术</v>
          </cell>
          <cell r="D4268" t="str">
            <v>包括DaridYacuob手术</v>
          </cell>
          <cell r="E4268" t="str">
            <v>人工血管</v>
          </cell>
          <cell r="F4268" t="str">
            <v>次</v>
          </cell>
        </row>
        <row r="4269">
          <cell r="B4269">
            <v>330802027</v>
          </cell>
          <cell r="C4269" t="str">
            <v>细小主动脉根部加宽补片成形术</v>
          </cell>
          <cell r="D4269" t="str">
            <v>包括各种类型的加宽方式</v>
          </cell>
          <cell r="E4269" t="str">
            <v>人工血管、牛心包片</v>
          </cell>
          <cell r="F4269" t="str">
            <v>次</v>
          </cell>
        </row>
        <row r="4270">
          <cell r="B4270">
            <v>330802028</v>
          </cell>
          <cell r="C4270" t="str">
            <v>主动脉窦瘤破裂修补术</v>
          </cell>
          <cell r="D4270" t="str">
            <v>包括窦破到心脏各腔室的处理</v>
          </cell>
        </row>
        <row r="4270">
          <cell r="F4270" t="str">
            <v>次</v>
          </cell>
        </row>
        <row r="4271">
          <cell r="B4271">
            <v>330802029</v>
          </cell>
          <cell r="C4271" t="str">
            <v>升主动脉替换术</v>
          </cell>
        </row>
        <row r="4271">
          <cell r="E4271" t="str">
            <v>人工血管</v>
          </cell>
          <cell r="F4271" t="str">
            <v>次</v>
          </cell>
        </row>
        <row r="4272">
          <cell r="B4272">
            <v>330802030</v>
          </cell>
          <cell r="C4272" t="str">
            <v>升主动脉替换加主动脉瓣替换术（Wheat's手术）</v>
          </cell>
          <cell r="D4272" t="str">
            <v>包括升主动脉替换加主动脉瓣替换</v>
          </cell>
          <cell r="E4272" t="str">
            <v>人工血管、人工瓣膜</v>
          </cell>
          <cell r="F4272" t="str">
            <v>次</v>
          </cell>
        </row>
        <row r="4273">
          <cell r="B4273">
            <v>330802031</v>
          </cell>
          <cell r="C4273" t="str">
            <v>主动脉弓中断矫治术</v>
          </cell>
          <cell r="D4273" t="str">
            <v>包括主动脉弓重建（如人工血管移植或直接吻合）、动脉导管闭合和室缺修补术</v>
          </cell>
          <cell r="E4273" t="str">
            <v>人工血管</v>
          </cell>
          <cell r="F4273" t="str">
            <v>次</v>
          </cell>
        </row>
        <row r="4274">
          <cell r="B4274">
            <v>330802032</v>
          </cell>
          <cell r="C4274" t="str">
            <v>先天性心脏病主动脉弓部血管环切断术</v>
          </cell>
          <cell r="D4274" t="str">
            <v>包括各种血管环及头臂分枝起源走行异常造成的食管、气管受压解除</v>
          </cell>
        </row>
        <row r="4274">
          <cell r="F4274" t="str">
            <v>次</v>
          </cell>
        </row>
        <row r="4275">
          <cell r="B4275">
            <v>330802033</v>
          </cell>
          <cell r="C4275" t="str">
            <v>主动脉弓置换术</v>
          </cell>
          <cell r="D4275" t="str">
            <v>包括全弓、次全弓替换，除主动脉瓣以外的胸主动脉</v>
          </cell>
        </row>
        <row r="4275">
          <cell r="F4275" t="str">
            <v>次</v>
          </cell>
        </row>
        <row r="4276">
          <cell r="B4276">
            <v>330802034</v>
          </cell>
          <cell r="C4276" t="str">
            <v>“象鼻子”技术</v>
          </cell>
          <cell r="D4276" t="str">
            <v>包括弓降部或胸腹主动脉处的象鼻子技术</v>
          </cell>
          <cell r="E4276" t="str">
            <v>人工血管</v>
          </cell>
          <cell r="F4276" t="str">
            <v>次</v>
          </cell>
        </row>
        <row r="4277">
          <cell r="B4277">
            <v>330802035</v>
          </cell>
          <cell r="C4277" t="str">
            <v>主动脉弓降部瘤切除人工血管置换术</v>
          </cell>
          <cell r="D4277" t="str">
            <v>包括左锁骨下动脉、左颈总动脉重建</v>
          </cell>
          <cell r="E4277" t="str">
            <v>人工血管</v>
          </cell>
          <cell r="F4277" t="str">
            <v>次</v>
          </cell>
        </row>
        <row r="4278">
          <cell r="B4278">
            <v>330802036</v>
          </cell>
          <cell r="C4278" t="str">
            <v>动脉调转术（Switch术）</v>
          </cell>
          <cell r="D4278" t="str">
            <v>包括完全型大动脉转位、右室双岀口</v>
          </cell>
        </row>
        <row r="4278">
          <cell r="F4278" t="str">
            <v>次</v>
          </cell>
        </row>
        <row r="4279">
          <cell r="B4279">
            <v>330802037</v>
          </cell>
          <cell r="C4279" t="str">
            <v>心房调转术</v>
          </cell>
          <cell r="D4279" t="str">
            <v>包括各种改良的术式</v>
          </cell>
          <cell r="E4279" t="str">
            <v>牛心包片</v>
          </cell>
          <cell r="F4279" t="str">
            <v>次</v>
          </cell>
        </row>
        <row r="4280">
          <cell r="B4280">
            <v>330802038</v>
          </cell>
          <cell r="C4280" t="str">
            <v>双调转手术（DoubleSwitch手术）</v>
          </cell>
          <cell r="D4280" t="str">
            <v>包括心房和心室或大动脉水平的各种组合的双调转手术</v>
          </cell>
          <cell r="E4280" t="str">
            <v>牛心包片、同种异体血管</v>
          </cell>
          <cell r="F4280" t="str">
            <v>次</v>
          </cell>
        </row>
        <row r="4281">
          <cell r="B4281">
            <v>330802039</v>
          </cell>
          <cell r="C4281" t="str">
            <v>内外通道矫治手术（Rastalli手术）</v>
          </cell>
          <cell r="D4281" t="str">
            <v>包括大动脉转位或右室双岀口等疾患的各种改良方式</v>
          </cell>
          <cell r="E4281" t="str">
            <v>人工血管、同种异体血管</v>
          </cell>
          <cell r="F4281" t="str">
            <v>次</v>
          </cell>
        </row>
        <row r="4282">
          <cell r="B4282">
            <v>330802040</v>
          </cell>
          <cell r="C4282" t="str">
            <v>房坦型手术（FontanType手术）</v>
          </cell>
          <cell r="D4282" t="str">
            <v>指用于单心室矫治；包括经典房坦手术、各种改良的房坦手术及半Fontan手术等（也含各种开窗术）；</v>
          </cell>
          <cell r="E4282" t="str">
            <v>人工血管、牛心包片、同种异体血管</v>
          </cell>
          <cell r="F4282" t="str">
            <v>次</v>
          </cell>
        </row>
        <row r="4283">
          <cell r="B4283">
            <v>330802041</v>
          </cell>
          <cell r="C4283" t="str">
            <v>矫正型大动脉转位伴发畸形矫治术</v>
          </cell>
          <cell r="D4283" t="str">
            <v>包括室缺损修补术、肺动脉狭窄疏通术、左侧房室瓣成形术等</v>
          </cell>
        </row>
        <row r="4283">
          <cell r="F4283" t="str">
            <v>每个部位</v>
          </cell>
        </row>
        <row r="4284">
          <cell r="B4284">
            <v>330802042</v>
          </cell>
          <cell r="C4284" t="str">
            <v>永存动脉干修复术</v>
          </cell>
        </row>
        <row r="4284">
          <cell r="F4284" t="str">
            <v>次</v>
          </cell>
        </row>
        <row r="4285">
          <cell r="B4285">
            <v>330802043</v>
          </cell>
          <cell r="C4285" t="str">
            <v>复合性人工血管置换术</v>
          </cell>
          <cell r="D4285" t="str">
            <v>包括两种以上的重要术式，如主动脉根部置换术加主动脉弓部置换术加升主动脉置换术等</v>
          </cell>
          <cell r="E4285" t="str">
            <v>人工血管、人工瓣膜</v>
          </cell>
          <cell r="F4285" t="str">
            <v>次</v>
          </cell>
        </row>
        <row r="4286">
          <cell r="B4286">
            <v>330802044</v>
          </cell>
          <cell r="C4286" t="str">
            <v>科诺（Konno）手术</v>
          </cell>
          <cell r="D4286" t="str">
            <v>包括左室流岀道扩大、主动脉根部扩大、右室流岀道扩大及主动脉瓣替换术</v>
          </cell>
          <cell r="E4286" t="str">
            <v>人工血管、人工瓣膜</v>
          </cell>
          <cell r="F4286" t="str">
            <v>次</v>
          </cell>
        </row>
        <row r="4287">
          <cell r="B4287">
            <v>330802045</v>
          </cell>
          <cell r="C4287" t="str">
            <v>外通道手术</v>
          </cell>
          <cell r="D4287" t="str">
            <v>包括左室心尖一主动脉右房一右室；不含前以表述的特定术式中包含的外通道.如Rastalli手术等</v>
          </cell>
          <cell r="E4287" t="str">
            <v>人工血管</v>
          </cell>
          <cell r="F4287" t="str">
            <v>次</v>
          </cell>
        </row>
        <row r="4288">
          <cell r="B4288">
            <v>330802046</v>
          </cell>
          <cell r="C4288" t="str">
            <v>左心耳封堵术</v>
          </cell>
        </row>
        <row r="4288">
          <cell r="E4288" t="str">
            <v>导丝、导引系统、封堵器</v>
          </cell>
          <cell r="F4288" t="str">
            <v>次</v>
          </cell>
        </row>
        <row r="4289">
          <cell r="B4289">
            <v>330803</v>
          </cell>
          <cell r="C4289" t="str">
            <v>心脏和心包的其他手术</v>
          </cell>
        </row>
        <row r="4290">
          <cell r="B4290">
            <v>330803001</v>
          </cell>
          <cell r="C4290" t="str">
            <v>经胸腔镜心包活检术</v>
          </cell>
        </row>
        <row r="4290">
          <cell r="F4290" t="str">
            <v>次</v>
          </cell>
        </row>
        <row r="4291">
          <cell r="B4291">
            <v>330803002</v>
          </cell>
          <cell r="C4291" t="str">
            <v>心包剥脱术</v>
          </cell>
          <cell r="D4291" t="str">
            <v>包括各种原因所致心包炎的剥脱与松解</v>
          </cell>
        </row>
        <row r="4291">
          <cell r="F4291" t="str">
            <v>次</v>
          </cell>
        </row>
        <row r="4292">
          <cell r="B4292">
            <v>330803003</v>
          </cell>
          <cell r="C4292" t="str">
            <v>经胸腔镜心包部分切除术</v>
          </cell>
        </row>
        <row r="4292">
          <cell r="F4292" t="str">
            <v>次</v>
          </cell>
        </row>
        <row r="4293">
          <cell r="B4293">
            <v>330803004</v>
          </cell>
          <cell r="C4293" t="str">
            <v>心包肿瘤切除术</v>
          </cell>
        </row>
        <row r="4293">
          <cell r="F4293" t="str">
            <v>次</v>
          </cell>
        </row>
        <row r="4294">
          <cell r="B4294">
            <v>330803005</v>
          </cell>
          <cell r="C4294" t="str">
            <v>心包开窗引流术</v>
          </cell>
        </row>
        <row r="4294">
          <cell r="F4294" t="str">
            <v>次</v>
          </cell>
        </row>
        <row r="4295">
          <cell r="B4295">
            <v>330803006</v>
          </cell>
          <cell r="C4295" t="str">
            <v>心外开胸探查术</v>
          </cell>
          <cell r="D4295" t="str">
            <v>包括再次开胸止血、解除心包填塞、清创引流、肿瘤取活检等</v>
          </cell>
        </row>
        <row r="4295">
          <cell r="F4295" t="str">
            <v>次</v>
          </cell>
        </row>
        <row r="4296">
          <cell r="B4296">
            <v>330803007</v>
          </cell>
          <cell r="C4296" t="str">
            <v>心脏外伤修补术</v>
          </cell>
          <cell r="D4296" t="str">
            <v>包括清创、引流</v>
          </cell>
        </row>
        <row r="4296">
          <cell r="F4296" t="str">
            <v>次</v>
          </cell>
        </row>
        <row r="4297">
          <cell r="B4297">
            <v>330803008</v>
          </cell>
          <cell r="C4297" t="str">
            <v>心内异物取岀术</v>
          </cell>
          <cell r="D4297" t="str">
            <v>包括心脏各部位及肺动脉内的异物</v>
          </cell>
        </row>
        <row r="4297">
          <cell r="F4297" t="str">
            <v>次</v>
          </cell>
        </row>
        <row r="4298">
          <cell r="B4298">
            <v>330803009</v>
          </cell>
          <cell r="C4298" t="str">
            <v>心脏良性肿瘤摘除术</v>
          </cell>
          <cell r="D4298" t="str">
            <v>包括心脏各部位的良性肿瘤及囊肿</v>
          </cell>
        </row>
        <row r="4298">
          <cell r="F4298" t="str">
            <v>次</v>
          </cell>
          <cell r="G4298" t="str">
            <v>多发肿瘤加收630元</v>
          </cell>
        </row>
        <row r="4299">
          <cell r="B4299">
            <v>330803010</v>
          </cell>
          <cell r="C4299" t="str">
            <v>心脏恶性肿瘤摘除术</v>
          </cell>
        </row>
        <row r="4299">
          <cell r="F4299" t="str">
            <v>次</v>
          </cell>
        </row>
        <row r="4300">
          <cell r="B4300">
            <v>330803011</v>
          </cell>
          <cell r="C4300" t="str">
            <v>室壁瘤切除术</v>
          </cell>
          <cell r="D4300" t="str">
            <v>包括室壁瘤切除缝合术、左心室成形术</v>
          </cell>
          <cell r="E4300" t="str">
            <v>贴片材料</v>
          </cell>
          <cell r="F4300" t="str">
            <v>次</v>
          </cell>
        </row>
        <row r="4301">
          <cell r="B4301">
            <v>330803012</v>
          </cell>
          <cell r="C4301" t="str">
            <v>左房血栓清除术</v>
          </cell>
        </row>
        <row r="4301">
          <cell r="F4301" t="str">
            <v>次</v>
          </cell>
          <cell r="G4301" t="str">
            <v>单独，附加手术加630元</v>
          </cell>
        </row>
        <row r="4302">
          <cell r="B4302">
            <v>330803013</v>
          </cell>
          <cell r="C4302" t="str">
            <v>左房折叠术</v>
          </cell>
        </row>
        <row r="4302">
          <cell r="F4302" t="str">
            <v>次</v>
          </cell>
          <cell r="G4302" t="str">
            <v>单独，附加手术加630元</v>
          </cell>
        </row>
        <row r="4303">
          <cell r="B4303">
            <v>330803014</v>
          </cell>
          <cell r="C4303" t="str">
            <v>左室减容术（Batista手术）</v>
          </cell>
          <cell r="D4303" t="str">
            <v>包括二尖瓣成形术</v>
          </cell>
        </row>
        <row r="4303">
          <cell r="F4303" t="str">
            <v>次</v>
          </cell>
        </row>
        <row r="4304">
          <cell r="B4304">
            <v>330803015</v>
          </cell>
          <cell r="C4304" t="str">
            <v>心脏异常传导束切断术</v>
          </cell>
          <cell r="D4304" t="str">
            <v>不含心表电生理标测</v>
          </cell>
        </row>
        <row r="4304">
          <cell r="F4304" t="str">
            <v>次</v>
          </cell>
        </row>
        <row r="4305">
          <cell r="B4305">
            <v>330803016</v>
          </cell>
          <cell r="C4305" t="str">
            <v>迷宫手术（房颤矫治术）</v>
          </cell>
          <cell r="D4305" t="str">
            <v>包括各种改良方式（冷冻、电凝等）、心内直视射频消融术；不含心表电生理标测</v>
          </cell>
          <cell r="E4305" t="str">
            <v>消融电极笔</v>
          </cell>
          <cell r="F4305" t="str">
            <v>次</v>
          </cell>
          <cell r="G4305" t="str">
            <v>冷冻、电凝等法可分别计价</v>
          </cell>
        </row>
        <row r="4306">
          <cell r="B4306">
            <v>330803017</v>
          </cell>
          <cell r="C4306" t="str">
            <v>心脏表面临时起搏器安置术</v>
          </cell>
        </row>
        <row r="4306">
          <cell r="E4306" t="str">
            <v>起搏导线</v>
          </cell>
          <cell r="F4306" t="str">
            <v>次</v>
          </cell>
        </row>
        <row r="4307">
          <cell r="B4307">
            <v>330803018</v>
          </cell>
          <cell r="C4307" t="str">
            <v>激光心肌打孔术</v>
          </cell>
        </row>
        <row r="4307">
          <cell r="E4307" t="str">
            <v>一次性打孔材料</v>
          </cell>
          <cell r="F4307" t="str">
            <v>每孔次</v>
          </cell>
        </row>
        <row r="4308">
          <cell r="B4308">
            <v>330803019</v>
          </cell>
          <cell r="C4308" t="str">
            <v>骨骼肌心脏包裹成形术</v>
          </cell>
        </row>
        <row r="4308">
          <cell r="F4308" t="str">
            <v>次</v>
          </cell>
        </row>
        <row r="4309">
          <cell r="B4309">
            <v>330803020</v>
          </cell>
          <cell r="C4309" t="str">
            <v>心脏移植术</v>
          </cell>
        </row>
        <row r="4309">
          <cell r="E4309" t="str">
            <v>供体</v>
          </cell>
          <cell r="F4309" t="str">
            <v>次</v>
          </cell>
        </row>
        <row r="4310">
          <cell r="B4310">
            <v>330803021</v>
          </cell>
          <cell r="C4310" t="str">
            <v>心肺移植术</v>
          </cell>
        </row>
        <row r="4310">
          <cell r="E4310" t="str">
            <v>供体</v>
          </cell>
          <cell r="F4310" t="str">
            <v>次</v>
          </cell>
        </row>
        <row r="4311">
          <cell r="B4311">
            <v>330803022</v>
          </cell>
          <cell r="C4311" t="str">
            <v>左右心室辅助泵安装术</v>
          </cell>
          <cell r="D4311" t="str">
            <v>含临时性插管</v>
          </cell>
          <cell r="E4311" t="str">
            <v>人工辅助泵</v>
          </cell>
          <cell r="F4311" t="str">
            <v>次</v>
          </cell>
        </row>
        <row r="4312">
          <cell r="B4312">
            <v>330803023</v>
          </cell>
          <cell r="C4312" t="str">
            <v>主动脉内球囊反搏置管术</v>
          </cell>
          <cell r="D4312" t="str">
            <v>指切开法；含主动脉内球囊及导管撤离术</v>
          </cell>
          <cell r="E4312" t="str">
            <v>球囊反搏导管人造血管</v>
          </cell>
          <cell r="F4312" t="str">
            <v>次</v>
          </cell>
        </row>
        <row r="4313">
          <cell r="B4313">
            <v>330803024</v>
          </cell>
          <cell r="C4313" t="str">
            <v>左右心室辅助泵安装术</v>
          </cell>
          <cell r="D4313" t="str">
            <v>含长时间转流插管</v>
          </cell>
          <cell r="E4313" t="str">
            <v>人工辅助泵</v>
          </cell>
          <cell r="F4313" t="str">
            <v>次</v>
          </cell>
        </row>
        <row r="4314">
          <cell r="B4314">
            <v>330803025</v>
          </cell>
          <cell r="C4314" t="str">
            <v>体外人工膜肺(ECOM)</v>
          </cell>
        </row>
        <row r="4314">
          <cell r="E4314" t="str">
            <v>一次性材料</v>
          </cell>
          <cell r="F4314" t="str">
            <v>小时</v>
          </cell>
        </row>
        <row r="4315">
          <cell r="B4315">
            <v>330803026</v>
          </cell>
          <cell r="C4315" t="str">
            <v>左右心室辅助循环</v>
          </cell>
        </row>
        <row r="4315">
          <cell r="F4315" t="str">
            <v>小时</v>
          </cell>
        </row>
        <row r="4316">
          <cell r="B4316">
            <v>330803027</v>
          </cell>
          <cell r="C4316" t="str">
            <v>体外循环心脏不停跳心内直视手术</v>
          </cell>
          <cell r="D4316" t="str">
            <v>包括室间隔缺损修补，法鲁氏三联症根治，联合心瓣膜替换，主动脉窦瘤破裂修补</v>
          </cell>
          <cell r="E4316" t="str">
            <v>经冠状动脉窦逆行灌注管</v>
          </cell>
          <cell r="F4316" t="str">
            <v>次</v>
          </cell>
        </row>
        <row r="4317">
          <cell r="B4317">
            <v>330803028</v>
          </cell>
          <cell r="C4317" t="str">
            <v>连续动静脉转流术</v>
          </cell>
          <cell r="D4317" t="str">
            <v>含动脉一静脉和静脉一静脉转流的操作</v>
          </cell>
        </row>
        <row r="4317">
          <cell r="F4317" t="str">
            <v>次</v>
          </cell>
        </row>
        <row r="4318">
          <cell r="B4318">
            <v>330803029</v>
          </cell>
          <cell r="C4318" t="str">
            <v>心脏术后感染伤口清创引流术</v>
          </cell>
          <cell r="D4318" t="str">
            <v>包括各种深部组织感染；不含体表伤口感染</v>
          </cell>
        </row>
        <row r="4318">
          <cell r="F4318" t="str">
            <v>次</v>
          </cell>
        </row>
        <row r="4319">
          <cell r="B4319">
            <v>330803030</v>
          </cell>
          <cell r="C4319" t="str">
            <v>肋间动脉重建术</v>
          </cell>
        </row>
        <row r="4319">
          <cell r="E4319" t="str">
            <v>人工血管</v>
          </cell>
          <cell r="F4319" t="str">
            <v>每个吻合口</v>
          </cell>
        </row>
        <row r="4320">
          <cell r="B4320">
            <v>330803031</v>
          </cell>
          <cell r="C4320" t="str">
            <v>开胸心脏挤压术</v>
          </cell>
        </row>
        <row r="4320">
          <cell r="F4320" t="str">
            <v>次</v>
          </cell>
        </row>
        <row r="4321">
          <cell r="B4321">
            <v>330804</v>
          </cell>
          <cell r="C4321" t="str">
            <v>其他血管手术</v>
          </cell>
        </row>
        <row r="4321">
          <cell r="E4321" t="str">
            <v>各种人工血管、转流管、人工补片等</v>
          </cell>
        </row>
        <row r="4322">
          <cell r="B4322">
            <v>330804001</v>
          </cell>
          <cell r="C4322" t="str">
            <v>无名动脉瘤切除术</v>
          </cell>
          <cell r="D4322" t="str">
            <v>包括锁骨下，颈总动脉起始部动脉瘤</v>
          </cell>
        </row>
        <row r="4322">
          <cell r="F4322" t="str">
            <v>次</v>
          </cell>
        </row>
        <row r="4323">
          <cell r="B4323">
            <v>330804002</v>
          </cell>
          <cell r="C4323" t="str">
            <v>颈静脉瘤成形术</v>
          </cell>
          <cell r="D4323" t="str">
            <v>包括部分切除、缩窄缝合、各种材料包裹、结扎切除</v>
          </cell>
          <cell r="E4323" t="str">
            <v>用于包裹的各种材料</v>
          </cell>
          <cell r="F4323" t="str">
            <v>次</v>
          </cell>
        </row>
        <row r="4324">
          <cell r="B4324">
            <v>330804003</v>
          </cell>
          <cell r="C4324" t="str">
            <v>颈静脉移植术</v>
          </cell>
          <cell r="D4324" t="str">
            <v>含取用大隐静脉</v>
          </cell>
        </row>
        <row r="4324">
          <cell r="F4324" t="str">
            <v>次</v>
          </cell>
        </row>
        <row r="4325">
          <cell r="B4325">
            <v>330804004</v>
          </cell>
          <cell r="C4325" t="str">
            <v>颈动脉海绵窦栓塞+结扎术</v>
          </cell>
        </row>
        <row r="4325">
          <cell r="F4325" t="str">
            <v>次</v>
          </cell>
        </row>
        <row r="4326">
          <cell r="B4326">
            <v>330804005</v>
          </cell>
          <cell r="C4326" t="str">
            <v>颈动脉瘤切除+血管移植术</v>
          </cell>
          <cell r="D4326" t="str">
            <v>包括颈动脉假性动脉瘤、外伤性动一静脉痿、颈动脉过度迂曲的切除，自体大隐静脉或其它血管的取用</v>
          </cell>
        </row>
        <row r="4326">
          <cell r="F4326" t="str">
            <v>次</v>
          </cell>
        </row>
        <row r="4327">
          <cell r="B4327">
            <v>330804006</v>
          </cell>
          <cell r="C4327" t="str">
            <v>颈动脉体瘤切除+血管移植术</v>
          </cell>
        </row>
        <row r="4327">
          <cell r="F4327" t="str">
            <v>次</v>
          </cell>
        </row>
        <row r="4328">
          <cell r="B4328">
            <v>330804007</v>
          </cell>
          <cell r="C4328" t="str">
            <v>颈动脉腋动脉血管移植术</v>
          </cell>
          <cell r="D4328" t="str">
            <v>包括腋动脉、锁骨下动脉一颈动脉血管移植术</v>
          </cell>
        </row>
        <row r="4328">
          <cell r="F4328" t="str">
            <v>次</v>
          </cell>
        </row>
        <row r="4329">
          <cell r="B4329">
            <v>330804008</v>
          </cell>
          <cell r="C4329" t="str">
            <v>升主动脉双腋Y型人工血管架桥颈动脉大隐静脉架桥术</v>
          </cell>
          <cell r="D4329" t="str">
            <v>含大隐静脉取用；包括全部采用人工血管、或与颈动脉直接吻合，系升主动脉至双腋动脉用Y型人工血管架桥，再从人工血管向颈动脉用大隐静脉架桥；不含体外循环</v>
          </cell>
          <cell r="E4329" t="str">
            <v>人工血管</v>
          </cell>
          <cell r="F4329" t="str">
            <v>次</v>
          </cell>
        </row>
        <row r="4330">
          <cell r="B4330">
            <v>330804009</v>
          </cell>
          <cell r="C4330" t="str">
            <v>带瓣全程主动脉人工血管置换术</v>
          </cell>
          <cell r="D4330" t="str">
            <v>含大隐静脉取用；包括主动脉瓣一双骼动脉间各分支动脉的移植（如冠状动脉、腹腔动脉等）；不含体外循环</v>
          </cell>
          <cell r="E4330" t="str">
            <v>人工血管</v>
          </cell>
          <cell r="F4330" t="str">
            <v>次</v>
          </cell>
        </row>
        <row r="4331">
          <cell r="B4331">
            <v>330804010</v>
          </cell>
          <cell r="C4331" t="str">
            <v>全程主动脉人工血管置换术</v>
          </cell>
          <cell r="D4331" t="str">
            <v>含大隐静脉取用；包括除主动脉瓣以外的全程胸、腹主动脉；不含体外循环</v>
          </cell>
          <cell r="E4331" t="str">
            <v>人工血管</v>
          </cell>
          <cell r="F4331" t="str">
            <v>次</v>
          </cell>
        </row>
        <row r="4332">
          <cell r="B4332">
            <v>330804011</v>
          </cell>
          <cell r="C4332" t="str">
            <v>胸腹主动脉瘤切除人工血管转流术</v>
          </cell>
          <cell r="D4332" t="str">
            <v>含大隐静脉取用；包括脊髓动脉、腹腔动脉、肠系膜上、下动脉、双肾动脉架桥；不含体外循环</v>
          </cell>
          <cell r="E4332" t="str">
            <v>人工血管</v>
          </cell>
          <cell r="F4332" t="str">
            <v>次</v>
          </cell>
        </row>
        <row r="4333">
          <cell r="B4333">
            <v>330804012</v>
          </cell>
          <cell r="C4333" t="str">
            <v>腹主动脉腹腔动脉血管架桥术</v>
          </cell>
          <cell r="D4333" t="str">
            <v>包括肠系膜上、下动脉、双肾动脉架桥；不含体外循环</v>
          </cell>
        </row>
        <row r="4333">
          <cell r="F4333" t="str">
            <v>每根血管</v>
          </cell>
          <cell r="G4333" t="str">
            <v>每增加一根血管加收380元</v>
          </cell>
        </row>
        <row r="4334">
          <cell r="B4334">
            <v>330804013</v>
          </cell>
          <cell r="C4334" t="str">
            <v>肠系膜上动脉取栓+移植术</v>
          </cell>
          <cell r="D4334" t="str">
            <v>含大隐静脉取用</v>
          </cell>
          <cell r="E4334" t="str">
            <v>取栓管</v>
          </cell>
          <cell r="F4334" t="str">
            <v>次</v>
          </cell>
        </row>
        <row r="4335">
          <cell r="B4335">
            <v>330804014</v>
          </cell>
          <cell r="C4335" t="str">
            <v>胸腹主动脉损伤修复术</v>
          </cell>
          <cell r="D4335" t="str">
            <v>包括腔静脉损伤</v>
          </cell>
        </row>
        <row r="4335">
          <cell r="F4335" t="str">
            <v>次</v>
          </cell>
        </row>
        <row r="4336">
          <cell r="B4336">
            <v>330804015</v>
          </cell>
          <cell r="C4336" t="str">
            <v>腹主动脉腔静脉痿成形术</v>
          </cell>
        </row>
        <row r="4336">
          <cell r="F4336" t="str">
            <v>次</v>
          </cell>
        </row>
        <row r="4337">
          <cell r="B4337">
            <v>330804016</v>
          </cell>
          <cell r="C4337" t="str">
            <v>腹主动脉双股动脉Y型人工血管转流术</v>
          </cell>
          <cell r="D4337" t="str">
            <v>包括双骼动脉、股深动脉成形；不含腰交感神经节切除</v>
          </cell>
          <cell r="E4337" t="str">
            <v>人工血管</v>
          </cell>
          <cell r="F4337" t="str">
            <v>次</v>
          </cell>
          <cell r="G4337" t="str">
            <v>继续向远端架桥的，每增加一根血管加收380</v>
          </cell>
        </row>
        <row r="4338">
          <cell r="B4338">
            <v>330804017</v>
          </cell>
          <cell r="C4338" t="str">
            <v>腹主动脉股动脉人工血管转流术</v>
          </cell>
          <cell r="D4338" t="str">
            <v>包括经腹或经腹膜外</v>
          </cell>
          <cell r="E4338" t="str">
            <v>人工血管</v>
          </cell>
          <cell r="F4338" t="str">
            <v>次</v>
          </cell>
          <cell r="G4338" t="str">
            <v>继续向远端架桥的，每增加一根血管加收380元</v>
          </cell>
        </row>
        <row r="4339">
          <cell r="B4339">
            <v>330804018</v>
          </cell>
          <cell r="C4339" t="str">
            <v>腹主动脉消化道痿修复术</v>
          </cell>
          <cell r="D4339" t="str">
            <v>包括部分肠管切除、吻合、或肠道造痿术、引流术、动脉痿口修补及腹腔内移植的各类人工血管与肠管形成的痿；不含人工血管置换</v>
          </cell>
          <cell r="E4339" t="str">
            <v>人工血管</v>
          </cell>
          <cell r="F4339" t="str">
            <v>次</v>
          </cell>
        </row>
        <row r="4340">
          <cell r="B4340">
            <v>330804019</v>
          </cell>
          <cell r="C4340" t="str">
            <v>布加氏综合症根治术</v>
          </cell>
          <cell r="D4340" t="str">
            <v>包括部分肝切除、肝静脉疏通术，在体外循环下进行；不含体外循环</v>
          </cell>
        </row>
        <row r="4340">
          <cell r="F4340" t="str">
            <v>次</v>
          </cell>
        </row>
        <row r="4341">
          <cell r="B4341">
            <v>330804020</v>
          </cell>
          <cell r="C4341" t="str">
            <v>布加氏综合症病变段切除术</v>
          </cell>
          <cell r="D4341" t="str">
            <v>包括需用体外循环下的膈膜切除、成形或吻合术；不含体外循环</v>
          </cell>
        </row>
        <row r="4341">
          <cell r="F4341" t="str">
            <v>次</v>
          </cell>
        </row>
        <row r="4342">
          <cell r="B4342">
            <v>330804021</v>
          </cell>
          <cell r="C4342" t="str">
            <v>布加氏综合症膈膜切除术</v>
          </cell>
          <cell r="D4342" t="str">
            <v>非体外循环下手术</v>
          </cell>
        </row>
        <row r="4342">
          <cell r="F4342" t="str">
            <v>次</v>
          </cell>
        </row>
        <row r="4343">
          <cell r="B4343">
            <v>330804022</v>
          </cell>
          <cell r="C4343" t="str">
            <v>布加综合症经右房破膜术</v>
          </cell>
        </row>
        <row r="4343">
          <cell r="F4343" t="str">
            <v>次</v>
          </cell>
        </row>
        <row r="4344">
          <cell r="B4344">
            <v>330804023</v>
          </cell>
          <cell r="C4344" t="str">
            <v>布加综合症经股静脉右房联合破膜术</v>
          </cell>
        </row>
        <row r="4344">
          <cell r="E4344" t="str">
            <v>球囊扩张管</v>
          </cell>
          <cell r="F4344" t="str">
            <v>次</v>
          </cell>
        </row>
        <row r="4345">
          <cell r="B4345">
            <v>330804024</v>
          </cell>
          <cell r="C4345" t="str">
            <v>布加综合症肠房人工血管转流术</v>
          </cell>
          <cell r="D4345" t="str">
            <v>包括肠一房或脾一房</v>
          </cell>
          <cell r="E4345" t="str">
            <v>人工血管</v>
          </cell>
          <cell r="F4345" t="str">
            <v>次</v>
          </cell>
        </row>
        <row r="4346">
          <cell r="B4346">
            <v>330804025</v>
          </cell>
          <cell r="C4346" t="str">
            <v>布加综合症肠颈人工血管转流术</v>
          </cell>
        </row>
        <row r="4346">
          <cell r="E4346" t="str">
            <v>人工血管</v>
          </cell>
          <cell r="F4346" t="str">
            <v>次</v>
          </cell>
        </row>
        <row r="4347">
          <cell r="B4347">
            <v>330804026</v>
          </cell>
          <cell r="C4347" t="str">
            <v>布加综合症腔房人工血管转流术</v>
          </cell>
        </row>
        <row r="4347">
          <cell r="E4347" t="str">
            <v>人工血管</v>
          </cell>
          <cell r="F4347" t="str">
            <v>次</v>
          </cell>
        </row>
        <row r="4348">
          <cell r="B4348">
            <v>330804027</v>
          </cell>
          <cell r="C4348" t="str">
            <v>布加综合症腔肠房人工血管转流术</v>
          </cell>
        </row>
        <row r="4348">
          <cell r="E4348" t="str">
            <v>人工血管</v>
          </cell>
          <cell r="F4348" t="str">
            <v>次</v>
          </cell>
        </row>
        <row r="4349">
          <cell r="B4349">
            <v>330804028</v>
          </cell>
          <cell r="C4349" t="str">
            <v>经胸后路腔静脉人工血管转流术</v>
          </cell>
        </row>
        <row r="4349">
          <cell r="E4349" t="str">
            <v>人工血管</v>
          </cell>
          <cell r="F4349" t="str">
            <v>次</v>
          </cell>
        </row>
        <row r="4350">
          <cell r="B4350">
            <v>330804029</v>
          </cell>
          <cell r="C4350" t="str">
            <v>上腔静脉阻塞自体大隐静脉螺旋管道架桥术</v>
          </cell>
          <cell r="D4350" t="str">
            <v>含大隐静脉取用</v>
          </cell>
        </row>
        <row r="4350">
          <cell r="F4350" t="str">
            <v>次</v>
          </cell>
        </row>
        <row r="4351">
          <cell r="B4351">
            <v>330804030</v>
          </cell>
          <cell r="C4351" t="str">
            <v>上腔静脉综合症Y型人工血管转流术</v>
          </cell>
          <cell r="D4351" t="str">
            <v>包括无名、锁骨下、颈静脉向上腔或右心房转流</v>
          </cell>
          <cell r="E4351" t="str">
            <v>人工血管</v>
          </cell>
          <cell r="F4351" t="str">
            <v>次</v>
          </cell>
        </row>
        <row r="4352">
          <cell r="B4352">
            <v>330804031</v>
          </cell>
          <cell r="C4352" t="str">
            <v>无名静脉上腔静脉人工血管转流术</v>
          </cell>
        </row>
        <row r="4352">
          <cell r="E4352" t="str">
            <v>人工血管</v>
          </cell>
          <cell r="F4352" t="str">
            <v>次</v>
          </cell>
        </row>
        <row r="4353">
          <cell r="B4353">
            <v>330804032</v>
          </cell>
          <cell r="C4353" t="str">
            <v>脾肺固定术（脾肺分流术）</v>
          </cell>
        </row>
        <row r="4353">
          <cell r="F4353" t="str">
            <v>次</v>
          </cell>
        </row>
        <row r="4354">
          <cell r="B4354">
            <v>330804033</v>
          </cell>
          <cell r="C4354" t="str">
            <v>脾肾动脉吻合术</v>
          </cell>
        </row>
        <row r="4354">
          <cell r="F4354" t="str">
            <v>次</v>
          </cell>
        </row>
        <row r="4355">
          <cell r="B4355">
            <v>330804034</v>
          </cell>
          <cell r="C4355" t="str">
            <v>肠腔静脉型架桥转流术</v>
          </cell>
          <cell r="D4355" t="str">
            <v>包括脾一肾架桥转流术、及肠一腔直接吻合术</v>
          </cell>
        </row>
        <row r="4355">
          <cell r="F4355" t="str">
            <v>次</v>
          </cell>
        </row>
        <row r="4356">
          <cell r="B4356">
            <v>330804035</v>
          </cell>
          <cell r="C4356" t="str">
            <v>腔静脉切开滤网置放术</v>
          </cell>
          <cell r="D4356" t="str">
            <v>手术切开置放</v>
          </cell>
          <cell r="E4356" t="str">
            <v>滤网及输送器</v>
          </cell>
          <cell r="F4356" t="str">
            <v>次</v>
          </cell>
        </row>
        <row r="4357">
          <cell r="B4357">
            <v>330804036</v>
          </cell>
          <cell r="C4357" t="str">
            <v>腔静脉取栓+血管成形术</v>
          </cell>
        </row>
        <row r="4357">
          <cell r="F4357" t="str">
            <v>次</v>
          </cell>
        </row>
        <row r="4358">
          <cell r="B4358">
            <v>330804037</v>
          </cell>
          <cell r="C4358" t="str">
            <v>下腔静脉肠系膜上静脉分流术</v>
          </cell>
        </row>
        <row r="4358">
          <cell r="F4358" t="str">
            <v>次</v>
          </cell>
        </row>
        <row r="4359">
          <cell r="B4359">
            <v>330804038</v>
          </cell>
          <cell r="C4359" t="str">
            <v>双骼总静脉下腔静脉“Y”型人工血管转流术</v>
          </cell>
          <cell r="D4359" t="str">
            <v>包括双股一下腔架桥转流</v>
          </cell>
          <cell r="E4359" t="str">
            <v>人工血管</v>
          </cell>
          <cell r="F4359" t="str">
            <v>次</v>
          </cell>
        </row>
        <row r="4360">
          <cell r="B4360">
            <v>330804039</v>
          </cell>
          <cell r="C4360" t="str">
            <v>股股动脉人工血管转流术</v>
          </cell>
        </row>
        <row r="4360">
          <cell r="E4360" t="str">
            <v>人工血管</v>
          </cell>
          <cell r="F4360" t="str">
            <v>次</v>
          </cell>
        </row>
        <row r="4361">
          <cell r="B4361">
            <v>330804040</v>
          </cell>
          <cell r="C4361" t="str">
            <v>股胫前动脉转流术</v>
          </cell>
        </row>
        <row r="4361">
          <cell r="E4361" t="str">
            <v>人工血管</v>
          </cell>
          <cell r="F4361" t="str">
            <v>次</v>
          </cell>
        </row>
        <row r="4362">
          <cell r="B4362">
            <v>330804041</v>
          </cell>
          <cell r="C4362" t="str">
            <v>股腘动脉人工自体血管移植术</v>
          </cell>
          <cell r="D4362" t="str">
            <v>包括股一股转流、原位大隐静脉转流</v>
          </cell>
          <cell r="E4362" t="str">
            <v>瓣膜刀或其它能破坏瓣膜的代用品</v>
          </cell>
          <cell r="F4362" t="str">
            <v>次</v>
          </cell>
        </row>
        <row r="4363">
          <cell r="B4363">
            <v>330804042</v>
          </cell>
          <cell r="C4363" t="str">
            <v>肢体动脉内膜剥脱成形术</v>
          </cell>
        </row>
        <row r="4363">
          <cell r="F4363" t="str">
            <v>每个切口</v>
          </cell>
        </row>
        <row r="4364">
          <cell r="B4364">
            <v>330804043</v>
          </cell>
          <cell r="C4364" t="str">
            <v>肢体动静脉切开取栓术</v>
          </cell>
          <cell r="D4364" t="str">
            <v>包括四肢各部位取栓</v>
          </cell>
          <cell r="E4364" t="str">
            <v>取栓管</v>
          </cell>
          <cell r="F4364" t="str">
            <v>每个切口</v>
          </cell>
          <cell r="G4364" t="str">
            <v>需双侧取栓，或多部位取栓，每增加一切口加收380元</v>
          </cell>
        </row>
        <row r="4365">
          <cell r="B4365">
            <v>330804044</v>
          </cell>
          <cell r="C4365" t="str">
            <v>上肢血管探查术</v>
          </cell>
          <cell r="D4365" t="str">
            <v>包括肱动脉、桡动脉、尺动脉血管探查术、下肢血管探查术</v>
          </cell>
        </row>
        <row r="4365">
          <cell r="F4365" t="str">
            <v>次</v>
          </cell>
        </row>
        <row r="4366">
          <cell r="B4366">
            <v>330804045</v>
          </cell>
          <cell r="C4366" t="str">
            <v>血管移植术</v>
          </cell>
        </row>
        <row r="4366">
          <cell r="E4366" t="str">
            <v>异体血管、人造血管</v>
          </cell>
          <cell r="F4366" t="str">
            <v>次</v>
          </cell>
        </row>
        <row r="4367">
          <cell r="B4367">
            <v>330804046</v>
          </cell>
          <cell r="C4367" t="str">
            <v>肢体动脉瘤切除+血管移植术</v>
          </cell>
          <cell r="D4367" t="str">
            <v>包括假性动脉瘤、自体血管取用</v>
          </cell>
        </row>
        <row r="4367">
          <cell r="F4367" t="str">
            <v>次</v>
          </cell>
        </row>
        <row r="4368">
          <cell r="B4368">
            <v>330804047</v>
          </cell>
          <cell r="C4368" t="str">
            <v>肢体动脉血管旁路移植术</v>
          </cell>
          <cell r="D4368" t="str">
            <v>包括四肢各支动脉</v>
          </cell>
        </row>
        <row r="4368">
          <cell r="F4368" t="str">
            <v>次</v>
          </cell>
        </row>
        <row r="4369">
          <cell r="B4369">
            <v>330804048</v>
          </cell>
          <cell r="C4369" t="str">
            <v>腋双股动脉人工血管转流术</v>
          </cell>
        </row>
        <row r="4369">
          <cell r="E4369" t="str">
            <v>人工血管</v>
          </cell>
          <cell r="F4369" t="str">
            <v>次</v>
          </cell>
          <cell r="G4369" t="str">
            <v>需继续向远端动脉架桥，每增一支加收380元</v>
          </cell>
        </row>
        <row r="4370">
          <cell r="B4370">
            <v>330804049</v>
          </cell>
          <cell r="C4370" t="str">
            <v>腋股动脉人工血管转流术</v>
          </cell>
        </row>
        <row r="4370">
          <cell r="E4370" t="str">
            <v>人工血管</v>
          </cell>
          <cell r="F4370" t="str">
            <v>次</v>
          </cell>
          <cell r="G4370" t="str">
            <v>需继续向远端动脉架桥，每增一支加收380元</v>
          </cell>
        </row>
        <row r="4371">
          <cell r="B4371">
            <v>330804050</v>
          </cell>
          <cell r="C4371" t="str">
            <v>肢体动静脉修复术</v>
          </cell>
          <cell r="D4371" t="str">
            <v>包括外伤、血管破裂、断裂吻合、及补片成形</v>
          </cell>
        </row>
        <row r="4371">
          <cell r="F4371" t="str">
            <v>次</v>
          </cell>
        </row>
        <row r="4372">
          <cell r="B4372">
            <v>330804051</v>
          </cell>
          <cell r="C4372" t="str">
            <v>血管危象探查修复术</v>
          </cell>
          <cell r="D4372" t="str">
            <v>指血管修复术后发生痉挛、栓塞后的探查修复术</v>
          </cell>
        </row>
        <row r="4372">
          <cell r="F4372" t="str">
            <v>每一切口</v>
          </cell>
        </row>
        <row r="4373">
          <cell r="B4373">
            <v>330804052</v>
          </cell>
          <cell r="C4373" t="str">
            <v>先天性动静脉痿栓塞+切除术</v>
          </cell>
          <cell r="D4373" t="str">
            <v>包括部分切除、缝扎</v>
          </cell>
          <cell r="E4373" t="str">
            <v>栓塞剂、导管</v>
          </cell>
          <cell r="F4373" t="str">
            <v>次</v>
          </cell>
        </row>
        <row r="4374">
          <cell r="B4374">
            <v>330804053</v>
          </cell>
          <cell r="C4374" t="str">
            <v>肢体静脉动脉化</v>
          </cell>
        </row>
        <row r="4374">
          <cell r="F4374" t="str">
            <v>次</v>
          </cell>
        </row>
        <row r="4375">
          <cell r="B4375">
            <v>330804054</v>
          </cell>
          <cell r="C4375" t="str">
            <v>动静脉人工内痿成形术</v>
          </cell>
          <cell r="D4375" t="str">
            <v>包括原部位的动、静脉吻合，动静脉内外痿栓塞再通术</v>
          </cell>
        </row>
        <row r="4375">
          <cell r="F4375" t="str">
            <v>次</v>
          </cell>
        </row>
        <row r="4376">
          <cell r="B4376">
            <v>330804055</v>
          </cell>
          <cell r="C4376" t="str">
            <v>动静脉人工内痿人工血管转流术</v>
          </cell>
          <cell r="D4376" t="str">
            <v>包括加用其它部位血管做架桥或人工血管架桥</v>
          </cell>
          <cell r="E4376" t="str">
            <v>人工血管</v>
          </cell>
          <cell r="F4376" t="str">
            <v>次</v>
          </cell>
        </row>
        <row r="4377">
          <cell r="B4377">
            <v>330804056</v>
          </cell>
          <cell r="C4377" t="str">
            <v>人工动静脉痿切除重造术</v>
          </cell>
        </row>
        <row r="4377">
          <cell r="F4377" t="str">
            <v>次</v>
          </cell>
        </row>
        <row r="4378">
          <cell r="B4378">
            <v>330804057</v>
          </cell>
          <cell r="C4378" t="str">
            <v>外伤性动静脉痿修补术+血管移植术</v>
          </cell>
          <cell r="D4378" t="str">
            <v>包括四头结扎、补片、结扎其中一根血管，或加血管移植</v>
          </cell>
        </row>
        <row r="4378">
          <cell r="F4378" t="str">
            <v>次</v>
          </cell>
        </row>
        <row r="4379">
          <cell r="B4379">
            <v>330804058</v>
          </cell>
          <cell r="C4379" t="str">
            <v>股静脉带戒术</v>
          </cell>
          <cell r="D4379" t="str">
            <v>包括瓣膜修补术</v>
          </cell>
        </row>
        <row r="4379">
          <cell r="F4379" t="str">
            <v>次</v>
          </cell>
        </row>
        <row r="4380">
          <cell r="B4380">
            <v>330804059</v>
          </cell>
          <cell r="C4380" t="str">
            <v>经血管镜股静脉瓣修复术</v>
          </cell>
        </row>
        <row r="4380">
          <cell r="F4380" t="str">
            <v>次</v>
          </cell>
        </row>
        <row r="4381">
          <cell r="B4381">
            <v>330804060</v>
          </cell>
          <cell r="C4381" t="str">
            <v>下肢深静脉带瓣膜段置换术</v>
          </cell>
        </row>
        <row r="4381">
          <cell r="F4381" t="str">
            <v>次</v>
          </cell>
        </row>
        <row r="4382">
          <cell r="B4382">
            <v>330804061</v>
          </cell>
          <cell r="C4382" t="str">
            <v>大隐静脉耻骨上转流术</v>
          </cell>
          <cell r="D4382" t="str">
            <v>包括人工动一静脉痿</v>
          </cell>
        </row>
        <row r="4382">
          <cell r="F4382" t="str">
            <v>单侧</v>
          </cell>
        </row>
        <row r="4383">
          <cell r="B4383">
            <v>330804062</v>
          </cell>
          <cell r="C4383" t="str">
            <v>大隐静脉高位结扎+剥脱术</v>
          </cell>
          <cell r="D4383" t="str">
            <v>包括大、小隐静脉曲张</v>
          </cell>
        </row>
        <row r="4383">
          <cell r="F4383" t="str">
            <v>单侧</v>
          </cell>
          <cell r="G4383" t="str">
            <v>激光、冷冻、旋切、热消融加收500元</v>
          </cell>
        </row>
        <row r="4384">
          <cell r="B4384">
            <v>330804063</v>
          </cell>
          <cell r="C4384" t="str">
            <v>小动脉吻合术</v>
          </cell>
          <cell r="D4384" t="str">
            <v>包括指、趾动脉吻合、小静脉吻合</v>
          </cell>
        </row>
        <row r="4384">
          <cell r="F4384" t="str">
            <v>单侧</v>
          </cell>
        </row>
        <row r="4385">
          <cell r="B4385">
            <v>330804064</v>
          </cell>
          <cell r="C4385" t="str">
            <v>小动脉血管移植术</v>
          </cell>
          <cell r="D4385" t="str">
            <v>包括交通支结扎术，指、趾血管移植</v>
          </cell>
        </row>
        <row r="4385">
          <cell r="F4385" t="str">
            <v>次</v>
          </cell>
        </row>
        <row r="4386">
          <cell r="B4386">
            <v>330804065</v>
          </cell>
          <cell r="C4386" t="str">
            <v>大网膜游离移植术</v>
          </cell>
          <cell r="D4386" t="str">
            <v>包括交通支结扎术将大网膜全部游离后与其它部位血管再做吻合，或原位经裁剪后游移到所需部位</v>
          </cell>
        </row>
        <row r="4386">
          <cell r="F4386" t="str">
            <v>次</v>
          </cell>
        </row>
        <row r="4387">
          <cell r="B4387">
            <v>330804066</v>
          </cell>
          <cell r="C4387" t="str">
            <v>闭塞血管激光再通术</v>
          </cell>
          <cell r="D4387" t="str">
            <v>指直视下手术</v>
          </cell>
        </row>
        <row r="4387">
          <cell r="F4387" t="str">
            <v>次</v>
          </cell>
        </row>
        <row r="4388">
          <cell r="B4388">
            <v>330804067</v>
          </cell>
          <cell r="C4388" t="str">
            <v>海绵状血管瘤激光治疗术</v>
          </cell>
          <cell r="D4388" t="str">
            <v>指皮肤切开直视下进行激光治疗，交通支结扎或栓塞</v>
          </cell>
        </row>
        <row r="4388">
          <cell r="F4388" t="str">
            <v>次</v>
          </cell>
        </row>
        <row r="4389">
          <cell r="B4389">
            <v>330804068</v>
          </cell>
          <cell r="C4389" t="str">
            <v>锁骨下动脉搭桥术</v>
          </cell>
        </row>
        <row r="4389">
          <cell r="E4389" t="str">
            <v>人工血管</v>
          </cell>
        </row>
        <row r="4390">
          <cell r="B4390" t="str">
            <v>330804068a</v>
          </cell>
          <cell r="C4390" t="str">
            <v>开胸</v>
          </cell>
        </row>
        <row r="4390">
          <cell r="F4390" t="str">
            <v>次</v>
          </cell>
        </row>
        <row r="4391">
          <cell r="B4391" t="str">
            <v>330804068b</v>
          </cell>
          <cell r="C4391" t="str">
            <v>腋下</v>
          </cell>
        </row>
        <row r="4391">
          <cell r="F4391" t="str">
            <v>次</v>
          </cell>
        </row>
        <row r="4392">
          <cell r="B4392" t="str">
            <v>330804068c</v>
          </cell>
          <cell r="C4392" t="str">
            <v>锁骨下动-颈脉</v>
          </cell>
        </row>
        <row r="4392">
          <cell r="F4392" t="str">
            <v>次</v>
          </cell>
        </row>
        <row r="4393">
          <cell r="B4393">
            <v>330804069</v>
          </cell>
          <cell r="C4393" t="str">
            <v>骼内动脉结扎术</v>
          </cell>
        </row>
        <row r="4393">
          <cell r="F4393" t="str">
            <v>次</v>
          </cell>
        </row>
        <row r="4394">
          <cell r="B4394">
            <v>330804070</v>
          </cell>
          <cell r="C4394" t="str">
            <v>大隐静脉闭合术</v>
          </cell>
        </row>
        <row r="4394">
          <cell r="F4394" t="str">
            <v>次</v>
          </cell>
        </row>
        <row r="4395">
          <cell r="B4395">
            <v>330804071</v>
          </cell>
          <cell r="C4395" t="str">
            <v>夹层动脉瘤腔内隔绝术</v>
          </cell>
        </row>
        <row r="4395">
          <cell r="E4395" t="str">
            <v>人工血管</v>
          </cell>
          <cell r="F4395" t="str">
            <v>次</v>
          </cell>
        </row>
        <row r="4396">
          <cell r="B4396">
            <v>3309</v>
          </cell>
          <cell r="C4396" t="str">
            <v>9.造血及淋巴系统手术</v>
          </cell>
        </row>
        <row r="4397">
          <cell r="B4397">
            <v>330900001</v>
          </cell>
          <cell r="C4397" t="str">
            <v>淋巴结穿刺术</v>
          </cell>
        </row>
        <row r="4397">
          <cell r="F4397" t="str">
            <v>次</v>
          </cell>
        </row>
        <row r="4398">
          <cell r="B4398">
            <v>330900002</v>
          </cell>
          <cell r="C4398" t="str">
            <v>体表淋巴结摘除术</v>
          </cell>
          <cell r="D4398" t="str">
            <v>含活检</v>
          </cell>
        </row>
        <row r="4398">
          <cell r="F4398" t="str">
            <v>每个部位</v>
          </cell>
        </row>
        <row r="4399">
          <cell r="B4399">
            <v>330900003</v>
          </cell>
          <cell r="C4399" t="str">
            <v>颈淋巴结清扫术</v>
          </cell>
        </row>
        <row r="4399">
          <cell r="F4399" t="str">
            <v>次</v>
          </cell>
        </row>
        <row r="4400">
          <cell r="B4400">
            <v>330900004</v>
          </cell>
          <cell r="C4400" t="str">
            <v>腋窝淋巴结清扫术</v>
          </cell>
        </row>
        <row r="4400">
          <cell r="F4400" t="str">
            <v>次</v>
          </cell>
        </row>
        <row r="4401">
          <cell r="B4401">
            <v>330900005</v>
          </cell>
          <cell r="C4401" t="str">
            <v>腹股沟淋巴结清扫术</v>
          </cell>
          <cell r="D4401" t="str">
            <v>含区域淋巴结切除</v>
          </cell>
        </row>
        <row r="4401">
          <cell r="F4401" t="str">
            <v>单侧</v>
          </cell>
        </row>
        <row r="4402">
          <cell r="B4402">
            <v>330900006</v>
          </cell>
          <cell r="C4402" t="str">
            <v>经腹腔镜盆腔淋巴结清扫术</v>
          </cell>
          <cell r="D4402" t="str">
            <v>含区域淋巴结切除</v>
          </cell>
        </row>
        <row r="4402">
          <cell r="F4402" t="str">
            <v>次</v>
          </cell>
          <cell r="G4402" t="str">
            <v>开放式手术每次1510元</v>
          </cell>
        </row>
        <row r="4403">
          <cell r="B4403">
            <v>330900007</v>
          </cell>
          <cell r="C4403" t="str">
            <v>经腹腔镜盆腔淋巴结活检术</v>
          </cell>
          <cell r="D4403" t="str">
            <v>包括淋巴结切除术</v>
          </cell>
        </row>
        <row r="4403">
          <cell r="F4403" t="str">
            <v>次</v>
          </cell>
        </row>
        <row r="4404">
          <cell r="B4404">
            <v>330900008</v>
          </cell>
          <cell r="C4404" t="str">
            <v>骼腹股沟淋巴结清扫术</v>
          </cell>
          <cell r="D4404" t="str">
            <v>含区域淋巴结切除</v>
          </cell>
        </row>
        <row r="4404">
          <cell r="F4404" t="str">
            <v>单侧</v>
          </cell>
        </row>
        <row r="4405">
          <cell r="B4405">
            <v>330900009</v>
          </cell>
          <cell r="C4405" t="str">
            <v>胸导管结扎术</v>
          </cell>
          <cell r="D4405" t="str">
            <v>包括乳糜胸外科治疗</v>
          </cell>
        </row>
        <row r="4405">
          <cell r="F4405" t="str">
            <v>次</v>
          </cell>
        </row>
        <row r="4406">
          <cell r="B4406">
            <v>330900010</v>
          </cell>
          <cell r="C4406" t="str">
            <v>经胸腔镜内乳淋巴链清除术</v>
          </cell>
        </row>
        <row r="4406">
          <cell r="F4406" t="str">
            <v>次</v>
          </cell>
        </row>
        <row r="4407">
          <cell r="B4407">
            <v>330900011</v>
          </cell>
          <cell r="C4407" t="str">
            <v>颈静脉胸导管吻合术</v>
          </cell>
          <cell r="D4407" t="str">
            <v>含人工血管搭桥</v>
          </cell>
          <cell r="E4407" t="str">
            <v>人工血管</v>
          </cell>
          <cell r="F4407" t="str">
            <v>次</v>
          </cell>
        </row>
        <row r="4408">
          <cell r="B4408">
            <v>330900012</v>
          </cell>
          <cell r="C4408" t="str">
            <v>腹股沟淋巴管-腰干淋巴管吻合术</v>
          </cell>
        </row>
        <row r="4408">
          <cell r="F4408" t="str">
            <v>单侧</v>
          </cell>
        </row>
        <row r="4409">
          <cell r="B4409">
            <v>330900013</v>
          </cell>
          <cell r="C4409" t="str">
            <v>肢体淋巴管-静脉吻合术</v>
          </cell>
        </row>
        <row r="4409">
          <cell r="F4409" t="str">
            <v>每支吻合血管</v>
          </cell>
        </row>
        <row r="4410">
          <cell r="B4410">
            <v>330900014</v>
          </cell>
          <cell r="C4410" t="str">
            <v>淋巴管大隐静脉吻合术</v>
          </cell>
        </row>
        <row r="4410">
          <cell r="F4410" t="str">
            <v>单侧</v>
          </cell>
        </row>
        <row r="4411">
          <cell r="B4411">
            <v>330900015</v>
          </cell>
          <cell r="C4411" t="str">
            <v>淋巴管瘤蔓状血管瘤切除术</v>
          </cell>
          <cell r="D4411" t="str">
            <v>包括颈部及躯干部，瘤体侵及深筋膜以下深层组织</v>
          </cell>
        </row>
        <row r="4411">
          <cell r="F4411" t="str">
            <v>次</v>
          </cell>
        </row>
        <row r="4412">
          <cell r="B4412">
            <v>330900016</v>
          </cell>
          <cell r="C4412" t="str">
            <v>脾部分切除术</v>
          </cell>
        </row>
        <row r="4412">
          <cell r="F4412" t="str">
            <v>次</v>
          </cell>
        </row>
        <row r="4413">
          <cell r="B4413">
            <v>330900017</v>
          </cell>
          <cell r="C4413" t="str">
            <v>脾修补术</v>
          </cell>
        </row>
        <row r="4413">
          <cell r="F4413" t="str">
            <v>次</v>
          </cell>
        </row>
        <row r="4414">
          <cell r="B4414">
            <v>330900018</v>
          </cell>
          <cell r="C4414" t="str">
            <v>脾切除术</v>
          </cell>
          <cell r="D4414" t="str">
            <v>包括副脾切除、胰尾切除术</v>
          </cell>
        </row>
        <row r="4414">
          <cell r="F4414" t="str">
            <v>次</v>
          </cell>
        </row>
        <row r="4415">
          <cell r="B4415">
            <v>330900019</v>
          </cell>
          <cell r="C4415" t="str">
            <v>脾切除自体脾移植术</v>
          </cell>
        </row>
        <row r="4415">
          <cell r="F4415" t="str">
            <v>次</v>
          </cell>
        </row>
        <row r="4416">
          <cell r="B4416">
            <v>330900020</v>
          </cell>
          <cell r="C4416" t="str">
            <v>异体脾脏移植术</v>
          </cell>
        </row>
        <row r="4416">
          <cell r="E4416" t="str">
            <v>供体</v>
          </cell>
          <cell r="F4416" t="str">
            <v>次</v>
          </cell>
        </row>
        <row r="4417">
          <cell r="B4417">
            <v>330900021</v>
          </cell>
          <cell r="C4417" t="str">
            <v>前哨淋巴结探查术</v>
          </cell>
          <cell r="D4417" t="str">
            <v>包括淋巴结标记术</v>
          </cell>
        </row>
        <row r="4417">
          <cell r="F4417" t="str">
            <v>次</v>
          </cell>
        </row>
        <row r="4418">
          <cell r="B4418">
            <v>330900022</v>
          </cell>
          <cell r="C4418" t="str">
            <v>淋巴管瘤硬化剂注射术</v>
          </cell>
          <cell r="D4418" t="str">
            <v>用于治疗淋巴管瘤。配置药液，B超定位。消毒，铺巾，于淋巴管瘤处以空针穿刺，吸岀囊液。将配置好的药液按比例注入囊腔内。</v>
          </cell>
        </row>
        <row r="4418">
          <cell r="F4418" t="str">
            <v>部位</v>
          </cell>
        </row>
        <row r="4419">
          <cell r="B4419">
            <v>3310</v>
          </cell>
          <cell r="C4419" t="str">
            <v>10.消化系统手术</v>
          </cell>
        </row>
        <row r="4420">
          <cell r="B4420">
            <v>331001</v>
          </cell>
          <cell r="C4420" t="str">
            <v>食管手术</v>
          </cell>
        </row>
        <row r="4421">
          <cell r="B4421">
            <v>331001001</v>
          </cell>
          <cell r="C4421" t="str">
            <v>颈侧切开食道异物取岀术</v>
          </cell>
        </row>
        <row r="4421">
          <cell r="E4421" t="str">
            <v>吻合器</v>
          </cell>
          <cell r="F4421" t="str">
            <v>次</v>
          </cell>
        </row>
        <row r="4422">
          <cell r="B4422">
            <v>331001002</v>
          </cell>
          <cell r="C4422" t="str">
            <v>食管破裂修补术</v>
          </cell>
          <cell r="D4422" t="str">
            <v>包括直接缝合修补或利用其他组织修补</v>
          </cell>
        </row>
        <row r="4422">
          <cell r="F4422" t="str">
            <v>次</v>
          </cell>
        </row>
        <row r="4423">
          <cell r="B4423">
            <v>331001003</v>
          </cell>
          <cell r="C4423" t="str">
            <v>食管痿清创术</v>
          </cell>
          <cell r="D4423" t="str">
            <v>包括填堵术</v>
          </cell>
        </row>
        <row r="4423">
          <cell r="F4423" t="str">
            <v>次</v>
          </cell>
        </row>
        <row r="4424">
          <cell r="B4424">
            <v>331001004</v>
          </cell>
          <cell r="C4424" t="str">
            <v>食管良性肿物切除术</v>
          </cell>
          <cell r="D4424" t="str">
            <v>含肿瘤局部切除；不含肿瘤食管切除胃食管吻合术</v>
          </cell>
        </row>
        <row r="4424">
          <cell r="F4424" t="str">
            <v>次</v>
          </cell>
        </row>
        <row r="4425">
          <cell r="B4425">
            <v>331001005</v>
          </cell>
          <cell r="C4425" t="str">
            <v>先天性食管囊肿切除术</v>
          </cell>
        </row>
        <row r="4425">
          <cell r="F4425" t="str">
            <v>次</v>
          </cell>
        </row>
        <row r="4426">
          <cell r="B4426">
            <v>331001006</v>
          </cell>
          <cell r="C4426" t="str">
            <v>食管憩室切除术</v>
          </cell>
          <cell r="D4426" t="str">
            <v>包括内翻术</v>
          </cell>
        </row>
        <row r="4426">
          <cell r="F4426" t="str">
            <v>次</v>
          </cell>
        </row>
        <row r="4427">
          <cell r="B4427">
            <v>331001007</v>
          </cell>
          <cell r="C4427" t="str">
            <v>食管狭窄切除吻合术</v>
          </cell>
          <cell r="D4427" t="str">
            <v>包括食管璞切除术</v>
          </cell>
        </row>
        <row r="4427">
          <cell r="F4427" t="str">
            <v>次</v>
          </cell>
        </row>
        <row r="4428">
          <cell r="B4428">
            <v>331001008</v>
          </cell>
          <cell r="C4428" t="str">
            <v>下咽颈段食管狭窄切除及颈段食管再造术</v>
          </cell>
        </row>
        <row r="4428">
          <cell r="F4428" t="str">
            <v>次</v>
          </cell>
        </row>
        <row r="4429">
          <cell r="B4429">
            <v>331001009</v>
          </cell>
          <cell r="C4429" t="str">
            <v>食管闭锁造痿术</v>
          </cell>
          <cell r="D4429" t="str">
            <v>包括食管颈段造痿、胃造痿术</v>
          </cell>
          <cell r="E4429" t="str">
            <v>特殊胃造痿套管</v>
          </cell>
          <cell r="F4429" t="str">
            <v>次</v>
          </cell>
        </row>
        <row r="4430">
          <cell r="B4430">
            <v>331001010</v>
          </cell>
          <cell r="C4430" t="str">
            <v>先天性食管闭锁经胸膜外吻合术</v>
          </cell>
          <cell r="D4430" t="str">
            <v>含食管气管痿修补；不含胃造痿术</v>
          </cell>
          <cell r="E4430" t="str">
            <v>支架</v>
          </cell>
          <cell r="F4430" t="str">
            <v>次</v>
          </cell>
        </row>
        <row r="4431">
          <cell r="B4431">
            <v>331001011</v>
          </cell>
          <cell r="C4431" t="str">
            <v>食管癌根治术</v>
          </cell>
          <cell r="D4431" t="str">
            <v>包括胸内胃食管吻合（主动脉弓下，弓上胸顶部吻合）及颈部吻合术</v>
          </cell>
        </row>
        <row r="4431">
          <cell r="F4431" t="str">
            <v>次</v>
          </cell>
          <cell r="G4431" t="str">
            <v>三切口联合加收1890元</v>
          </cell>
        </row>
        <row r="4432">
          <cell r="B4432">
            <v>331001012</v>
          </cell>
          <cell r="C4432" t="str">
            <v>颈段食管癌切除+结肠代食管术</v>
          </cell>
          <cell r="D4432" t="str">
            <v>包括经颈、胸、腹径路手术</v>
          </cell>
        </row>
        <row r="4432">
          <cell r="F4432" t="str">
            <v>次</v>
          </cell>
        </row>
        <row r="4433">
          <cell r="B4433">
            <v>331001013</v>
          </cell>
          <cell r="C4433" t="str">
            <v>颈段食管癌切除+颈部皮瓣食管再造术</v>
          </cell>
        </row>
        <row r="4433">
          <cell r="F4433" t="str">
            <v>次</v>
          </cell>
        </row>
        <row r="4434">
          <cell r="B4434">
            <v>331001014</v>
          </cell>
          <cell r="C4434" t="str">
            <v>食管癌根治+结肠代食管术</v>
          </cell>
        </row>
        <row r="4434">
          <cell r="F4434" t="str">
            <v>次</v>
          </cell>
        </row>
        <row r="4435">
          <cell r="B4435">
            <v>331001015</v>
          </cell>
          <cell r="C4435" t="str">
            <v>颈段食管切除术</v>
          </cell>
        </row>
        <row r="4435">
          <cell r="F4435" t="str">
            <v>次</v>
          </cell>
        </row>
        <row r="4436">
          <cell r="B4436">
            <v>331001016</v>
          </cell>
          <cell r="C4436" t="str">
            <v>食管胃吻合口狭窄切开成形术</v>
          </cell>
          <cell r="D4436" t="str">
            <v>包括狭窄局部切开缝合或再吻合术</v>
          </cell>
        </row>
        <row r="4436">
          <cell r="F4436" t="str">
            <v>次</v>
          </cell>
        </row>
        <row r="4437">
          <cell r="B4437">
            <v>331001017</v>
          </cell>
          <cell r="C4437" t="str">
            <v>食管横断吻合术</v>
          </cell>
          <cell r="D4437" t="str">
            <v>包括经网膜静脉门静脉测压术、胃冠状静脉结扎术；不含脾切除术、幽门成形术</v>
          </cell>
        </row>
        <row r="4437">
          <cell r="F4437" t="str">
            <v>次</v>
          </cell>
        </row>
        <row r="4438">
          <cell r="B4438">
            <v>331001018</v>
          </cell>
          <cell r="C4438" t="str">
            <v>食管再造术</v>
          </cell>
          <cell r="D4438" t="str">
            <v>包括胃、肠代食管等</v>
          </cell>
        </row>
        <row r="4438">
          <cell r="F4438" t="str">
            <v>次</v>
          </cell>
        </row>
        <row r="4439">
          <cell r="B4439">
            <v>331001019</v>
          </cell>
          <cell r="C4439" t="str">
            <v>食管胃短路捷径手术</v>
          </cell>
        </row>
        <row r="4439">
          <cell r="F4439" t="str">
            <v>次</v>
          </cell>
        </row>
        <row r="4440">
          <cell r="B4440">
            <v>331001020</v>
          </cell>
          <cell r="C4440" t="str">
            <v>游离空肠代食管术胃结肠代食管术</v>
          </cell>
          <cell r="D4440" t="str">
            <v>含微血管吻合术；包括游离空肠移植代下咽术</v>
          </cell>
        </row>
        <row r="4440">
          <cell r="F4440" t="str">
            <v>次</v>
          </cell>
        </row>
        <row r="4441">
          <cell r="B4441">
            <v>331001021</v>
          </cell>
          <cell r="C4441" t="str">
            <v>贲门痉挛（失弛缓症）肌层切开术</v>
          </cell>
          <cell r="D4441" t="str">
            <v>含经腹径路手术</v>
          </cell>
        </row>
        <row r="4441">
          <cell r="F4441" t="str">
            <v>次</v>
          </cell>
        </row>
        <row r="4442">
          <cell r="B4442">
            <v>331001022</v>
          </cell>
          <cell r="C4442" t="str">
            <v>贲门癌切除术</v>
          </cell>
          <cell r="D4442" t="str">
            <v>含胃食管弓下吻合术</v>
          </cell>
        </row>
        <row r="4442">
          <cell r="F4442" t="str">
            <v>次</v>
          </cell>
        </row>
        <row r="4443">
          <cell r="B4443">
            <v>331001023</v>
          </cell>
          <cell r="C4443" t="str">
            <v>贲门癌扩大根治术</v>
          </cell>
          <cell r="D4443" t="str">
            <v>含全胃、脾、胰尾切除、食管一空肠吻合术</v>
          </cell>
        </row>
        <row r="4443">
          <cell r="F4443" t="str">
            <v>次</v>
          </cell>
        </row>
        <row r="4444">
          <cell r="B4444">
            <v>331002</v>
          </cell>
          <cell r="C4444" t="str">
            <v>胃手术</v>
          </cell>
        </row>
        <row r="4444">
          <cell r="E4444" t="str">
            <v>吻合器</v>
          </cell>
        </row>
        <row r="4445">
          <cell r="B4445">
            <v>331002001</v>
          </cell>
          <cell r="C4445" t="str">
            <v>胃肠切开取异物</v>
          </cell>
          <cell r="D4445" t="str">
            <v>包括局部肿瘤切除</v>
          </cell>
        </row>
        <row r="4445">
          <cell r="F4445" t="str">
            <v>次</v>
          </cell>
          <cell r="G4445" t="str">
            <v>局部肿瘤切除加收380元</v>
          </cell>
        </row>
        <row r="4446">
          <cell r="B4446">
            <v>331002002</v>
          </cell>
          <cell r="C4446" t="str">
            <v>胃岀血切开缝扎止血术</v>
          </cell>
        </row>
        <row r="4446">
          <cell r="F4446" t="str">
            <v>次</v>
          </cell>
        </row>
        <row r="4447">
          <cell r="B4447">
            <v>331002003</v>
          </cell>
          <cell r="C4447" t="str">
            <v>近端胃大部切除术</v>
          </cell>
        </row>
        <row r="4447">
          <cell r="F4447" t="str">
            <v>次</v>
          </cell>
        </row>
        <row r="4448">
          <cell r="B4448">
            <v>331002004</v>
          </cell>
          <cell r="C4448" t="str">
            <v>远端胃大部切除术</v>
          </cell>
          <cell r="D4448" t="str">
            <v>包括胃、十二指肠吻合（BillrothI式）、胃空肠吻合（Billrothll式）或胃一空肠Roux-y型吻合</v>
          </cell>
        </row>
        <row r="4448">
          <cell r="F4448" t="str">
            <v>次</v>
          </cell>
        </row>
        <row r="4449">
          <cell r="B4449">
            <v>331002005</v>
          </cell>
          <cell r="C4449" t="str">
            <v>胃癌根治术</v>
          </cell>
          <cell r="D4449" t="str">
            <v>含保留胃近端与十二指肠或空肠吻合、区域淋巴结清扫；不含联合其他脏器切除</v>
          </cell>
        </row>
        <row r="4449">
          <cell r="F4449" t="str">
            <v>次</v>
          </cell>
        </row>
        <row r="4450">
          <cell r="B4450">
            <v>331002006</v>
          </cell>
          <cell r="C4450" t="str">
            <v>胃癌扩大根治术</v>
          </cell>
          <cell r="D4450" t="str">
            <v>含胃癌根治及联合其他侵及脏器切除</v>
          </cell>
        </row>
        <row r="4450">
          <cell r="F4450" t="str">
            <v>次</v>
          </cell>
        </row>
        <row r="4451">
          <cell r="B4451">
            <v>331002007</v>
          </cell>
          <cell r="C4451" t="str">
            <v>胃癌姑息切除术</v>
          </cell>
        </row>
        <row r="4451">
          <cell r="F4451" t="str">
            <v>次</v>
          </cell>
        </row>
        <row r="4452">
          <cell r="B4452">
            <v>331002008</v>
          </cell>
          <cell r="C4452" t="str">
            <v>全胃切除术</v>
          </cell>
          <cell r="D4452" t="str">
            <v>包括食道空肠吻合（Roux-y型或祥式）、食道一十二指肠吻合、区域淋巴结清扫</v>
          </cell>
        </row>
        <row r="4452">
          <cell r="F4452" t="str">
            <v>次</v>
          </cell>
          <cell r="G4452" t="str">
            <v>区域淋巴结清扫加收250元</v>
          </cell>
        </row>
        <row r="4453">
          <cell r="B4453">
            <v>331002009</v>
          </cell>
          <cell r="C4453" t="str">
            <v>胃肠造痿术</v>
          </cell>
          <cell r="D4453" t="str">
            <v>包括胃或小肠切开置造痿管</v>
          </cell>
          <cell r="E4453" t="str">
            <v>一次性造痿管</v>
          </cell>
          <cell r="F4453" t="str">
            <v>次</v>
          </cell>
        </row>
        <row r="4454">
          <cell r="B4454">
            <v>331002010</v>
          </cell>
          <cell r="C4454" t="str">
            <v>胃扭转复位术</v>
          </cell>
        </row>
        <row r="4454">
          <cell r="F4454" t="str">
            <v>次</v>
          </cell>
        </row>
        <row r="4455">
          <cell r="B4455">
            <v>331002011</v>
          </cell>
          <cell r="C4455" t="str">
            <v>胃肠穿孔修补术</v>
          </cell>
        </row>
        <row r="4455">
          <cell r="F4455" t="str">
            <v>次</v>
          </cell>
        </row>
        <row r="4456">
          <cell r="B4456">
            <v>331002012</v>
          </cell>
          <cell r="C4456" t="str">
            <v>胃冠状静脉栓塞术</v>
          </cell>
          <cell r="D4456" t="str">
            <v>包括结扎术</v>
          </cell>
        </row>
        <row r="4456">
          <cell r="F4456" t="str">
            <v>次</v>
          </cell>
        </row>
        <row r="4457">
          <cell r="B4457">
            <v>331002013</v>
          </cell>
          <cell r="C4457" t="str">
            <v>胃迷走神经切断术</v>
          </cell>
          <cell r="D4457" t="str">
            <v>包括选择性迷走神经切除及迷走神经干切断</v>
          </cell>
        </row>
        <row r="4457">
          <cell r="F4457" t="str">
            <v>次</v>
          </cell>
        </row>
        <row r="4458">
          <cell r="B4458">
            <v>331002014</v>
          </cell>
          <cell r="C4458" t="str">
            <v>幽门成形术</v>
          </cell>
          <cell r="D4458" t="str">
            <v>包括括约肌切开成形及幽门再造术</v>
          </cell>
        </row>
        <row r="4458">
          <cell r="F4458" t="str">
            <v>次</v>
          </cell>
        </row>
        <row r="4459">
          <cell r="B4459">
            <v>331002015</v>
          </cell>
          <cell r="C4459" t="str">
            <v>胃肠短路术</v>
          </cell>
        </row>
        <row r="4459">
          <cell r="F4459" t="str">
            <v>次</v>
          </cell>
        </row>
        <row r="4460">
          <cell r="B4460">
            <v>331002016</v>
          </cell>
          <cell r="C4460" t="str">
            <v>胃减容术</v>
          </cell>
        </row>
        <row r="4460">
          <cell r="E4460" t="str">
            <v>胃减容材料</v>
          </cell>
          <cell r="F4460" t="str">
            <v>次</v>
          </cell>
        </row>
        <row r="4461">
          <cell r="B4461">
            <v>331003</v>
          </cell>
          <cell r="C4461" t="str">
            <v>肠手术（不含直肠）</v>
          </cell>
        </row>
        <row r="4462">
          <cell r="B4462">
            <v>331003001</v>
          </cell>
          <cell r="C4462" t="str">
            <v>十二指肠憩室切除术</v>
          </cell>
          <cell r="D4462" t="str">
            <v>包括内翻术、填塞术；小肠憩室切除术</v>
          </cell>
        </row>
        <row r="4462">
          <cell r="F4462" t="str">
            <v>次</v>
          </cell>
        </row>
        <row r="4463">
          <cell r="B4463">
            <v>331003002</v>
          </cell>
          <cell r="C4463" t="str">
            <v>十二指肠成形术</v>
          </cell>
          <cell r="D4463" t="str">
            <v>包括十二指肠闭锁切除术</v>
          </cell>
        </row>
        <row r="4463">
          <cell r="F4463" t="str">
            <v>次</v>
          </cell>
        </row>
        <row r="4464">
          <cell r="B4464">
            <v>331003003</v>
          </cell>
          <cell r="C4464" t="str">
            <v>壶腹部肿瘤局部切除术</v>
          </cell>
        </row>
        <row r="4464">
          <cell r="F4464" t="str">
            <v>次</v>
          </cell>
        </row>
        <row r="4465">
          <cell r="B4465">
            <v>331003004</v>
          </cell>
          <cell r="C4465" t="str">
            <v>肠回转不良矫治术（Lodd.s'术）</v>
          </cell>
          <cell r="D4465" t="str">
            <v>含阑尾切除；不含肠扭转、肠坏死切除吻合及其他畸形矫治（憩室切除）</v>
          </cell>
        </row>
        <row r="4465">
          <cell r="F4465" t="str">
            <v>次</v>
          </cell>
        </row>
        <row r="4466">
          <cell r="B4466">
            <v>331003005</v>
          </cell>
          <cell r="C4466" t="str">
            <v>小儿原发性肠套叠手术复位</v>
          </cell>
          <cell r="D4466" t="str">
            <v>不含肠坏死切除吻合、肠造痿、肠外置、阑尾切除、继发性肠套叠病灶手术处置、肠减压术</v>
          </cell>
        </row>
        <row r="4466">
          <cell r="F4466" t="str">
            <v>次</v>
          </cell>
        </row>
        <row r="4467">
          <cell r="B4467">
            <v>331003006</v>
          </cell>
          <cell r="C4467" t="str">
            <v>肠扭转肠套叠复位术</v>
          </cell>
        </row>
        <row r="4467">
          <cell r="F4467" t="str">
            <v>次</v>
          </cell>
        </row>
        <row r="4468">
          <cell r="B4468">
            <v>331003007</v>
          </cell>
          <cell r="C4468" t="str">
            <v>肠切除术</v>
          </cell>
          <cell r="D4468" t="str">
            <v>包括小肠、回盲部结肠部分切除</v>
          </cell>
        </row>
        <row r="4468">
          <cell r="F4468" t="str">
            <v>次</v>
          </cell>
          <cell r="G4468" t="str">
            <v>回盲部结肠部分切除加收380元</v>
          </cell>
        </row>
        <row r="4469">
          <cell r="B4469">
            <v>331003008</v>
          </cell>
          <cell r="C4469" t="str">
            <v>肠粘连松解术</v>
          </cell>
        </row>
        <row r="4469">
          <cell r="F4469" t="str">
            <v>次</v>
          </cell>
        </row>
        <row r="4470">
          <cell r="B4470">
            <v>331003009</v>
          </cell>
          <cell r="C4470" t="str">
            <v>肠倒置术</v>
          </cell>
        </row>
        <row r="4470">
          <cell r="F4470" t="str">
            <v>次</v>
          </cell>
        </row>
        <row r="4471">
          <cell r="B4471">
            <v>331003010</v>
          </cell>
          <cell r="C4471" t="str">
            <v>小肠移植术</v>
          </cell>
        </row>
        <row r="4471">
          <cell r="E4471" t="str">
            <v>供体</v>
          </cell>
          <cell r="F4471" t="str">
            <v>次</v>
          </cell>
        </row>
        <row r="4472">
          <cell r="B4472">
            <v>331003011</v>
          </cell>
          <cell r="C4472" t="str">
            <v>肠造痿还纳术</v>
          </cell>
          <cell r="D4472" t="str">
            <v>含肠吻合术</v>
          </cell>
        </row>
        <row r="4472">
          <cell r="F4472" t="str">
            <v>次</v>
          </cell>
        </row>
        <row r="4473">
          <cell r="B4473">
            <v>331003012</v>
          </cell>
          <cell r="C4473" t="str">
            <v>肠痿切除术</v>
          </cell>
        </row>
        <row r="4473">
          <cell r="F4473" t="str">
            <v>次</v>
          </cell>
        </row>
        <row r="4474">
          <cell r="B4474">
            <v>331003013</v>
          </cell>
          <cell r="C4474" t="str">
            <v>肠排列术(固定术)</v>
          </cell>
        </row>
        <row r="4474">
          <cell r="F4474" t="str">
            <v>次</v>
          </cell>
        </row>
        <row r="4475">
          <cell r="B4475">
            <v>331003014</v>
          </cell>
          <cell r="C4475" t="str">
            <v>肠储存袋成形术</v>
          </cell>
        </row>
        <row r="4475">
          <cell r="F4475" t="str">
            <v>次</v>
          </cell>
        </row>
        <row r="4476">
          <cell r="B4476">
            <v>331003015</v>
          </cell>
          <cell r="C4476" t="str">
            <v>乙状结肠悬吊术</v>
          </cell>
        </row>
        <row r="4476">
          <cell r="F4476" t="str">
            <v>次</v>
          </cell>
        </row>
        <row r="4477">
          <cell r="B4477">
            <v>331003016</v>
          </cell>
          <cell r="C4477" t="str">
            <v>先天性肠腔闭锁成形术</v>
          </cell>
          <cell r="D4477" t="str">
            <v>包括小肠结肠、不含多处闭锁</v>
          </cell>
        </row>
        <row r="4477">
          <cell r="F4477" t="str">
            <v>次</v>
          </cell>
        </row>
        <row r="4478">
          <cell r="B4478">
            <v>331003017</v>
          </cell>
          <cell r="C4478" t="str">
            <v>结肠造痿(Colostomy)术</v>
          </cell>
          <cell r="D4478" t="str">
            <v>包括结肠双口或单口造痿</v>
          </cell>
        </row>
        <row r="4478">
          <cell r="F4478" t="str">
            <v>次</v>
          </cell>
        </row>
        <row r="4479">
          <cell r="B4479">
            <v>331003018</v>
          </cell>
          <cell r="C4479" t="str">
            <v>全结肠切除吻合术</v>
          </cell>
          <cell r="D4479" t="str">
            <v>包括回肠直肠吻合或回肠肛管吻合</v>
          </cell>
        </row>
        <row r="4479">
          <cell r="F4479" t="str">
            <v>次</v>
          </cell>
        </row>
        <row r="4480">
          <cell r="B4480">
            <v>331003019</v>
          </cell>
          <cell r="C4480" t="str">
            <v>先天性巨结肠切除术</v>
          </cell>
          <cell r="D4480" t="str">
            <v>包括巨结肠切除、直肠后结肠拖岀术或直肠粘膜切除、结肠经直肠肌鞘内拖岀术</v>
          </cell>
        </row>
        <row r="4480">
          <cell r="F4480" t="str">
            <v>次</v>
          </cell>
        </row>
        <row r="4481">
          <cell r="B4481">
            <v>331003020</v>
          </cell>
          <cell r="C4481" t="str">
            <v>结肠癌根治术</v>
          </cell>
          <cell r="D4481" t="str">
            <v>包括左、右半横结肠切除、淋巴清扫</v>
          </cell>
        </row>
        <row r="4481">
          <cell r="F4481" t="str">
            <v>次</v>
          </cell>
        </row>
        <row r="4482">
          <cell r="B4482">
            <v>331003021</v>
          </cell>
          <cell r="C4482" t="str">
            <v>结肠癌扩大根治术</v>
          </cell>
          <cell r="D4482" t="str">
            <v>含结肠癌根治术联合其他侵及脏器切除术</v>
          </cell>
        </row>
        <row r="4482">
          <cell r="F4482" t="str">
            <v>次</v>
          </cell>
        </row>
        <row r="4483">
          <cell r="B4483">
            <v>331003022</v>
          </cell>
          <cell r="C4483" t="str">
            <v>阑尾切除术</v>
          </cell>
          <cell r="D4483" t="str">
            <v>包括单纯性、化脓性、坏疽性</v>
          </cell>
        </row>
        <row r="4483">
          <cell r="F4483" t="str">
            <v>次</v>
          </cell>
        </row>
        <row r="4484">
          <cell r="B4484">
            <v>331003023</v>
          </cell>
          <cell r="C4484" t="str">
            <v>肠吻合术</v>
          </cell>
        </row>
        <row r="4484">
          <cell r="F4484" t="str">
            <v>次</v>
          </cell>
        </row>
        <row r="4485">
          <cell r="B4485">
            <v>331004</v>
          </cell>
          <cell r="C4485" t="str">
            <v>直肠肛门手术</v>
          </cell>
        </row>
        <row r="4485">
          <cell r="E4485" t="str">
            <v>吻合器</v>
          </cell>
        </row>
        <row r="4486">
          <cell r="B4486">
            <v>331004001</v>
          </cell>
          <cell r="C4486" t="str">
            <v>直肠岀血缝扎术</v>
          </cell>
          <cell r="D4486" t="str">
            <v>不含内痔切除</v>
          </cell>
        </row>
        <row r="4486">
          <cell r="F4486" t="str">
            <v>次</v>
          </cell>
        </row>
        <row r="4487">
          <cell r="B4487">
            <v>331004002</v>
          </cell>
          <cell r="C4487" t="str">
            <v>直肠良性肿物切除术</v>
          </cell>
          <cell r="D4487" t="str">
            <v>包括粘膜、粘膜下肿物切除；包括息肉、腺瘤等</v>
          </cell>
        </row>
        <row r="4487">
          <cell r="F4487" t="str">
            <v>次</v>
          </cell>
        </row>
        <row r="4488">
          <cell r="B4488">
            <v>331004003</v>
          </cell>
          <cell r="C4488" t="str">
            <v>经内镜直肠良性肿物切除术</v>
          </cell>
          <cell r="D4488" t="str">
            <v>包括粘膜、粘膜下；包括息肉腺瘤</v>
          </cell>
        </row>
        <row r="4488">
          <cell r="F4488" t="str">
            <v>次</v>
          </cell>
          <cell r="G4488" t="str">
            <v>激光、套扎、电凝等法分别加收100元</v>
          </cell>
        </row>
        <row r="4489">
          <cell r="B4489">
            <v>331004004</v>
          </cell>
          <cell r="C4489" t="str">
            <v>直肠狭窄扩张术</v>
          </cell>
          <cell r="D4489" t="str">
            <v>包括液疗、药疗、取异物，</v>
          </cell>
        </row>
        <row r="4489">
          <cell r="F4489" t="str">
            <v>次</v>
          </cell>
          <cell r="G4489" t="str">
            <v>直肠异物取岀加收250元</v>
          </cell>
        </row>
        <row r="4490">
          <cell r="B4490">
            <v>331004005</v>
          </cell>
          <cell r="C4490" t="str">
            <v>直肠后间隙切开术</v>
          </cell>
        </row>
        <row r="4490">
          <cell r="F4490" t="str">
            <v>次</v>
          </cell>
        </row>
        <row r="4491">
          <cell r="B4491">
            <v>331004006</v>
          </cell>
          <cell r="C4491" t="str">
            <v>直肠前壁切除缝合术</v>
          </cell>
        </row>
        <row r="4491">
          <cell r="F4491" t="str">
            <v>次</v>
          </cell>
        </row>
        <row r="4492">
          <cell r="B4492">
            <v>331004007</v>
          </cell>
          <cell r="C4492" t="str">
            <v>直肠前突开放式修补术</v>
          </cell>
        </row>
        <row r="4492">
          <cell r="F4492" t="str">
            <v>次</v>
          </cell>
        </row>
        <row r="4493">
          <cell r="B4493">
            <v>331004008</v>
          </cell>
          <cell r="C4493" t="str">
            <v>直肠肛门假性憩室切除术</v>
          </cell>
        </row>
        <row r="4493">
          <cell r="F4493" t="str">
            <v>次</v>
          </cell>
        </row>
        <row r="4494">
          <cell r="B4494">
            <v>331004009</v>
          </cell>
          <cell r="C4494" t="str">
            <v>直肠肛门周围脓肿切开排脓术</v>
          </cell>
        </row>
        <row r="4494">
          <cell r="F4494" t="str">
            <v>次</v>
          </cell>
        </row>
        <row r="4495">
          <cell r="B4495">
            <v>331004010</v>
          </cell>
          <cell r="C4495" t="str">
            <v>经骶尾部直肠癌切除术</v>
          </cell>
          <cell r="D4495" t="str">
            <v>含区域淋巴结清扫</v>
          </cell>
        </row>
        <row r="4495">
          <cell r="F4495" t="str">
            <v>次</v>
          </cell>
        </row>
        <row r="4496">
          <cell r="B4496">
            <v>331004011</v>
          </cell>
          <cell r="C4496" t="str">
            <v>经腹会阴直肠癌根治术（Miles手术）</v>
          </cell>
          <cell r="D4496" t="str">
            <v>含结肠造口，区域淋巴结清扫；不含子宫、卵巢切除</v>
          </cell>
        </row>
        <row r="4496">
          <cell r="F4496" t="str">
            <v>次</v>
          </cell>
        </row>
        <row r="4497">
          <cell r="B4497">
            <v>331004012</v>
          </cell>
          <cell r="C4497" t="str">
            <v>经腹直肠癌根治术（Dixon手术）</v>
          </cell>
          <cell r="D4497" t="str">
            <v>含保留肛门，区域淋巴结清扫；不含子宫、卵巢切除</v>
          </cell>
        </row>
        <row r="4497">
          <cell r="F4497" t="str">
            <v>次</v>
          </cell>
        </row>
        <row r="4498">
          <cell r="B4498">
            <v>331004013</v>
          </cell>
          <cell r="C4498" t="str">
            <v>直肠癌扩大根治术</v>
          </cell>
          <cell r="D4498" t="str">
            <v>含盆腔联合脏器切除；包括拖岀式直肠癌根治术</v>
          </cell>
        </row>
        <row r="4498">
          <cell r="F4498" t="str">
            <v>次</v>
          </cell>
          <cell r="G4498" t="str">
            <v>全盆腔脏器切除加收1010元</v>
          </cell>
        </row>
        <row r="4499">
          <cell r="B4499">
            <v>331004014</v>
          </cell>
          <cell r="C4499" t="str">
            <v>直肠癌术后复发盆腔脏器切除术</v>
          </cell>
          <cell r="D4499" t="str">
            <v>含盆腔联合脏器切除</v>
          </cell>
        </row>
        <row r="4499">
          <cell r="F4499" t="str">
            <v>次</v>
          </cell>
        </row>
        <row r="4500">
          <cell r="B4500">
            <v>331004015</v>
          </cell>
          <cell r="C4500" t="str">
            <v>直肠脱垂悬吊术</v>
          </cell>
          <cell r="D4500" t="str">
            <v>含开腹、直肠悬吊固定于直肠周围组织、封闭直肠前凹陷、加固盆底筋膜</v>
          </cell>
        </row>
        <row r="4500">
          <cell r="F4500" t="str">
            <v>次</v>
          </cell>
        </row>
        <row r="4501">
          <cell r="B4501">
            <v>331004016</v>
          </cell>
          <cell r="C4501" t="str">
            <v>经肛门直肠脱垂手术</v>
          </cell>
        </row>
        <row r="4501">
          <cell r="F4501" t="str">
            <v>次</v>
          </cell>
        </row>
        <row r="4502">
          <cell r="B4502">
            <v>331004017</v>
          </cell>
          <cell r="C4502" t="str">
            <v>耻骨直肠肌松解术</v>
          </cell>
        </row>
        <row r="4502">
          <cell r="F4502" t="str">
            <v>次</v>
          </cell>
        </row>
        <row r="4503">
          <cell r="B4503">
            <v>331004018</v>
          </cell>
          <cell r="C4503" t="str">
            <v>直肠粘膜环切术</v>
          </cell>
          <cell r="D4503" t="str">
            <v>含肛门缩窄术</v>
          </cell>
        </row>
        <row r="4503">
          <cell r="F4503" t="str">
            <v>次</v>
          </cell>
        </row>
        <row r="4504">
          <cell r="B4504">
            <v>331004019</v>
          </cell>
          <cell r="C4504" t="str">
            <v>肛管缺损修补术</v>
          </cell>
        </row>
        <row r="4504">
          <cell r="F4504" t="str">
            <v>次</v>
          </cell>
        </row>
        <row r="4505">
          <cell r="B4505">
            <v>331004020</v>
          </cell>
          <cell r="C4505" t="str">
            <v>肛周常见疾病手术治疗</v>
          </cell>
          <cell r="D4505" t="str">
            <v>包括痔、肛裂、息肉、疣、肥大肛乳头、痣等切除或套扎及肛周肿物切除术；不含复杂肛痿、高位肛痿</v>
          </cell>
        </row>
        <row r="4505">
          <cell r="F4505" t="str">
            <v>次</v>
          </cell>
          <cell r="G4505" t="str">
            <v>激光、套扎、电凝等法可分别计价；内痔套扎术每次190元</v>
          </cell>
        </row>
        <row r="4506">
          <cell r="B4506">
            <v>331004021</v>
          </cell>
          <cell r="C4506" t="str">
            <v>低位肛痿切除术</v>
          </cell>
          <cell r="D4506" t="str">
            <v>包括窦道</v>
          </cell>
        </row>
        <row r="4506">
          <cell r="F4506" t="str">
            <v>次</v>
          </cell>
        </row>
        <row r="4507">
          <cell r="B4507">
            <v>331004022</v>
          </cell>
          <cell r="C4507" t="str">
            <v>高位肛痿切除术</v>
          </cell>
          <cell r="D4507" t="str">
            <v>包括复杂肛痿</v>
          </cell>
        </row>
        <row r="4507">
          <cell r="F4507" t="str">
            <v>次</v>
          </cell>
        </row>
        <row r="4508">
          <cell r="B4508">
            <v>331004023</v>
          </cell>
          <cell r="C4508" t="str">
            <v>混合痔嵌顿手法松解回纳术</v>
          </cell>
          <cell r="D4508" t="str">
            <v>包括痔核切开回纳</v>
          </cell>
        </row>
        <row r="4508">
          <cell r="F4508" t="str">
            <v>次</v>
          </cell>
        </row>
        <row r="4509">
          <cell r="B4509">
            <v>331004024</v>
          </cell>
          <cell r="C4509" t="str">
            <v>内痔环切术</v>
          </cell>
        </row>
        <row r="4509">
          <cell r="F4509" t="str">
            <v>次</v>
          </cell>
        </row>
        <row r="4510">
          <cell r="B4510">
            <v>331004025</v>
          </cell>
          <cell r="C4510" t="str">
            <v>肛门内括约肌侧切术</v>
          </cell>
          <cell r="D4510" t="str">
            <v>包括后正中切断术</v>
          </cell>
        </row>
        <row r="4510">
          <cell r="F4510" t="str">
            <v>次</v>
          </cell>
        </row>
        <row r="4511">
          <cell r="B4511">
            <v>331004026</v>
          </cell>
          <cell r="C4511" t="str">
            <v>肛门成形术</v>
          </cell>
          <cell r="D4511" t="str">
            <v>包括肛门闭锁、肛门失禁、括约肌修复等；不含肌瓣移植术</v>
          </cell>
        </row>
        <row r="4511">
          <cell r="F4511" t="str">
            <v>次</v>
          </cell>
        </row>
        <row r="4512">
          <cell r="B4512">
            <v>331004027</v>
          </cell>
          <cell r="C4512" t="str">
            <v>腹会阴肛门成形术</v>
          </cell>
          <cell r="D4512" t="str">
            <v>不含球形结肠成形、直肠膀胱痿修补、新生儿期造痿II期肛门成形术</v>
          </cell>
        </row>
        <row r="4512">
          <cell r="F4512" t="str">
            <v>次</v>
          </cell>
        </row>
        <row r="4513">
          <cell r="B4513">
            <v>331004028</v>
          </cell>
          <cell r="C4513" t="str">
            <v>尾路肛门成形术</v>
          </cell>
          <cell r="D4513" t="str">
            <v>包括经直肠直肠尿道痿修补、直肠阴道痿修补；不含膀胱造痿</v>
          </cell>
          <cell r="E4513" t="str">
            <v>支架</v>
          </cell>
          <cell r="F4513" t="str">
            <v>次</v>
          </cell>
        </row>
        <row r="4514">
          <cell r="B4514">
            <v>331004029</v>
          </cell>
          <cell r="C4514" t="str">
            <v>会阴肛门成形术</v>
          </cell>
          <cell r="D4514" t="str">
            <v>不含女婴会阴体成形、肛门后移</v>
          </cell>
        </row>
        <row r="4514">
          <cell r="F4514" t="str">
            <v>次</v>
          </cell>
        </row>
        <row r="4515">
          <cell r="B4515">
            <v>331004030</v>
          </cell>
          <cell r="C4515" t="str">
            <v>会阴成形直肠前庭痿修补术</v>
          </cell>
          <cell r="D4515" t="str">
            <v>不含伴直肠狭窄</v>
          </cell>
        </row>
        <row r="4515">
          <cell r="F4515" t="str">
            <v>次</v>
          </cell>
        </row>
        <row r="4516">
          <cell r="B4516">
            <v>331004031</v>
          </cell>
          <cell r="C4516" t="str">
            <v>先天一穴肛矫治术</v>
          </cell>
          <cell r="D4516" t="str">
            <v>含肛门、阴道、尿道成形术（尿道延长术）、回肠阴道再造、泄殖腔扩张擗裂、阴道尿道成形；不含膀胱扩容、膀胱颈延长紧缩</v>
          </cell>
        </row>
        <row r="4516">
          <cell r="F4516" t="str">
            <v>次</v>
          </cell>
        </row>
        <row r="4517">
          <cell r="B4517">
            <v>331004032</v>
          </cell>
          <cell r="C4517" t="str">
            <v>肛门括约肌再造术</v>
          </cell>
          <cell r="D4517" t="str">
            <v>包括各种肌肉移位术</v>
          </cell>
        </row>
        <row r="4517">
          <cell r="F4517" t="str">
            <v>次</v>
          </cell>
        </row>
        <row r="4518">
          <cell r="B4518">
            <v>331004033</v>
          </cell>
          <cell r="C4518" t="str">
            <v>肛管皮肤移植术</v>
          </cell>
        </row>
        <row r="4518">
          <cell r="F4518" t="str">
            <v>次</v>
          </cell>
        </row>
        <row r="4519">
          <cell r="B4519">
            <v>331004034</v>
          </cell>
          <cell r="C4519" t="str">
            <v>开腹排粪石术</v>
          </cell>
          <cell r="D4519" t="str">
            <v>包括去蛔虫</v>
          </cell>
        </row>
        <row r="4519">
          <cell r="F4519" t="str">
            <v>次</v>
          </cell>
        </row>
        <row r="4520">
          <cell r="B4520">
            <v>331004035</v>
          </cell>
          <cell r="C4520" t="str">
            <v>经肛门内窥镜微创手术</v>
          </cell>
        </row>
        <row r="4520">
          <cell r="F4520" t="str">
            <v>次</v>
          </cell>
        </row>
        <row r="4521">
          <cell r="B4521">
            <v>331004036</v>
          </cell>
          <cell r="C4521" t="str">
            <v>小儿直肠粘膜活检术</v>
          </cell>
          <cell r="D4521" t="str">
            <v>截石位，消毒，铺巾，碘伏直肠内消毒,于齿状线上2cm以上，以直肠粘膜活检枪吸取小块直肠粘膜组织，送检。</v>
          </cell>
        </row>
        <row r="4521">
          <cell r="F4521" t="str">
            <v>次</v>
          </cell>
        </row>
        <row r="4522">
          <cell r="B4522">
            <v>331005</v>
          </cell>
          <cell r="C4522" t="str">
            <v>肝脏手术</v>
          </cell>
        </row>
        <row r="4523">
          <cell r="B4523">
            <v>331005001</v>
          </cell>
          <cell r="C4523" t="str">
            <v>肝损伤清创修补术</v>
          </cell>
          <cell r="D4523" t="str">
            <v>不含肝部分切除术</v>
          </cell>
        </row>
        <row r="4523">
          <cell r="F4523" t="str">
            <v>次</v>
          </cell>
          <cell r="G4523" t="str">
            <v>伤及大血管、胆管和多破口的修补加收760元</v>
          </cell>
        </row>
        <row r="4524">
          <cell r="B4524">
            <v>331005002</v>
          </cell>
          <cell r="C4524" t="str">
            <v>开腹肝活检术</v>
          </cell>
          <cell r="D4524" t="str">
            <v>包括穿刺</v>
          </cell>
        </row>
        <row r="4524">
          <cell r="F4524" t="str">
            <v>次</v>
          </cell>
        </row>
        <row r="4525">
          <cell r="B4525">
            <v>331005003</v>
          </cell>
          <cell r="C4525" t="str">
            <v>经腹腔镜肝脓肿引流术</v>
          </cell>
        </row>
        <row r="4525">
          <cell r="F4525" t="str">
            <v>次</v>
          </cell>
        </row>
        <row r="4526">
          <cell r="B4526">
            <v>331005004</v>
          </cell>
          <cell r="C4526" t="str">
            <v>肝包虫内囊摘除术</v>
          </cell>
          <cell r="D4526" t="str">
            <v>指袋形缝合术</v>
          </cell>
        </row>
        <row r="4526">
          <cell r="F4526" t="str">
            <v>次</v>
          </cell>
        </row>
        <row r="4527">
          <cell r="B4527">
            <v>331005005</v>
          </cell>
          <cell r="C4527" t="str">
            <v>经腹腔镜肝囊肿切除术</v>
          </cell>
          <cell r="D4527" t="str">
            <v>含酒精注射</v>
          </cell>
        </row>
        <row r="4527">
          <cell r="F4527" t="str">
            <v>次</v>
          </cell>
        </row>
        <row r="4528">
          <cell r="B4528">
            <v>331005006</v>
          </cell>
          <cell r="C4528" t="str">
            <v>肝内病灶清除术</v>
          </cell>
          <cell r="D4528" t="str">
            <v>包括肝囊肿开窗、肝结核瘤切除术；不含肝包虫病手术</v>
          </cell>
        </row>
        <row r="4528">
          <cell r="F4528" t="str">
            <v>次</v>
          </cell>
        </row>
        <row r="4529">
          <cell r="B4529">
            <v>331005007</v>
          </cell>
          <cell r="C4529" t="str">
            <v>肝癌切除术</v>
          </cell>
          <cell r="D4529" t="str">
            <v>指癌肿局部切除术；不含第一、第二肝门血管及下腔静脉受侵犯的肝癌切除、安置化疗泵</v>
          </cell>
        </row>
        <row r="4529">
          <cell r="F4529" t="str">
            <v>次</v>
          </cell>
        </row>
        <row r="4530">
          <cell r="B4530">
            <v>331005008</v>
          </cell>
          <cell r="C4530" t="str">
            <v>开腹肝动脉化疗泵置放术</v>
          </cell>
        </row>
        <row r="4530">
          <cell r="E4530" t="str">
            <v>化疗泵、导管</v>
          </cell>
          <cell r="F4530" t="str">
            <v>次</v>
          </cell>
        </row>
        <row r="4531">
          <cell r="B4531">
            <v>331005009</v>
          </cell>
          <cell r="C4531" t="str">
            <v>开腹肝动脉结扎门静脉置管皮下埋泵术</v>
          </cell>
        </row>
        <row r="4531">
          <cell r="E4531" t="str">
            <v>导管和泵</v>
          </cell>
          <cell r="F4531" t="str">
            <v>次</v>
          </cell>
        </row>
        <row r="4532">
          <cell r="B4532">
            <v>331005010</v>
          </cell>
          <cell r="C4532" t="str">
            <v>开腹恶性肿瘤特殊治疗</v>
          </cell>
          <cell r="D4532" t="str">
            <v>含注药</v>
          </cell>
        </row>
        <row r="4532">
          <cell r="F4532" t="str">
            <v>次</v>
          </cell>
          <cell r="G4532" t="str">
            <v>激光加收200元、射频消融加收500元、微波、冷冻加收100元</v>
          </cell>
        </row>
        <row r="4533">
          <cell r="B4533">
            <v>331005011</v>
          </cell>
          <cell r="C4533" t="str">
            <v>开腹肝动脉栓塞术</v>
          </cell>
        </row>
        <row r="4533">
          <cell r="F4533" t="str">
            <v>次</v>
          </cell>
        </row>
        <row r="4534">
          <cell r="B4534">
            <v>331005012</v>
          </cell>
          <cell r="C4534" t="str">
            <v>开腹肝管栓塞术</v>
          </cell>
        </row>
        <row r="4534">
          <cell r="F4534" t="str">
            <v>次</v>
          </cell>
        </row>
        <row r="4535">
          <cell r="B4535">
            <v>331005013</v>
          </cell>
          <cell r="C4535" t="str">
            <v>肝部分切除术</v>
          </cell>
          <cell r="D4535" t="str">
            <v>含肝活检术；包括各肝段切除</v>
          </cell>
        </row>
        <row r="4535">
          <cell r="F4535" t="str">
            <v>次</v>
          </cell>
          <cell r="G4535" t="str">
            <v>肝一、八段加收2270元</v>
          </cell>
        </row>
        <row r="4536">
          <cell r="B4536">
            <v>331005014</v>
          </cell>
          <cell r="C4536" t="str">
            <v>肝左外叶切除术</v>
          </cell>
          <cell r="D4536" t="str">
            <v>包括肿瘤、结核、结石、萎缩等切除术</v>
          </cell>
        </row>
        <row r="4536">
          <cell r="F4536" t="str">
            <v>次</v>
          </cell>
        </row>
        <row r="4537">
          <cell r="B4537">
            <v>331005015</v>
          </cell>
          <cell r="C4537" t="str">
            <v>半肝切除术</v>
          </cell>
          <cell r="D4537" t="str">
            <v>包括左半肝或右半肝切除术</v>
          </cell>
        </row>
        <row r="4537">
          <cell r="F4537" t="str">
            <v>次</v>
          </cell>
          <cell r="G4537" t="str">
            <v>右半肝切除术加收250元</v>
          </cell>
        </row>
        <row r="4538">
          <cell r="B4538">
            <v>331005016</v>
          </cell>
          <cell r="C4538" t="str">
            <v>肝三叶切除术</v>
          </cell>
          <cell r="D4538" t="str">
            <v>包括左三叶或右三叶切除术或复杂肝癌切除</v>
          </cell>
        </row>
        <row r="4538">
          <cell r="F4538" t="str">
            <v>次</v>
          </cell>
          <cell r="G4538" t="str">
            <v>右三叶切除术或复杂肝癌切除加收250元</v>
          </cell>
        </row>
        <row r="4539">
          <cell r="B4539">
            <v>331005017</v>
          </cell>
          <cell r="C4539" t="str">
            <v>异体供肝切除术</v>
          </cell>
          <cell r="D4539" t="str">
            <v>含修整术</v>
          </cell>
        </row>
        <row r="4539">
          <cell r="F4539" t="str">
            <v>次</v>
          </cell>
        </row>
        <row r="4540">
          <cell r="B4540">
            <v>331005018</v>
          </cell>
          <cell r="C4540" t="str">
            <v>肝移植术</v>
          </cell>
          <cell r="D4540" t="str">
            <v>含全肝切除术</v>
          </cell>
          <cell r="E4540" t="str">
            <v>供体</v>
          </cell>
          <cell r="F4540" t="str">
            <v>次</v>
          </cell>
        </row>
        <row r="4541">
          <cell r="B4541">
            <v>331005019</v>
          </cell>
          <cell r="C4541" t="str">
            <v>移植肝切除术+再移植术</v>
          </cell>
        </row>
        <row r="4541">
          <cell r="E4541" t="str">
            <v>供体</v>
          </cell>
          <cell r="F4541" t="str">
            <v>次</v>
          </cell>
        </row>
        <row r="4542">
          <cell r="B4542">
            <v>331005020</v>
          </cell>
          <cell r="C4542" t="str">
            <v>器官联合移植术</v>
          </cell>
        </row>
        <row r="4542">
          <cell r="E4542" t="str">
            <v>供体</v>
          </cell>
          <cell r="F4542" t="str">
            <v>次</v>
          </cell>
        </row>
        <row r="4543">
          <cell r="B4543">
            <v>331005021</v>
          </cell>
          <cell r="C4543" t="str">
            <v>肝门部肿瘤支架管外引流术</v>
          </cell>
          <cell r="D4543" t="str">
            <v>包括胆道内支架引流术</v>
          </cell>
          <cell r="E4543" t="str">
            <v>支架、导管</v>
          </cell>
          <cell r="F4543" t="str">
            <v>次</v>
          </cell>
        </row>
        <row r="4544">
          <cell r="B4544">
            <v>331005022</v>
          </cell>
          <cell r="C4544" t="str">
            <v>肝内胆管U形管引流术</v>
          </cell>
        </row>
        <row r="4544">
          <cell r="F4544" t="str">
            <v>次</v>
          </cell>
        </row>
        <row r="4545">
          <cell r="B4545">
            <v>331005023</v>
          </cell>
          <cell r="C4545" t="str">
            <v>肝内异物取岀术</v>
          </cell>
        </row>
        <row r="4545">
          <cell r="F4545" t="str">
            <v>次</v>
          </cell>
        </row>
        <row r="4546">
          <cell r="B4546">
            <v>331005024</v>
          </cell>
          <cell r="C4546" t="str">
            <v>肝实质切开取石术</v>
          </cell>
        </row>
        <row r="4546">
          <cell r="F4546" t="str">
            <v>次</v>
          </cell>
        </row>
        <row r="4547">
          <cell r="B4547">
            <v>331005025</v>
          </cell>
          <cell r="C4547" t="str">
            <v>肝血管瘤包膜外剥脱术</v>
          </cell>
        </row>
        <row r="4547">
          <cell r="F4547" t="str">
            <v>次</v>
          </cell>
          <cell r="G4547" t="str">
            <v>肝一、八段加收760元</v>
          </cell>
        </row>
        <row r="4548">
          <cell r="B4548">
            <v>331005026</v>
          </cell>
          <cell r="C4548" t="str">
            <v>肝血管瘤缝扎术</v>
          </cell>
          <cell r="D4548" t="str">
            <v>含硬化剂注射、栓塞</v>
          </cell>
        </row>
        <row r="4548">
          <cell r="F4548" t="str">
            <v>次</v>
          </cell>
        </row>
        <row r="4549">
          <cell r="B4549">
            <v>331005027</v>
          </cell>
          <cell r="C4549" t="str">
            <v>开腹门静脉栓塞术</v>
          </cell>
        </row>
        <row r="4549">
          <cell r="F4549" t="str">
            <v>次</v>
          </cell>
        </row>
        <row r="4550">
          <cell r="B4550">
            <v>331005028</v>
          </cell>
          <cell r="C4550" t="str">
            <v>经皮穿肝十二指肠乳头肌扩张顺行排石术</v>
          </cell>
          <cell r="D4550" t="str">
            <v>静脉全麻，于DSA引导下穿刺肝内胆管,注入造影剂，引流胆汁并行胆道造影，充分扩张十二指肠乳头括约肌，用球囊将结石推入十二指肠。留置内外引流管。</v>
          </cell>
          <cell r="E4550" t="str">
            <v>介入手术包，穿刺套装，椎动脉导管，KMP导管，导丝，导丝，球囊，压力泵，引流管</v>
          </cell>
          <cell r="F4550" t="str">
            <v>次</v>
          </cell>
        </row>
        <row r="4551">
          <cell r="B4551">
            <v>331006</v>
          </cell>
          <cell r="C4551" t="str">
            <v>胆道手术</v>
          </cell>
        </row>
        <row r="4551">
          <cell r="E4551" t="str">
            <v>吻合器</v>
          </cell>
        </row>
        <row r="4552">
          <cell r="B4552">
            <v>331006001</v>
          </cell>
          <cell r="C4552" t="str">
            <v>胆囊肠吻合术</v>
          </cell>
          <cell r="D4552" t="str">
            <v>包括Roux-y肠吻合术</v>
          </cell>
        </row>
        <row r="4552">
          <cell r="F4552" t="str">
            <v>次</v>
          </cell>
        </row>
        <row r="4553">
          <cell r="B4553">
            <v>331006002</v>
          </cell>
          <cell r="C4553" t="str">
            <v>胆囊切除术</v>
          </cell>
          <cell r="D4553" t="str">
            <v>包括保留胆囊切开取石（息肉）</v>
          </cell>
        </row>
        <row r="4553">
          <cell r="F4553" t="str">
            <v>次</v>
          </cell>
        </row>
        <row r="4554">
          <cell r="B4554">
            <v>331006003</v>
          </cell>
          <cell r="C4554" t="str">
            <v>胆囊造痿术</v>
          </cell>
        </row>
        <row r="4554">
          <cell r="F4554" t="str">
            <v>次</v>
          </cell>
        </row>
        <row r="4555">
          <cell r="B4555">
            <v>331006004</v>
          </cell>
          <cell r="C4555" t="str">
            <v>高位胆管癌根治术</v>
          </cell>
          <cell r="D4555" t="str">
            <v>含肝部分切除、肝胆管一肠吻合术</v>
          </cell>
        </row>
        <row r="4555">
          <cell r="F4555" t="str">
            <v>次</v>
          </cell>
        </row>
        <row r="4556">
          <cell r="B4556">
            <v>331006005</v>
          </cell>
          <cell r="C4556" t="str">
            <v>肝胆总管切开取石+空肠Roux-y吻合术</v>
          </cell>
          <cell r="D4556" t="str">
            <v>包括空肠间置术、肝胆管、总胆管和空肠吻合术、肝胆管狭窄成型术</v>
          </cell>
        </row>
        <row r="4556">
          <cell r="F4556" t="str">
            <v>次</v>
          </cell>
          <cell r="G4556" t="str">
            <v>盆式吻合加收1010元</v>
          </cell>
        </row>
        <row r="4557">
          <cell r="B4557">
            <v>331006006</v>
          </cell>
          <cell r="C4557" t="str">
            <v>肝门部胆管病变切除术</v>
          </cell>
          <cell r="D4557" t="str">
            <v>含胆总管囊肿、胆道闭锁；不含高位胆管癌切根治</v>
          </cell>
        </row>
        <row r="4557">
          <cell r="F4557" t="str">
            <v>次</v>
          </cell>
        </row>
        <row r="4558">
          <cell r="B4558">
            <v>331006007</v>
          </cell>
          <cell r="C4558" t="str">
            <v>肝动脉结扎术</v>
          </cell>
          <cell r="D4558" t="str">
            <v>不含肝动脉或门静脉化疗泵安置术</v>
          </cell>
        </row>
        <row r="4558">
          <cell r="F4558" t="str">
            <v>次</v>
          </cell>
        </row>
        <row r="4559">
          <cell r="B4559">
            <v>331006008</v>
          </cell>
          <cell r="C4559" t="str">
            <v>胆管修补成形术</v>
          </cell>
        </row>
        <row r="4559">
          <cell r="F4559" t="str">
            <v>次</v>
          </cell>
          <cell r="G4559" t="str">
            <v>复杂加收1260元</v>
          </cell>
        </row>
        <row r="4560">
          <cell r="B4560">
            <v>331006009</v>
          </cell>
          <cell r="C4560" t="str">
            <v>胆总管囊肿外引流术</v>
          </cell>
        </row>
        <row r="4560">
          <cell r="F4560" t="str">
            <v>次</v>
          </cell>
        </row>
        <row r="4561">
          <cell r="B4561">
            <v>331006010</v>
          </cell>
          <cell r="C4561" t="str">
            <v>先天性胆总管囊肿切除胆道成形术</v>
          </cell>
          <cell r="D4561" t="str">
            <v>包括胆囊、胆总管囊肿切除、空肠R-Y吻合、空肠间置代胆道、矩形粘膜瓣、人工乳头防反流、胆道引流支架、腹腔引流、胰腺探查；不含胆道测压、胆道造影、肝活检、阑尾切除、其他畸形、美克尔憩室切除</v>
          </cell>
          <cell r="E4561" t="str">
            <v>支架</v>
          </cell>
          <cell r="F4561" t="str">
            <v>次</v>
          </cell>
        </row>
        <row r="4562">
          <cell r="B4562">
            <v>331006011</v>
          </cell>
          <cell r="C4562" t="str">
            <v>胆总管探查T管引流术</v>
          </cell>
          <cell r="D4562" t="str">
            <v>不含术中B超、术中胆道镜检查和术中胆道造影</v>
          </cell>
        </row>
        <row r="4562">
          <cell r="F4562" t="str">
            <v>次</v>
          </cell>
          <cell r="G4562" t="str">
            <v>术中取石、冲洗加收250元</v>
          </cell>
        </row>
        <row r="4563">
          <cell r="B4563">
            <v>331006012</v>
          </cell>
          <cell r="C4563" t="str">
            <v>胆总管探查T管引流术</v>
          </cell>
          <cell r="D4563" t="str">
            <v>包括胆总管探查一期缝合术</v>
          </cell>
        </row>
        <row r="4563">
          <cell r="F4563" t="str">
            <v>次</v>
          </cell>
        </row>
        <row r="4564">
          <cell r="B4564">
            <v>331006013</v>
          </cell>
          <cell r="C4564" t="str">
            <v>内镜下十二指肠镜乳头肌切开（扩张）术</v>
          </cell>
        </row>
        <row r="4564">
          <cell r="F4564" t="str">
            <v>次</v>
          </cell>
        </row>
        <row r="4565">
          <cell r="B4565">
            <v>331006014</v>
          </cell>
          <cell r="C4565" t="str">
            <v>经十二指肠奥狄氏括约肌切开成形术</v>
          </cell>
          <cell r="D4565" t="str">
            <v>包括十二指肠乳头括约肌切开术</v>
          </cell>
        </row>
        <row r="4565">
          <cell r="F4565" t="str">
            <v>次</v>
          </cell>
        </row>
        <row r="4566">
          <cell r="B4566">
            <v>331006015</v>
          </cell>
          <cell r="C4566" t="str">
            <v>经内镜奥狄氏括约肌切开取石术（ECT）</v>
          </cell>
          <cell r="D4566" t="str">
            <v>包括取蛔虫</v>
          </cell>
        </row>
        <row r="4566">
          <cell r="F4566" t="str">
            <v>次</v>
          </cell>
        </row>
        <row r="4567">
          <cell r="B4567">
            <v>331006016</v>
          </cell>
          <cell r="C4567" t="str">
            <v>经内镜奥狄氏括约肌切开胰管取石术</v>
          </cell>
        </row>
        <row r="4567">
          <cell r="F4567" t="str">
            <v>次</v>
          </cell>
        </row>
        <row r="4568">
          <cell r="B4568">
            <v>331006017</v>
          </cell>
          <cell r="C4568" t="str">
            <v>开腹经胆道镜取石术</v>
          </cell>
          <cell r="D4568" t="str">
            <v>包括取蛔虫</v>
          </cell>
        </row>
        <row r="4568">
          <cell r="F4568" t="str">
            <v>次</v>
          </cell>
        </row>
        <row r="4569">
          <cell r="B4569">
            <v>331006018</v>
          </cell>
          <cell r="C4569" t="str">
            <v>先天胆道闭锁肝空肠Roux-y成形术（即葛西氏术）</v>
          </cell>
          <cell r="D4569" t="str">
            <v>含胃体劈裂管肝门吻合</v>
          </cell>
          <cell r="E4569" t="str">
            <v>钛钉、支架管</v>
          </cell>
          <cell r="F4569" t="str">
            <v>次</v>
          </cell>
        </row>
        <row r="4570">
          <cell r="B4570">
            <v>331006019</v>
          </cell>
          <cell r="C4570" t="str">
            <v>胆管移植术</v>
          </cell>
        </row>
        <row r="4570">
          <cell r="E4570" t="str">
            <v>供体</v>
          </cell>
          <cell r="F4570" t="str">
            <v>次</v>
          </cell>
        </row>
        <row r="4571">
          <cell r="B4571">
            <v>331006020</v>
          </cell>
          <cell r="C4571" t="str">
            <v>胆囊癌根治术</v>
          </cell>
          <cell r="D4571" t="str">
            <v>含淋巴清扫</v>
          </cell>
        </row>
        <row r="4571">
          <cell r="F4571" t="str">
            <v>次</v>
          </cell>
        </row>
        <row r="4572">
          <cell r="B4572">
            <v>331007</v>
          </cell>
          <cell r="C4572" t="str">
            <v>胰腺手术</v>
          </cell>
        </row>
        <row r="4573">
          <cell r="B4573">
            <v>331007001</v>
          </cell>
          <cell r="C4573" t="str">
            <v>胰腺穿刺术</v>
          </cell>
          <cell r="D4573" t="str">
            <v>含活检</v>
          </cell>
        </row>
        <row r="4573">
          <cell r="F4573" t="str">
            <v>次</v>
          </cell>
        </row>
        <row r="4574">
          <cell r="B4574">
            <v>331007002</v>
          </cell>
          <cell r="C4574" t="str">
            <v>胰腺修补术</v>
          </cell>
          <cell r="D4574" t="str">
            <v>不含胰管空肠吻合术、胰尾切除术</v>
          </cell>
        </row>
        <row r="4574">
          <cell r="F4574" t="str">
            <v>次</v>
          </cell>
        </row>
        <row r="4575">
          <cell r="B4575">
            <v>331007003</v>
          </cell>
          <cell r="C4575" t="str">
            <v>胰腺囊肿内引流术</v>
          </cell>
          <cell r="D4575" t="str">
            <v>包括胃囊肿吻合术、空肠囊肿吻合术</v>
          </cell>
        </row>
        <row r="4575">
          <cell r="F4575" t="str">
            <v>次</v>
          </cell>
        </row>
        <row r="4576">
          <cell r="B4576">
            <v>331007004</v>
          </cell>
          <cell r="C4576" t="str">
            <v>胰腺囊肿外引流术</v>
          </cell>
        </row>
        <row r="4576">
          <cell r="F4576" t="str">
            <v>次</v>
          </cell>
        </row>
        <row r="4577">
          <cell r="B4577">
            <v>331007005</v>
          </cell>
          <cell r="C4577" t="str">
            <v>胰管切开取石术</v>
          </cell>
          <cell r="D4577" t="str">
            <v>含胰管空肠吻合术</v>
          </cell>
        </row>
        <row r="4577">
          <cell r="F4577" t="str">
            <v>次</v>
          </cell>
        </row>
        <row r="4578">
          <cell r="B4578">
            <v>331007006</v>
          </cell>
          <cell r="C4578" t="str">
            <v>胰十二指肠切除术（Whipple手术）</v>
          </cell>
          <cell r="D4578" t="str">
            <v>包括各种胰管空肠吻合、胃空肠吻合术、胆管肠吻合术；包括胰体癌或壶腹周围癌根治术；不含脾切除术</v>
          </cell>
        </row>
        <row r="4578">
          <cell r="F4578" t="str">
            <v>次</v>
          </cell>
        </row>
        <row r="4579">
          <cell r="B4579">
            <v>331007007</v>
          </cell>
          <cell r="C4579" t="str">
            <v>胰体尾切除术</v>
          </cell>
          <cell r="D4579" t="str">
            <v>不含血管切除吻合术</v>
          </cell>
        </row>
        <row r="4579">
          <cell r="F4579" t="str">
            <v>次</v>
          </cell>
        </row>
        <row r="4580">
          <cell r="B4580">
            <v>331007008</v>
          </cell>
          <cell r="C4580" t="str">
            <v>全胰腺切除术</v>
          </cell>
          <cell r="D4580" t="str">
            <v>包括胰腺部分切除术，不含血管切除吻合术、脾切除术</v>
          </cell>
        </row>
        <row r="4580">
          <cell r="F4580" t="str">
            <v>次</v>
          </cell>
        </row>
        <row r="4581">
          <cell r="B4581">
            <v>331007009</v>
          </cell>
          <cell r="C4581" t="str">
            <v>胰岛细胞瘤摘除术</v>
          </cell>
          <cell r="D4581" t="str">
            <v>含各种胰腺内分泌肿瘤摘除术；不含胰体尾部分切除术</v>
          </cell>
        </row>
        <row r="4581">
          <cell r="F4581" t="str">
            <v>次</v>
          </cell>
        </row>
        <row r="4582">
          <cell r="B4582">
            <v>331007010</v>
          </cell>
          <cell r="C4582" t="str">
            <v>环状胰腺十二指肠侧侧吻合术</v>
          </cell>
        </row>
        <row r="4582">
          <cell r="F4582" t="str">
            <v>次</v>
          </cell>
        </row>
        <row r="4583">
          <cell r="B4583">
            <v>331007011</v>
          </cell>
          <cell r="C4583" t="str">
            <v>胰管空肠吻合术</v>
          </cell>
        </row>
        <row r="4583">
          <cell r="F4583" t="str">
            <v>次</v>
          </cell>
        </row>
        <row r="4584">
          <cell r="B4584">
            <v>331007012</v>
          </cell>
          <cell r="C4584" t="str">
            <v>胰腺假性囊肿内引流术</v>
          </cell>
          <cell r="D4584" t="str">
            <v>包括胰管切开取石内引流、囊肿切开、探查、取石、空肠R-Y吻合术、囊肿一胃吻合内引流术；不含胰管造影</v>
          </cell>
        </row>
        <row r="4584">
          <cell r="F4584" t="str">
            <v>次</v>
          </cell>
        </row>
        <row r="4585">
          <cell r="B4585">
            <v>331007013</v>
          </cell>
          <cell r="C4585" t="str">
            <v>胰腺假性囊肿切除术</v>
          </cell>
        </row>
        <row r="4585">
          <cell r="F4585" t="str">
            <v>次</v>
          </cell>
        </row>
        <row r="4586">
          <cell r="B4586">
            <v>331007014</v>
          </cell>
          <cell r="C4586" t="str">
            <v>异体供胰切除术</v>
          </cell>
          <cell r="D4586" t="str">
            <v>含修整术</v>
          </cell>
        </row>
        <row r="4586">
          <cell r="F4586" t="str">
            <v>次</v>
          </cell>
        </row>
        <row r="4587">
          <cell r="B4587">
            <v>331007015</v>
          </cell>
          <cell r="C4587" t="str">
            <v>胰腺移植术</v>
          </cell>
          <cell r="D4587" t="str">
            <v>包括胎儿胰腺移植术</v>
          </cell>
          <cell r="E4587" t="str">
            <v>供体</v>
          </cell>
          <cell r="F4587" t="str">
            <v>次</v>
          </cell>
        </row>
        <row r="4588">
          <cell r="B4588">
            <v>331007016</v>
          </cell>
          <cell r="C4588" t="str">
            <v>异位异体移植胰腺切除术</v>
          </cell>
          <cell r="D4588" t="str">
            <v>指移植胰腺失败</v>
          </cell>
        </row>
        <row r="4588">
          <cell r="F4588" t="str">
            <v>次</v>
          </cell>
        </row>
        <row r="4589">
          <cell r="B4589">
            <v>331007017</v>
          </cell>
          <cell r="C4589" t="str">
            <v>胰岛细胞移植术</v>
          </cell>
          <cell r="D4589" t="str">
            <v>含细胞制备</v>
          </cell>
        </row>
        <row r="4589">
          <cell r="F4589" t="str">
            <v>次</v>
          </cell>
        </row>
        <row r="4590">
          <cell r="B4590">
            <v>331007018</v>
          </cell>
          <cell r="C4590" t="str">
            <v>胰腺周围神经切除术</v>
          </cell>
          <cell r="D4590" t="str">
            <v>包括胰腺周围神经阻滞术</v>
          </cell>
        </row>
        <row r="4590">
          <cell r="F4590" t="str">
            <v>次</v>
          </cell>
        </row>
        <row r="4591">
          <cell r="B4591">
            <v>331007019</v>
          </cell>
          <cell r="C4591" t="str">
            <v>坏死性胰腺炎清创引流术</v>
          </cell>
        </row>
        <row r="4591">
          <cell r="F4591" t="str">
            <v>次</v>
          </cell>
        </row>
        <row r="4592">
          <cell r="B4592">
            <v>331008</v>
          </cell>
          <cell r="C4592" t="str">
            <v>其他腹部手术</v>
          </cell>
        </row>
        <row r="4593">
          <cell r="B4593">
            <v>331008001</v>
          </cell>
          <cell r="C4593" t="str">
            <v>腹股沟疝修补术</v>
          </cell>
          <cell r="D4593" t="str">
            <v>包括各种方法修补</v>
          </cell>
          <cell r="E4593" t="str">
            <v>补片</v>
          </cell>
          <cell r="F4593" t="str">
            <v>单侧</v>
          </cell>
        </row>
        <row r="4594">
          <cell r="B4594">
            <v>331008002</v>
          </cell>
          <cell r="C4594" t="str">
            <v>嵌顿疝复位修补术</v>
          </cell>
          <cell r="D4594" t="str">
            <v>不含肠切除吻合</v>
          </cell>
          <cell r="E4594" t="str">
            <v>补片</v>
          </cell>
          <cell r="F4594" t="str">
            <v>单侧</v>
          </cell>
        </row>
        <row r="4595">
          <cell r="B4595">
            <v>331008003</v>
          </cell>
          <cell r="C4595" t="str">
            <v>充填式无张力疝修补术</v>
          </cell>
        </row>
        <row r="4595">
          <cell r="E4595" t="str">
            <v>补片、填充物</v>
          </cell>
          <cell r="F4595" t="str">
            <v>单侧</v>
          </cell>
        </row>
        <row r="4596">
          <cell r="B4596">
            <v>331008004</v>
          </cell>
          <cell r="C4596" t="str">
            <v>脐疝修补术</v>
          </cell>
        </row>
        <row r="4596">
          <cell r="E4596" t="str">
            <v>补片</v>
          </cell>
          <cell r="F4596" t="str">
            <v>次</v>
          </cell>
        </row>
        <row r="4597">
          <cell r="B4597">
            <v>331008005</v>
          </cell>
          <cell r="C4597" t="str">
            <v>腹壁切口疝修补术</v>
          </cell>
          <cell r="D4597" t="str">
            <v>包括腹白线疝或腰疝修补</v>
          </cell>
          <cell r="E4597" t="str">
            <v>补片</v>
          </cell>
          <cell r="F4597" t="str">
            <v>次</v>
          </cell>
        </row>
        <row r="4598">
          <cell r="B4598">
            <v>331008006</v>
          </cell>
          <cell r="C4598" t="str">
            <v>会阴疝修补术</v>
          </cell>
        </row>
        <row r="4598">
          <cell r="E4598" t="str">
            <v>补片</v>
          </cell>
          <cell r="F4598" t="str">
            <v>次</v>
          </cell>
        </row>
        <row r="4599">
          <cell r="B4599">
            <v>331008007</v>
          </cell>
          <cell r="C4599" t="str">
            <v>脐痿切除+修补术</v>
          </cell>
          <cell r="D4599" t="str">
            <v>含脐肠痿切除术；不含脐尿管痿切除术</v>
          </cell>
        </row>
        <row r="4599">
          <cell r="F4599" t="str">
            <v>次</v>
          </cell>
        </row>
        <row r="4600">
          <cell r="B4600">
            <v>331008008</v>
          </cell>
          <cell r="C4600" t="str">
            <v>剖腹探查术</v>
          </cell>
          <cell r="D4600" t="str">
            <v>含活检；包括腹腔引流术</v>
          </cell>
        </row>
        <row r="4600">
          <cell r="F4600" t="str">
            <v>次</v>
          </cell>
        </row>
        <row r="4601">
          <cell r="B4601">
            <v>331008009</v>
          </cell>
          <cell r="C4601" t="str">
            <v>开腹腹腔内脓肿引流术</v>
          </cell>
          <cell r="D4601" t="str">
            <v>包括后腹腔脓肿或实质脏器脓肿（如肝脓肿、脾脓肿、胰腺脓肿）的外引流</v>
          </cell>
        </row>
        <row r="4601">
          <cell r="F4601" t="str">
            <v>次</v>
          </cell>
        </row>
        <row r="4602">
          <cell r="B4602">
            <v>331008010</v>
          </cell>
          <cell r="C4602" t="str">
            <v>腹腔包虫摘除术</v>
          </cell>
        </row>
        <row r="4602">
          <cell r="F4602" t="str">
            <v>次</v>
          </cell>
          <cell r="G4602" t="str">
            <v>多发包虫加收250元</v>
          </cell>
        </row>
        <row r="4603">
          <cell r="B4603">
            <v>331008011</v>
          </cell>
          <cell r="C4603" t="str">
            <v>腹腔窦道扩创术</v>
          </cell>
          <cell r="D4603" t="str">
            <v>包括窦道切除</v>
          </cell>
        </row>
        <row r="4603">
          <cell r="F4603" t="str">
            <v>次</v>
          </cell>
        </row>
        <row r="4604">
          <cell r="B4604">
            <v>331008012</v>
          </cell>
          <cell r="C4604" t="str">
            <v>腹腔内肿物切除术</v>
          </cell>
          <cell r="D4604" t="str">
            <v>包括系膜、腹膜、网膜肿物切除、大网膜切除；不含脏器切除术</v>
          </cell>
        </row>
        <row r="4604">
          <cell r="F4604" t="str">
            <v>次</v>
          </cell>
        </row>
        <row r="4605">
          <cell r="B4605">
            <v>331008013</v>
          </cell>
          <cell r="C4605" t="str">
            <v>腹腔恶性肿瘤特殊治疗</v>
          </cell>
        </row>
        <row r="4605">
          <cell r="F4605" t="str">
            <v>次</v>
          </cell>
          <cell r="G4605" t="str">
            <v>激光加收200元，射频消融加收500元，微波、冷冻加收100元、冷循环超能加收2800元</v>
          </cell>
        </row>
        <row r="4606">
          <cell r="B4606" t="str">
            <v>331008013a</v>
          </cell>
          <cell r="C4606" t="str">
            <v>冷循环超能</v>
          </cell>
        </row>
        <row r="4606">
          <cell r="F4606" t="str">
            <v>次</v>
          </cell>
        </row>
        <row r="4607">
          <cell r="B4607">
            <v>331008014</v>
          </cell>
          <cell r="C4607" t="str">
            <v>经直肠盆腔脓肿切开引流术</v>
          </cell>
          <cell r="D4607" t="str">
            <v>含穿刺引流术</v>
          </cell>
        </row>
        <row r="4607">
          <cell r="F4607" t="str">
            <v>次</v>
          </cell>
        </row>
        <row r="4608">
          <cell r="B4608">
            <v>331008015</v>
          </cell>
          <cell r="C4608" t="str">
            <v>腹膜后肿瘤切除术</v>
          </cell>
          <cell r="D4608" t="str">
            <v>包括肠系膜肿瘤切除术，不含其他脏器切除术、血管切除吻合术</v>
          </cell>
        </row>
        <row r="4608">
          <cell r="F4608" t="str">
            <v>次</v>
          </cell>
        </row>
        <row r="4609">
          <cell r="B4609">
            <v>331008016</v>
          </cell>
          <cell r="C4609" t="str">
            <v>盆底痉挛部肌肉神经切除术</v>
          </cell>
        </row>
        <row r="4609">
          <cell r="F4609" t="str">
            <v>次</v>
          </cell>
        </row>
        <row r="4610">
          <cell r="B4610">
            <v>331008017</v>
          </cell>
          <cell r="C4610" t="str">
            <v>腹壁肿瘤切除术</v>
          </cell>
          <cell r="D4610" t="str">
            <v>不含成形术；不包括体表良性病变</v>
          </cell>
        </row>
        <row r="4610">
          <cell r="F4610" t="str">
            <v>次</v>
          </cell>
          <cell r="G4610" t="str">
            <v>直径超过5cm加收130元</v>
          </cell>
        </row>
        <row r="4611">
          <cell r="B4611">
            <v>331008018</v>
          </cell>
          <cell r="C4611" t="str">
            <v>腹壁整形术</v>
          </cell>
          <cell r="D4611" t="str">
            <v>不含脂肪抽吸术</v>
          </cell>
        </row>
        <row r="4611">
          <cell r="F4611" t="str">
            <v>次</v>
          </cell>
        </row>
        <row r="4612">
          <cell r="B4612">
            <v>331008019</v>
          </cell>
          <cell r="C4612" t="str">
            <v>脐整形术</v>
          </cell>
        </row>
        <row r="4612">
          <cell r="F4612" t="str">
            <v>次</v>
          </cell>
        </row>
        <row r="4613">
          <cell r="B4613">
            <v>331008020</v>
          </cell>
          <cell r="C4613" t="str">
            <v>先天性脐膨岀修补术</v>
          </cell>
          <cell r="D4613" t="str">
            <v>不含已破溃内脏外露处理</v>
          </cell>
          <cell r="E4613" t="str">
            <v>补片</v>
          </cell>
          <cell r="F4613" t="str">
            <v>次</v>
          </cell>
        </row>
        <row r="4614">
          <cell r="B4614">
            <v>331008021</v>
          </cell>
          <cell r="C4614" t="str">
            <v>先天性腹壁裂修补术</v>
          </cell>
          <cell r="D4614" t="str">
            <v>不含合并胸骨裂</v>
          </cell>
          <cell r="E4614" t="str">
            <v>补片</v>
          </cell>
          <cell r="F4614" t="str">
            <v>次</v>
          </cell>
        </row>
        <row r="4615">
          <cell r="B4615">
            <v>331008022</v>
          </cell>
          <cell r="C4615" t="str">
            <v>腹壁缺损修复术</v>
          </cell>
          <cell r="D4615" t="str">
            <v>不含膀胱修补和植皮术</v>
          </cell>
          <cell r="E4615" t="str">
            <v>补片</v>
          </cell>
          <cell r="F4615" t="str">
            <v>次</v>
          </cell>
        </row>
        <row r="4616">
          <cell r="B4616">
            <v>331008023</v>
          </cell>
          <cell r="C4616" t="str">
            <v>门静脉切开取栓术</v>
          </cell>
          <cell r="D4616" t="str">
            <v>包括支架置入；不含安置化疗泵</v>
          </cell>
          <cell r="E4616" t="str">
            <v>支架</v>
          </cell>
          <cell r="F4616" t="str">
            <v>次</v>
          </cell>
        </row>
        <row r="4617">
          <cell r="B4617">
            <v>331008024</v>
          </cell>
          <cell r="C4617" t="str">
            <v>门脉高压症门体静脉分流术</v>
          </cell>
          <cell r="D4617" t="str">
            <v>含经网膜静脉门静脉测压术；不含人工血管搭桥分流术、脾切除术、肝活检术、各种断流术</v>
          </cell>
        </row>
        <row r="4617">
          <cell r="F4617" t="str">
            <v>次</v>
          </cell>
        </row>
        <row r="4618">
          <cell r="B4618">
            <v>331008025</v>
          </cell>
          <cell r="C4618" t="str">
            <v>门体静脉搭桥分流术</v>
          </cell>
          <cell r="D4618" t="str">
            <v>含经网膜静脉门静脉测压术；不含脾切除术、肝活检术、各种断流术</v>
          </cell>
        </row>
        <row r="4618">
          <cell r="F4618" t="str">
            <v>次</v>
          </cell>
        </row>
        <row r="4619">
          <cell r="B4619">
            <v>331008026</v>
          </cell>
          <cell r="C4619" t="str">
            <v>门体静脉断流术</v>
          </cell>
          <cell r="D4619" t="str">
            <v>含食管、胃底周围血管离断加脾切除术，包括经网膜静脉门静脉测压术</v>
          </cell>
          <cell r="E4619" t="str">
            <v>吻合器</v>
          </cell>
          <cell r="F4619" t="str">
            <v>次</v>
          </cell>
          <cell r="G4619" t="str">
            <v>食管横断吻合术加收630元</v>
          </cell>
        </row>
        <row r="4620">
          <cell r="B4620" t="str">
            <v>331008026a</v>
          </cell>
          <cell r="C4620" t="str">
            <v>门体静脉断流术+食管横断吻合术</v>
          </cell>
        </row>
        <row r="4620">
          <cell r="F4620" t="str">
            <v>次</v>
          </cell>
        </row>
        <row r="4621">
          <cell r="B4621">
            <v>331008027</v>
          </cell>
          <cell r="C4621" t="str">
            <v>经胸食管胃静脉结扎术</v>
          </cell>
        </row>
        <row r="4621">
          <cell r="F4621" t="str">
            <v>次</v>
          </cell>
        </row>
        <row r="4622">
          <cell r="B4622">
            <v>331008028</v>
          </cell>
          <cell r="C4622" t="str">
            <v>腹水转流术</v>
          </cell>
          <cell r="D4622" t="str">
            <v>包括腹腔一颈内静脉转流术、腹腔一股静脉转流术</v>
          </cell>
          <cell r="E4622" t="str">
            <v>转流泵</v>
          </cell>
          <cell r="F4622" t="str">
            <v>次</v>
          </cell>
        </row>
        <row r="4623">
          <cell r="B4623">
            <v>331008029</v>
          </cell>
          <cell r="C4623" t="str">
            <v>经腹腔镜门脉交通支结扎术</v>
          </cell>
        </row>
        <row r="4623">
          <cell r="F4623" t="str">
            <v>次</v>
          </cell>
        </row>
        <row r="4624">
          <cell r="B4624">
            <v>3311</v>
          </cell>
          <cell r="C4624" t="str">
            <v>11.泌尿系统手术</v>
          </cell>
        </row>
        <row r="4624">
          <cell r="E4624" t="str">
            <v>特殊尿管、网状支架</v>
          </cell>
        </row>
        <row r="4625">
          <cell r="B4625">
            <v>331101</v>
          </cell>
          <cell r="C4625" t="str">
            <v>肾脏手术</v>
          </cell>
        </row>
        <row r="4626">
          <cell r="B4626">
            <v>331101001</v>
          </cell>
          <cell r="C4626" t="str">
            <v>肾破裂修补术</v>
          </cell>
        </row>
        <row r="4626">
          <cell r="F4626" t="str">
            <v>次</v>
          </cell>
        </row>
        <row r="4627">
          <cell r="B4627">
            <v>331101002</v>
          </cell>
          <cell r="C4627" t="str">
            <v>肾固定术</v>
          </cell>
        </row>
        <row r="4627">
          <cell r="F4627" t="str">
            <v>次</v>
          </cell>
        </row>
        <row r="4628">
          <cell r="B4628">
            <v>331101003</v>
          </cell>
          <cell r="C4628" t="str">
            <v>肾折叠术</v>
          </cell>
        </row>
        <row r="4628">
          <cell r="F4628" t="str">
            <v>次</v>
          </cell>
        </row>
        <row r="4629">
          <cell r="B4629">
            <v>331101004</v>
          </cell>
          <cell r="C4629" t="str">
            <v>肾包膜剥脱术</v>
          </cell>
        </row>
        <row r="4629">
          <cell r="F4629" t="str">
            <v>次</v>
          </cell>
        </row>
        <row r="4630">
          <cell r="B4630">
            <v>331101005</v>
          </cell>
          <cell r="C4630" t="str">
            <v>肾周围淋巴管剥脱术</v>
          </cell>
        </row>
        <row r="4630">
          <cell r="F4630" t="str">
            <v>次</v>
          </cell>
        </row>
        <row r="4631">
          <cell r="B4631">
            <v>331101006</v>
          </cell>
          <cell r="C4631" t="str">
            <v>肾周围粘连分解术</v>
          </cell>
        </row>
        <row r="4631">
          <cell r="F4631" t="str">
            <v>次</v>
          </cell>
        </row>
        <row r="4632">
          <cell r="B4632">
            <v>331101007</v>
          </cell>
          <cell r="C4632" t="str">
            <v>肾肿瘤剔除术</v>
          </cell>
        </row>
        <row r="4632">
          <cell r="F4632" t="str">
            <v>次</v>
          </cell>
        </row>
        <row r="4633">
          <cell r="B4633">
            <v>331101008</v>
          </cell>
          <cell r="C4633" t="str">
            <v>肾切除术</v>
          </cell>
        </row>
        <row r="4633">
          <cell r="E4633" t="str">
            <v>肾网袋</v>
          </cell>
          <cell r="F4633" t="str">
            <v>次</v>
          </cell>
        </row>
        <row r="4634">
          <cell r="B4634">
            <v>331101009</v>
          </cell>
          <cell r="C4634" t="str">
            <v>肾部分切除术</v>
          </cell>
        </row>
        <row r="4634">
          <cell r="F4634" t="str">
            <v>次</v>
          </cell>
        </row>
        <row r="4635">
          <cell r="B4635">
            <v>331101010</v>
          </cell>
          <cell r="C4635" t="str">
            <v>根治性肾切除术</v>
          </cell>
          <cell r="D4635" t="str">
            <v>含肾上腺切除、淋巴清扫；不含开胸手术</v>
          </cell>
        </row>
        <row r="4635">
          <cell r="F4635" t="str">
            <v>次</v>
          </cell>
        </row>
        <row r="4636">
          <cell r="B4636">
            <v>331101011</v>
          </cell>
          <cell r="C4636" t="str">
            <v>重复肾重复输尿管切除术</v>
          </cell>
        </row>
        <row r="4636">
          <cell r="F4636" t="str">
            <v>次</v>
          </cell>
        </row>
        <row r="4637">
          <cell r="B4637">
            <v>331101012</v>
          </cell>
          <cell r="C4637" t="str">
            <v>融合肾分解术</v>
          </cell>
        </row>
        <row r="4637">
          <cell r="F4637" t="str">
            <v>次</v>
          </cell>
        </row>
        <row r="4638">
          <cell r="B4638">
            <v>331101013</v>
          </cell>
          <cell r="C4638" t="str">
            <v>肾实质切开造痿术</v>
          </cell>
        </row>
        <row r="4638">
          <cell r="F4638" t="str">
            <v>次</v>
          </cell>
        </row>
        <row r="4639">
          <cell r="B4639">
            <v>331101014</v>
          </cell>
          <cell r="C4639" t="str">
            <v>肾囊肿切除术</v>
          </cell>
          <cell r="D4639" t="str">
            <v>包括去顶术</v>
          </cell>
        </row>
        <row r="4639">
          <cell r="F4639" t="str">
            <v>次</v>
          </cell>
        </row>
        <row r="4640">
          <cell r="B4640">
            <v>331101015</v>
          </cell>
          <cell r="C4640" t="str">
            <v>多囊肾去顶减压术</v>
          </cell>
        </row>
        <row r="4640">
          <cell r="F4640" t="str">
            <v>单侧</v>
          </cell>
        </row>
        <row r="4641">
          <cell r="B4641">
            <v>331101016</v>
          </cell>
          <cell r="C4641" t="str">
            <v>肾切开取石术</v>
          </cell>
          <cell r="D4641" t="str">
            <v>包括肾盂切开、肾实质切开</v>
          </cell>
        </row>
        <row r="4641">
          <cell r="F4641" t="str">
            <v>次</v>
          </cell>
        </row>
        <row r="4642">
          <cell r="B4642">
            <v>331101017</v>
          </cell>
          <cell r="C4642" t="str">
            <v>肾血管重建术</v>
          </cell>
          <cell r="D4642" t="str">
            <v>含取自体血管；包括肾血管狭窄成形术</v>
          </cell>
          <cell r="E4642" t="str">
            <v>人工血管</v>
          </cell>
          <cell r="F4642" t="str">
            <v>次</v>
          </cell>
        </row>
        <row r="4643">
          <cell r="B4643">
            <v>331101018</v>
          </cell>
          <cell r="C4643" t="str">
            <v>自体肾移植术</v>
          </cell>
        </row>
        <row r="4643">
          <cell r="F4643" t="str">
            <v>次</v>
          </cell>
        </row>
        <row r="4644">
          <cell r="B4644">
            <v>331101019</v>
          </cell>
          <cell r="C4644" t="str">
            <v>异体肾移植术</v>
          </cell>
          <cell r="D4644" t="str">
            <v>不含异体供肾取肾术</v>
          </cell>
          <cell r="E4644" t="str">
            <v>供体</v>
          </cell>
          <cell r="F4644" t="str">
            <v>次</v>
          </cell>
        </row>
        <row r="4645">
          <cell r="B4645">
            <v>331101020</v>
          </cell>
          <cell r="C4645" t="str">
            <v>异体供肾取肾术</v>
          </cell>
        </row>
        <row r="4645">
          <cell r="F4645" t="str">
            <v>次</v>
          </cell>
        </row>
        <row r="4646">
          <cell r="B4646">
            <v>331101021</v>
          </cell>
          <cell r="C4646" t="str">
            <v>供体肾修复术</v>
          </cell>
        </row>
        <row r="4646">
          <cell r="F4646" t="str">
            <v>次</v>
          </cell>
        </row>
        <row r="4647">
          <cell r="B4647">
            <v>331101022</v>
          </cell>
          <cell r="C4647" t="str">
            <v>移植肾探查术</v>
          </cell>
        </row>
        <row r="4647">
          <cell r="F4647" t="str">
            <v>次</v>
          </cell>
        </row>
        <row r="4648">
          <cell r="B4648">
            <v>331101023</v>
          </cell>
          <cell r="C4648" t="str">
            <v>移植肾肾周血肿清除术</v>
          </cell>
        </row>
        <row r="4648">
          <cell r="F4648" t="str">
            <v>次</v>
          </cell>
        </row>
        <row r="4649">
          <cell r="B4649">
            <v>331101024</v>
          </cell>
          <cell r="C4649" t="str">
            <v>离体肾取石术</v>
          </cell>
        </row>
        <row r="4649">
          <cell r="F4649" t="str">
            <v>次</v>
          </cell>
        </row>
        <row r="4650">
          <cell r="B4650">
            <v>331101025</v>
          </cell>
          <cell r="C4650" t="str">
            <v>肾肿瘤腔静脉内瘤栓切取术</v>
          </cell>
        </row>
        <row r="4650">
          <cell r="F4650" t="str">
            <v>次</v>
          </cell>
          <cell r="G4650" t="str">
            <v>需开胸的手术加收630元</v>
          </cell>
        </row>
        <row r="4651">
          <cell r="B4651">
            <v>331101026</v>
          </cell>
          <cell r="C4651" t="str">
            <v>胰肾联合移植术</v>
          </cell>
          <cell r="D4651" t="str">
            <v>取供体腹部大“十”字切口，游离并整块切取肝、肾、胰、脾、十二指肠、胆囊，同时切取双侧骼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v>
          </cell>
        </row>
        <row r="4651">
          <cell r="F4651" t="str">
            <v>次</v>
          </cell>
        </row>
        <row r="4652">
          <cell r="B4652">
            <v>331102</v>
          </cell>
          <cell r="C4652" t="str">
            <v>肾盂和输尿管手术</v>
          </cell>
        </row>
        <row r="4653">
          <cell r="B4653">
            <v>331102001</v>
          </cell>
          <cell r="C4653" t="str">
            <v>肾盂癌根治术</v>
          </cell>
          <cell r="D4653" t="str">
            <v>含输尿管全长、部分膀胱切除；不含膀胱镜电切。包括输尿管恶性肿瘤根治术</v>
          </cell>
        </row>
        <row r="4653">
          <cell r="F4653" t="str">
            <v>次</v>
          </cell>
        </row>
        <row r="4654">
          <cell r="B4654">
            <v>331102002</v>
          </cell>
          <cell r="C4654" t="str">
            <v>肾盂成形肾盂输尿管再吻合术</v>
          </cell>
        </row>
        <row r="4654">
          <cell r="F4654" t="str">
            <v>次</v>
          </cell>
        </row>
        <row r="4655">
          <cell r="B4655">
            <v>331102003</v>
          </cell>
          <cell r="C4655" t="str">
            <v>经皮肾镜或输尿管镜内切开成形术</v>
          </cell>
        </row>
        <row r="4655">
          <cell r="F4655" t="str">
            <v>次</v>
          </cell>
        </row>
        <row r="4656">
          <cell r="B4656">
            <v>331102004</v>
          </cell>
          <cell r="C4656" t="str">
            <v>肾下盏输尿管吻合术</v>
          </cell>
        </row>
        <row r="4656">
          <cell r="F4656" t="str">
            <v>次</v>
          </cell>
        </row>
        <row r="4657">
          <cell r="B4657">
            <v>331102005</v>
          </cell>
          <cell r="C4657" t="str">
            <v>肾盂输尿管成形术</v>
          </cell>
        </row>
        <row r="4657">
          <cell r="F4657" t="str">
            <v>次</v>
          </cell>
          <cell r="G4657" t="str">
            <v>双侧成形加收1010元</v>
          </cell>
        </row>
        <row r="4658">
          <cell r="B4658">
            <v>331102006</v>
          </cell>
          <cell r="C4658" t="str">
            <v>肾盂输尿管成形术</v>
          </cell>
          <cell r="D4658" t="str">
            <v>指单纯肾盂或输尿管成形术</v>
          </cell>
        </row>
        <row r="4658">
          <cell r="F4658" t="str">
            <v>次</v>
          </cell>
          <cell r="G4658" t="str">
            <v>双侧成形加收1200元</v>
          </cell>
        </row>
        <row r="4659">
          <cell r="B4659">
            <v>331102007</v>
          </cell>
          <cell r="C4659" t="str">
            <v>输尿管切开取石术</v>
          </cell>
        </row>
        <row r="4659">
          <cell r="F4659" t="str">
            <v>次</v>
          </cell>
        </row>
        <row r="4660">
          <cell r="B4660">
            <v>331102008</v>
          </cell>
          <cell r="C4660" t="str">
            <v>输尿管损伤修补术</v>
          </cell>
        </row>
        <row r="4660">
          <cell r="F4660" t="str">
            <v>次</v>
          </cell>
        </row>
        <row r="4661">
          <cell r="B4661">
            <v>331102009</v>
          </cell>
          <cell r="C4661" t="str">
            <v>输尿管狭窄段切除再吻合术</v>
          </cell>
        </row>
        <row r="4661">
          <cell r="F4661" t="str">
            <v>次</v>
          </cell>
        </row>
        <row r="4662">
          <cell r="B4662">
            <v>331102010</v>
          </cell>
          <cell r="C4662" t="str">
            <v>输尿管开口囊肿切除术</v>
          </cell>
        </row>
        <row r="4662">
          <cell r="F4662" t="str">
            <v>次</v>
          </cell>
        </row>
        <row r="4663">
          <cell r="B4663">
            <v>331102011</v>
          </cell>
          <cell r="C4663" t="str">
            <v>输尿管残端切除术</v>
          </cell>
        </row>
        <row r="4663">
          <cell r="F4663" t="str">
            <v>次</v>
          </cell>
        </row>
        <row r="4664">
          <cell r="B4664">
            <v>331102012</v>
          </cell>
          <cell r="C4664" t="str">
            <v>输尿管膀胱再植术</v>
          </cell>
        </row>
        <row r="4664">
          <cell r="F4664" t="str">
            <v>次</v>
          </cell>
        </row>
        <row r="4665">
          <cell r="B4665">
            <v>331102013</v>
          </cell>
          <cell r="C4665" t="str">
            <v>输尿管皮肤造口术</v>
          </cell>
        </row>
        <row r="4665">
          <cell r="F4665" t="str">
            <v>次</v>
          </cell>
        </row>
        <row r="4666">
          <cell r="B4666">
            <v>331102014</v>
          </cell>
          <cell r="C4666" t="str">
            <v>输尿管乙状结肠吻合术</v>
          </cell>
        </row>
        <row r="4666">
          <cell r="F4666" t="str">
            <v>次</v>
          </cell>
        </row>
        <row r="4667">
          <cell r="B4667">
            <v>331102015</v>
          </cell>
          <cell r="C4667" t="str">
            <v>输尿管松解术</v>
          </cell>
        </row>
        <row r="4667">
          <cell r="F4667" t="str">
            <v>次</v>
          </cell>
        </row>
        <row r="4668">
          <cell r="B4668">
            <v>331102016</v>
          </cell>
          <cell r="C4668" t="str">
            <v>输尿管整形术</v>
          </cell>
        </row>
        <row r="4668">
          <cell r="F4668" t="str">
            <v>次</v>
          </cell>
        </row>
        <row r="4669">
          <cell r="B4669">
            <v>331102017</v>
          </cell>
          <cell r="C4669" t="str">
            <v>腔静脉后输尿管整形术</v>
          </cell>
        </row>
        <row r="4669">
          <cell r="F4669" t="str">
            <v>次</v>
          </cell>
        </row>
        <row r="4670">
          <cell r="B4670">
            <v>331102018</v>
          </cell>
          <cell r="C4670" t="str">
            <v>肠管代输尿管术</v>
          </cell>
        </row>
        <row r="4670">
          <cell r="F4670" t="str">
            <v>次</v>
          </cell>
        </row>
        <row r="4671">
          <cell r="B4671">
            <v>331102019</v>
          </cell>
          <cell r="C4671" t="str">
            <v>膀胱瓣代输尿管术</v>
          </cell>
        </row>
        <row r="4671">
          <cell r="F4671" t="str">
            <v>次</v>
          </cell>
        </row>
        <row r="4672">
          <cell r="B4672">
            <v>331102020</v>
          </cell>
          <cell r="C4672" t="str">
            <v>输尿管肿瘤切除术</v>
          </cell>
          <cell r="D4672" t="str">
            <v>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v>
          </cell>
        </row>
        <row r="4672">
          <cell r="F4672" t="str">
            <v>次</v>
          </cell>
        </row>
        <row r="4673">
          <cell r="B4673">
            <v>331103</v>
          </cell>
          <cell r="C4673" t="str">
            <v>膀胱手术</v>
          </cell>
        </row>
        <row r="4674">
          <cell r="B4674">
            <v>331103001</v>
          </cell>
          <cell r="C4674" t="str">
            <v>膀胱切开取石术</v>
          </cell>
        </row>
        <row r="4674">
          <cell r="F4674" t="str">
            <v>次</v>
          </cell>
        </row>
        <row r="4675">
          <cell r="B4675">
            <v>331103002</v>
          </cell>
          <cell r="C4675" t="str">
            <v>膀胱憩室切除术</v>
          </cell>
        </row>
        <row r="4675">
          <cell r="F4675" t="str">
            <v>次</v>
          </cell>
        </row>
        <row r="4676">
          <cell r="B4676">
            <v>331103003</v>
          </cell>
          <cell r="C4676" t="str">
            <v>膀胱部分切除术</v>
          </cell>
        </row>
        <row r="4676">
          <cell r="F4676" t="str">
            <v>次</v>
          </cell>
        </row>
        <row r="4677">
          <cell r="B4677">
            <v>331103004</v>
          </cell>
          <cell r="C4677" t="str">
            <v>膀胱切开肿瘤烧灼术</v>
          </cell>
        </row>
        <row r="4677">
          <cell r="F4677" t="str">
            <v>次</v>
          </cell>
        </row>
        <row r="4678">
          <cell r="B4678">
            <v>331103005</v>
          </cell>
          <cell r="C4678" t="str">
            <v>膀胱造痿术</v>
          </cell>
          <cell r="D4678" t="str">
            <v>包括穿刺、切开</v>
          </cell>
        </row>
        <row r="4678">
          <cell r="F4678" t="str">
            <v>次</v>
          </cell>
        </row>
        <row r="4679">
          <cell r="B4679">
            <v>331103006</v>
          </cell>
          <cell r="C4679" t="str">
            <v>根治性膀胱全切除术</v>
          </cell>
          <cell r="D4679" t="str">
            <v>含盆腔淋巴结清扫术</v>
          </cell>
          <cell r="E4679" t="str">
            <v>钛夹</v>
          </cell>
          <cell r="F4679" t="str">
            <v>次</v>
          </cell>
        </row>
        <row r="4680">
          <cell r="B4680">
            <v>331103007</v>
          </cell>
          <cell r="C4680" t="str">
            <v>膀胱尿道全切除术</v>
          </cell>
        </row>
        <row r="4680">
          <cell r="F4680" t="str">
            <v>次</v>
          </cell>
        </row>
        <row r="4681">
          <cell r="B4681">
            <v>331103008</v>
          </cell>
          <cell r="C4681" t="str">
            <v>膀胱再造术</v>
          </cell>
          <cell r="D4681" t="str">
            <v>含膀胱全切术</v>
          </cell>
        </row>
        <row r="4681">
          <cell r="F4681" t="str">
            <v>次</v>
          </cell>
        </row>
        <row r="4682">
          <cell r="B4682">
            <v>331103009</v>
          </cell>
          <cell r="C4682" t="str">
            <v>回肠膀胱术</v>
          </cell>
          <cell r="D4682" t="str">
            <v>含阑尾切除术；包括结肠</v>
          </cell>
        </row>
        <row r="4682">
          <cell r="F4682" t="str">
            <v>次</v>
          </cell>
        </row>
        <row r="4683">
          <cell r="B4683">
            <v>331103010</v>
          </cell>
          <cell r="C4683" t="str">
            <v>可控性回肠膀胱术</v>
          </cell>
          <cell r="D4683" t="str">
            <v>含阑尾切除术；包括结肠</v>
          </cell>
        </row>
        <row r="4683">
          <cell r="F4683" t="str">
            <v>次</v>
          </cell>
        </row>
        <row r="4684">
          <cell r="B4684">
            <v>331103011</v>
          </cell>
          <cell r="C4684" t="str">
            <v>回肠扩大膀胱术</v>
          </cell>
          <cell r="D4684" t="str">
            <v>包括结肠</v>
          </cell>
        </row>
        <row r="4684">
          <cell r="F4684" t="str">
            <v>次</v>
          </cell>
        </row>
        <row r="4685">
          <cell r="B4685">
            <v>331103012</v>
          </cell>
          <cell r="C4685" t="str">
            <v>直肠膀胱术</v>
          </cell>
          <cell r="D4685" t="str">
            <v>含乙状结肠造痿</v>
          </cell>
        </row>
        <row r="4685">
          <cell r="F4685" t="str">
            <v>次</v>
          </cell>
        </row>
        <row r="4686">
          <cell r="B4686">
            <v>331103013</v>
          </cell>
          <cell r="C4686" t="str">
            <v>胃代膀胱术</v>
          </cell>
        </row>
        <row r="4686">
          <cell r="F4686" t="str">
            <v>次</v>
          </cell>
        </row>
        <row r="4687">
          <cell r="B4687">
            <v>331103014</v>
          </cell>
          <cell r="C4687" t="str">
            <v>肠道原位膀胱术</v>
          </cell>
        </row>
        <row r="4687">
          <cell r="F4687" t="str">
            <v>次</v>
          </cell>
        </row>
        <row r="4688">
          <cell r="B4688">
            <v>331103015</v>
          </cell>
          <cell r="C4688" t="str">
            <v>膀胱痿管切除术</v>
          </cell>
        </row>
        <row r="4688">
          <cell r="F4688" t="str">
            <v>次</v>
          </cell>
        </row>
        <row r="4689">
          <cell r="B4689">
            <v>331103016</v>
          </cell>
          <cell r="C4689" t="str">
            <v>膀胱破裂修补术</v>
          </cell>
        </row>
        <row r="4689">
          <cell r="F4689" t="str">
            <v>次</v>
          </cell>
        </row>
        <row r="4690">
          <cell r="B4690">
            <v>331103017</v>
          </cell>
          <cell r="C4690" t="str">
            <v>膀胱膨岀修补术</v>
          </cell>
        </row>
        <row r="4690">
          <cell r="F4690" t="str">
            <v>次</v>
          </cell>
        </row>
        <row r="4691">
          <cell r="B4691">
            <v>331103018</v>
          </cell>
          <cell r="C4691" t="str">
            <v>膀胱外翻成形术</v>
          </cell>
          <cell r="D4691" t="str">
            <v>包括修补术</v>
          </cell>
        </row>
        <row r="4691">
          <cell r="F4691" t="str">
            <v>次</v>
          </cell>
        </row>
        <row r="4692">
          <cell r="B4692">
            <v>331103019</v>
          </cell>
          <cell r="C4692" t="str">
            <v>膀胱阴道痿修补术</v>
          </cell>
        </row>
        <row r="4692">
          <cell r="F4692" t="str">
            <v>次</v>
          </cell>
        </row>
        <row r="4693">
          <cell r="B4693">
            <v>331103020</v>
          </cell>
          <cell r="C4693" t="str">
            <v>膀胱颈部Y—V成形术</v>
          </cell>
        </row>
        <row r="4693">
          <cell r="F4693" t="str">
            <v>次</v>
          </cell>
        </row>
        <row r="4694">
          <cell r="B4694">
            <v>331103021</v>
          </cell>
          <cell r="C4694" t="str">
            <v>膀胱颈重建术</v>
          </cell>
          <cell r="D4694" t="str">
            <v>包括紧缩术</v>
          </cell>
        </row>
        <row r="4694">
          <cell r="F4694" t="str">
            <v>次</v>
          </cell>
        </row>
        <row r="4695">
          <cell r="B4695">
            <v>331103022</v>
          </cell>
          <cell r="C4695" t="str">
            <v>膀胱颈悬吊术</v>
          </cell>
        </row>
        <row r="4695">
          <cell r="F4695" t="str">
            <v>次</v>
          </cell>
        </row>
        <row r="4696">
          <cell r="B4696">
            <v>331103023</v>
          </cell>
          <cell r="C4696" t="str">
            <v>神经性膀胱腹直肌移位术</v>
          </cell>
        </row>
        <row r="4696">
          <cell r="F4696" t="str">
            <v>次</v>
          </cell>
        </row>
        <row r="4697">
          <cell r="B4697">
            <v>331103024</v>
          </cell>
          <cell r="C4697" t="str">
            <v>脐尿管痿切除术</v>
          </cell>
        </row>
        <row r="4697">
          <cell r="F4697" t="str">
            <v>次</v>
          </cell>
        </row>
        <row r="4698">
          <cell r="B4698">
            <v>331103025</v>
          </cell>
          <cell r="C4698" t="str">
            <v>经膀胱镜膀胱颈电切术</v>
          </cell>
        </row>
        <row r="4698">
          <cell r="F4698" t="str">
            <v>次</v>
          </cell>
        </row>
        <row r="4699">
          <cell r="B4699">
            <v>331103026</v>
          </cell>
          <cell r="C4699" t="str">
            <v>经尿道膀胱肿瘤特殊治疗</v>
          </cell>
          <cell r="D4699" t="str">
            <v>电灼、电切、激光等法</v>
          </cell>
        </row>
        <row r="4699">
          <cell r="F4699" t="str">
            <v>次</v>
          </cell>
          <cell r="G4699" t="str">
            <v>电灼加收100元、电切加收300元、激光加收100元</v>
          </cell>
        </row>
        <row r="4700">
          <cell r="B4700">
            <v>331103027</v>
          </cell>
          <cell r="C4700" t="str">
            <v>经尿道膀胱碎石取石术</v>
          </cell>
          <cell r="D4700" t="str">
            <v>包括血块、异物取岀</v>
          </cell>
        </row>
        <row r="4700">
          <cell r="F4700" t="str">
            <v>次</v>
          </cell>
          <cell r="G4700" t="str">
            <v>气压弹道加收1000元</v>
          </cell>
        </row>
        <row r="4701">
          <cell r="B4701">
            <v>331103028</v>
          </cell>
          <cell r="C4701" t="str">
            <v>脐尿管肿瘤切除术</v>
          </cell>
        </row>
        <row r="4701">
          <cell r="F4701" t="str">
            <v>次</v>
          </cell>
        </row>
        <row r="4702">
          <cell r="B4702">
            <v>331104</v>
          </cell>
          <cell r="C4702" t="str">
            <v>尿道手术</v>
          </cell>
        </row>
        <row r="4703">
          <cell r="B4703">
            <v>331104001</v>
          </cell>
          <cell r="C4703" t="str">
            <v>尿道修补术</v>
          </cell>
          <cell r="D4703" t="str">
            <v>包括经会阴、耻骨劈开、尿道套入、内植皮</v>
          </cell>
        </row>
        <row r="4703">
          <cell r="F4703" t="str">
            <v>次</v>
          </cell>
        </row>
        <row r="4704">
          <cell r="B4704">
            <v>331104002</v>
          </cell>
          <cell r="C4704" t="str">
            <v>尿道折叠术</v>
          </cell>
        </row>
        <row r="4704">
          <cell r="F4704" t="str">
            <v>次</v>
          </cell>
        </row>
        <row r="4705">
          <cell r="B4705">
            <v>331104003</v>
          </cell>
          <cell r="C4705" t="str">
            <v>尿道会师术</v>
          </cell>
        </row>
        <row r="4705">
          <cell r="F4705" t="str">
            <v>次</v>
          </cell>
        </row>
        <row r="4706">
          <cell r="B4706">
            <v>331104004</v>
          </cell>
          <cell r="C4706" t="str">
            <v>前尿道吻合术</v>
          </cell>
        </row>
        <row r="4706">
          <cell r="F4706" t="str">
            <v>次</v>
          </cell>
        </row>
        <row r="4707">
          <cell r="B4707">
            <v>331104005</v>
          </cell>
          <cell r="C4707" t="str">
            <v>尿道切开取石术</v>
          </cell>
          <cell r="D4707" t="str">
            <v>包括前后尿道及取异物术</v>
          </cell>
        </row>
        <row r="4707">
          <cell r="F4707" t="str">
            <v>次</v>
          </cell>
        </row>
        <row r="4708">
          <cell r="B4708">
            <v>331104006</v>
          </cell>
          <cell r="C4708" t="str">
            <v>尿道瓣膜电切术</v>
          </cell>
        </row>
        <row r="4708">
          <cell r="F4708" t="str">
            <v>次</v>
          </cell>
          <cell r="G4708" t="str">
            <v>激光加收300元</v>
          </cell>
        </row>
        <row r="4709">
          <cell r="B4709">
            <v>331104007</v>
          </cell>
          <cell r="C4709" t="str">
            <v>尿道狭窄瘢痕切除术</v>
          </cell>
        </row>
        <row r="4709">
          <cell r="F4709" t="str">
            <v>次</v>
          </cell>
          <cell r="G4709" t="str">
            <v>电切加收300元，激光加收300元</v>
          </cell>
        </row>
        <row r="4710">
          <cell r="B4710">
            <v>331104008</v>
          </cell>
          <cell r="C4710" t="str">
            <v>尿道良性肿物切除术</v>
          </cell>
        </row>
        <row r="4710">
          <cell r="F4710" t="str">
            <v>次</v>
          </cell>
          <cell r="G4710" t="str">
            <v>激光加收300元，电灼加收300元</v>
          </cell>
        </row>
        <row r="4711">
          <cell r="B4711">
            <v>331104009</v>
          </cell>
          <cell r="C4711" t="str">
            <v>尿道憩室切除术</v>
          </cell>
        </row>
        <row r="4711">
          <cell r="F4711" t="str">
            <v>次</v>
          </cell>
        </row>
        <row r="4712">
          <cell r="B4712">
            <v>331104010</v>
          </cell>
          <cell r="C4712" t="str">
            <v>尿道旁腺囊肿摘除术</v>
          </cell>
        </row>
        <row r="4712">
          <cell r="F4712" t="str">
            <v>次</v>
          </cell>
        </row>
        <row r="4713">
          <cell r="B4713">
            <v>331104011</v>
          </cell>
          <cell r="C4713" t="str">
            <v>尿道癌根治术</v>
          </cell>
        </row>
        <row r="4713">
          <cell r="F4713" t="str">
            <v>次</v>
          </cell>
          <cell r="G4713" t="str">
            <v>需膀胱全切，尿路重建加收1130元</v>
          </cell>
        </row>
        <row r="4714">
          <cell r="B4714">
            <v>331104012</v>
          </cell>
          <cell r="C4714" t="str">
            <v>重复尿道切除术</v>
          </cell>
        </row>
        <row r="4714">
          <cell r="F4714" t="str">
            <v>次</v>
          </cell>
        </row>
        <row r="4715">
          <cell r="B4715">
            <v>331104013</v>
          </cell>
          <cell r="C4715" t="str">
            <v>尿道重建术</v>
          </cell>
          <cell r="D4715" t="str">
            <v>含尿道全切</v>
          </cell>
        </row>
        <row r="4715">
          <cell r="F4715" t="str">
            <v>次</v>
          </cell>
        </row>
        <row r="4716">
          <cell r="B4716">
            <v>331104014</v>
          </cell>
          <cell r="C4716" t="str">
            <v>尿道阴道痿修补术</v>
          </cell>
        </row>
        <row r="4716">
          <cell r="F4716" t="str">
            <v>次</v>
          </cell>
        </row>
        <row r="4717">
          <cell r="B4717">
            <v>331104015</v>
          </cell>
          <cell r="C4717" t="str">
            <v>尿道直肠痿修补术</v>
          </cell>
        </row>
        <row r="4717">
          <cell r="F4717" t="str">
            <v>次</v>
          </cell>
        </row>
        <row r="4718">
          <cell r="B4718">
            <v>331104016</v>
          </cell>
          <cell r="C4718" t="str">
            <v>会阴阴囊皮瓣尿道成型术</v>
          </cell>
        </row>
        <row r="4718">
          <cell r="F4718" t="str">
            <v>次</v>
          </cell>
        </row>
        <row r="4719">
          <cell r="B4719">
            <v>331104017</v>
          </cell>
          <cell r="C4719" t="str">
            <v>尿道会阴造口术</v>
          </cell>
        </row>
        <row r="4719">
          <cell r="F4719" t="str">
            <v>次</v>
          </cell>
        </row>
        <row r="4720">
          <cell r="B4720">
            <v>331104018</v>
          </cell>
          <cell r="C4720" t="str">
            <v>尿道痿修补术</v>
          </cell>
          <cell r="D4720" t="str">
            <v>含耻骨膀胱造痿</v>
          </cell>
        </row>
        <row r="4720">
          <cell r="F4720" t="str">
            <v>次</v>
          </cell>
        </row>
        <row r="4721">
          <cell r="B4721">
            <v>331104019</v>
          </cell>
          <cell r="C4721" t="str">
            <v>尿道瓣膜切除成形术</v>
          </cell>
        </row>
        <row r="4721">
          <cell r="F4721" t="str">
            <v>次</v>
          </cell>
          <cell r="G4721" t="str">
            <v>电切加收300元，激光加收300元</v>
          </cell>
        </row>
        <row r="4722">
          <cell r="B4722">
            <v>331104020</v>
          </cell>
          <cell r="C4722" t="str">
            <v>尿道粘膜脱垂切除术</v>
          </cell>
        </row>
        <row r="4722">
          <cell r="F4722" t="str">
            <v>次</v>
          </cell>
        </row>
        <row r="4723">
          <cell r="B4723">
            <v>331104021</v>
          </cell>
          <cell r="C4723" t="str">
            <v>尿道外口整形术</v>
          </cell>
        </row>
        <row r="4723">
          <cell r="F4723" t="str">
            <v>次</v>
          </cell>
        </row>
        <row r="4724">
          <cell r="B4724">
            <v>331104022</v>
          </cell>
          <cell r="C4724" t="str">
            <v>尿道悬吊延长术</v>
          </cell>
        </row>
        <row r="4724">
          <cell r="E4724" t="str">
            <v>特殊穿刺针、悬吊器、</v>
          </cell>
          <cell r="F4724" t="str">
            <v>次</v>
          </cell>
        </row>
        <row r="4725">
          <cell r="B4725">
            <v>331104023</v>
          </cell>
          <cell r="C4725" t="str">
            <v>尿道下裂I期成形术</v>
          </cell>
        </row>
        <row r="4725">
          <cell r="F4725" t="str">
            <v>次</v>
          </cell>
        </row>
        <row r="4726">
          <cell r="B4726">
            <v>331104024</v>
          </cell>
          <cell r="C4726" t="str">
            <v>尿道下裂II期成形术</v>
          </cell>
        </row>
        <row r="4726">
          <cell r="F4726" t="str">
            <v>次</v>
          </cell>
        </row>
        <row r="4727">
          <cell r="B4727">
            <v>331104025</v>
          </cell>
          <cell r="C4727" t="str">
            <v>尿道下裂阴茎下弯矫治术</v>
          </cell>
        </row>
        <row r="4727">
          <cell r="F4727" t="str">
            <v>次</v>
          </cell>
        </row>
        <row r="4728">
          <cell r="B4728">
            <v>331104026</v>
          </cell>
          <cell r="C4728" t="str">
            <v>尿道下裂修复术</v>
          </cell>
          <cell r="D4728" t="str">
            <v>包括尿痿修补和各型尿道下裂修复；不含造痿术和阴茎矫直术</v>
          </cell>
        </row>
        <row r="4728">
          <cell r="F4728" t="str">
            <v>次</v>
          </cell>
        </row>
        <row r="4729">
          <cell r="B4729">
            <v>331104027</v>
          </cell>
          <cell r="C4729" t="str">
            <v>尿道上裂修复术</v>
          </cell>
          <cell r="D4729" t="str">
            <v>包括各型尿道上裂；不含造痿术和腹壁缺损修补和膀胱外翻修复与阴茎矫直</v>
          </cell>
        </row>
        <row r="4729">
          <cell r="F4729" t="str">
            <v>次</v>
          </cell>
        </row>
        <row r="4730">
          <cell r="B4730">
            <v>331104028</v>
          </cell>
          <cell r="C4730" t="str">
            <v>尿道上裂膀胱外翻矫治术</v>
          </cell>
        </row>
        <row r="4730">
          <cell r="F4730" t="str">
            <v>次</v>
          </cell>
          <cell r="G4730" t="str">
            <v>需骨盆截骨时加收1260元</v>
          </cell>
        </row>
        <row r="4731">
          <cell r="B4731">
            <v>3312</v>
          </cell>
          <cell r="C4731" t="str">
            <v>12.男性生殖系统手术</v>
          </cell>
        </row>
        <row r="4732">
          <cell r="B4732">
            <v>331201</v>
          </cell>
          <cell r="C4732" t="str">
            <v>前列腺、精囊腺手术</v>
          </cell>
        </row>
        <row r="4733">
          <cell r="B4733">
            <v>331201001</v>
          </cell>
          <cell r="C4733" t="str">
            <v>前列腺癌根治术</v>
          </cell>
          <cell r="D4733" t="str">
            <v>含淋巴结清扫和取活检</v>
          </cell>
        </row>
        <row r="4733">
          <cell r="F4733" t="str">
            <v>次</v>
          </cell>
        </row>
        <row r="4734">
          <cell r="B4734">
            <v>331201002</v>
          </cell>
          <cell r="C4734" t="str">
            <v>耻骨上前列腺切除术</v>
          </cell>
        </row>
        <row r="4734">
          <cell r="F4734" t="str">
            <v>次</v>
          </cell>
        </row>
        <row r="4735">
          <cell r="B4735">
            <v>331201003</v>
          </cell>
          <cell r="C4735" t="str">
            <v>耻骨后前列腺切除术</v>
          </cell>
        </row>
        <row r="4735">
          <cell r="F4735" t="str">
            <v>次</v>
          </cell>
        </row>
        <row r="4736">
          <cell r="B4736">
            <v>331201004</v>
          </cell>
          <cell r="C4736" t="str">
            <v>前列腺囊肿切除术</v>
          </cell>
        </row>
        <row r="4736">
          <cell r="F4736" t="str">
            <v>次</v>
          </cell>
        </row>
        <row r="4737">
          <cell r="B4737">
            <v>331201005</v>
          </cell>
          <cell r="C4737" t="str">
            <v>前列腺脓肿切开术</v>
          </cell>
        </row>
        <row r="4737">
          <cell r="F4737" t="str">
            <v>次</v>
          </cell>
        </row>
        <row r="4738">
          <cell r="B4738">
            <v>331201006</v>
          </cell>
          <cell r="C4738" t="str">
            <v>经尿道前列腺电切术</v>
          </cell>
        </row>
        <row r="4738">
          <cell r="F4738" t="str">
            <v>次</v>
          </cell>
          <cell r="G4738" t="str">
            <v>汽化术收3280元，激光加收280元；前列腺激光剜除术9100元（含光纤，含激光）</v>
          </cell>
        </row>
        <row r="4739">
          <cell r="B4739">
            <v>331201007</v>
          </cell>
          <cell r="C4739" t="str">
            <v>经尿道前列腺气囊扩张术</v>
          </cell>
        </row>
        <row r="4739">
          <cell r="E4739" t="str">
            <v>气囊导管</v>
          </cell>
          <cell r="F4739" t="str">
            <v>次</v>
          </cell>
        </row>
        <row r="4740">
          <cell r="B4740">
            <v>331201008</v>
          </cell>
          <cell r="C4740" t="str">
            <v>经尿道前列腺支架置入术</v>
          </cell>
        </row>
        <row r="4740">
          <cell r="E4740" t="str">
            <v>支架</v>
          </cell>
          <cell r="F4740" t="str">
            <v>次</v>
          </cell>
        </row>
        <row r="4741">
          <cell r="B4741">
            <v>331201009</v>
          </cell>
          <cell r="C4741" t="str">
            <v>精囊肿物切除术</v>
          </cell>
        </row>
        <row r="4741">
          <cell r="F4741" t="str">
            <v>次</v>
          </cell>
        </row>
        <row r="4742">
          <cell r="B4742">
            <v>331202</v>
          </cell>
          <cell r="C4742" t="str">
            <v>阴囊、睾丸手术</v>
          </cell>
        </row>
        <row r="4743">
          <cell r="B4743">
            <v>331202001</v>
          </cell>
          <cell r="C4743" t="str">
            <v>阴囊坏死扩创术</v>
          </cell>
        </row>
        <row r="4743">
          <cell r="F4743" t="str">
            <v>次</v>
          </cell>
        </row>
        <row r="4744">
          <cell r="B4744">
            <v>331202002</v>
          </cell>
          <cell r="C4744" t="str">
            <v>阴囊脓肿引流术</v>
          </cell>
          <cell r="D4744" t="str">
            <v>包括血肿清除引流</v>
          </cell>
        </row>
        <row r="4744">
          <cell r="F4744" t="str">
            <v>次</v>
          </cell>
        </row>
        <row r="4745">
          <cell r="B4745">
            <v>331202003</v>
          </cell>
          <cell r="C4745" t="str">
            <v>阴囊成形术</v>
          </cell>
        </row>
        <row r="4745">
          <cell r="F4745" t="str">
            <v>次</v>
          </cell>
        </row>
        <row r="4746">
          <cell r="B4746">
            <v>331202004</v>
          </cell>
          <cell r="C4746" t="str">
            <v>阴囊肿物切除术</v>
          </cell>
        </row>
        <row r="4746">
          <cell r="F4746" t="str">
            <v>次</v>
          </cell>
        </row>
        <row r="4747">
          <cell r="B4747">
            <v>331202005</v>
          </cell>
          <cell r="C4747" t="str">
            <v>高位隐睾下降固定术</v>
          </cell>
          <cell r="D4747" t="str">
            <v>含疝修补术</v>
          </cell>
        </row>
        <row r="4747">
          <cell r="F4747" t="str">
            <v>单侧</v>
          </cell>
        </row>
        <row r="4748">
          <cell r="B4748">
            <v>331202006</v>
          </cell>
          <cell r="C4748" t="str">
            <v>睾丸鞘膜翻转术</v>
          </cell>
        </row>
        <row r="4748">
          <cell r="F4748" t="str">
            <v>单侧</v>
          </cell>
        </row>
        <row r="4749">
          <cell r="B4749">
            <v>331202007</v>
          </cell>
          <cell r="C4749" t="str">
            <v>交通性鞘膜积液修补术</v>
          </cell>
        </row>
        <row r="4749">
          <cell r="F4749" t="str">
            <v>单侧</v>
          </cell>
        </row>
        <row r="4750">
          <cell r="B4750">
            <v>331202008</v>
          </cell>
          <cell r="C4750" t="str">
            <v>睾丸附件扭转探查术</v>
          </cell>
          <cell r="D4750" t="str">
            <v>含睾丸扭转复位术</v>
          </cell>
        </row>
        <row r="4750">
          <cell r="F4750" t="str">
            <v>单侧</v>
          </cell>
        </row>
        <row r="4751">
          <cell r="B4751">
            <v>331202009</v>
          </cell>
          <cell r="C4751" t="str">
            <v>睾丸破裂修补术</v>
          </cell>
        </row>
        <row r="4751">
          <cell r="F4751" t="str">
            <v>次</v>
          </cell>
        </row>
        <row r="4752">
          <cell r="B4752">
            <v>331202010</v>
          </cell>
          <cell r="C4752" t="str">
            <v>睾丸固定术</v>
          </cell>
          <cell r="D4752" t="str">
            <v>含疝囊高位结扎术</v>
          </cell>
        </row>
        <row r="4752">
          <cell r="F4752" t="str">
            <v>单侧</v>
          </cell>
          <cell r="G4752" t="str">
            <v>疝囊高位结扎术收1010元</v>
          </cell>
        </row>
        <row r="4753">
          <cell r="B4753">
            <v>331202011</v>
          </cell>
          <cell r="C4753" t="str">
            <v>睾丸切除术</v>
          </cell>
        </row>
        <row r="4753">
          <cell r="F4753" t="str">
            <v>单侧</v>
          </cell>
        </row>
        <row r="4754">
          <cell r="B4754">
            <v>331202012</v>
          </cell>
          <cell r="C4754" t="str">
            <v>睾丸肿瘤腹膜后淋巴结清扫术</v>
          </cell>
        </row>
        <row r="4754">
          <cell r="F4754" t="str">
            <v>次</v>
          </cell>
        </row>
        <row r="4755">
          <cell r="B4755">
            <v>331202013</v>
          </cell>
          <cell r="C4755" t="str">
            <v>自体睾丸移植术</v>
          </cell>
        </row>
        <row r="4755">
          <cell r="F4755" t="str">
            <v>次</v>
          </cell>
        </row>
        <row r="4756">
          <cell r="B4756">
            <v>331202014</v>
          </cell>
          <cell r="C4756" t="str">
            <v>经腹腔镜隐睾探查术</v>
          </cell>
          <cell r="D4756" t="str">
            <v>含隐睾切除术；不含复位固定术</v>
          </cell>
        </row>
        <row r="4756">
          <cell r="F4756" t="str">
            <v>单侧</v>
          </cell>
        </row>
        <row r="4757">
          <cell r="B4757">
            <v>331202015</v>
          </cell>
          <cell r="C4757" t="str">
            <v>两性畸型剖腹探查术</v>
          </cell>
        </row>
        <row r="4757">
          <cell r="F4757" t="str">
            <v>次</v>
          </cell>
        </row>
        <row r="4758">
          <cell r="B4758">
            <v>331203</v>
          </cell>
          <cell r="C4758" t="str">
            <v>附睾、输精管、精索手术</v>
          </cell>
        </row>
        <row r="4759">
          <cell r="B4759">
            <v>331203001</v>
          </cell>
          <cell r="C4759" t="str">
            <v>附睾切除术</v>
          </cell>
          <cell r="D4759" t="str">
            <v>包括附睾肿物切除术</v>
          </cell>
        </row>
        <row r="4759">
          <cell r="F4759" t="str">
            <v>次</v>
          </cell>
        </row>
        <row r="4760">
          <cell r="B4760">
            <v>331203002</v>
          </cell>
          <cell r="C4760" t="str">
            <v>输精管附睾吻合术</v>
          </cell>
        </row>
        <row r="4760">
          <cell r="F4760" t="str">
            <v>单侧</v>
          </cell>
        </row>
        <row r="4761">
          <cell r="B4761">
            <v>331203003</v>
          </cell>
          <cell r="C4761" t="str">
            <v>精索静脉转流术</v>
          </cell>
        </row>
        <row r="4761">
          <cell r="F4761" t="str">
            <v>次</v>
          </cell>
        </row>
        <row r="4762">
          <cell r="B4762">
            <v>331203004</v>
          </cell>
          <cell r="C4762" t="str">
            <v>精索静脉瘤切除术</v>
          </cell>
        </row>
        <row r="4762">
          <cell r="F4762" t="str">
            <v>次</v>
          </cell>
        </row>
        <row r="4763">
          <cell r="B4763">
            <v>331203005</v>
          </cell>
          <cell r="C4763" t="str">
            <v>精索静脉曲张栓塞术</v>
          </cell>
        </row>
        <row r="4763">
          <cell r="F4763" t="str">
            <v>次</v>
          </cell>
        </row>
        <row r="4764">
          <cell r="B4764">
            <v>331203006</v>
          </cell>
          <cell r="C4764" t="str">
            <v>精索静脉曲张高位结扎术</v>
          </cell>
        </row>
        <row r="4764">
          <cell r="F4764" t="str">
            <v>单侧</v>
          </cell>
          <cell r="G4764" t="str">
            <v>分流术加收1200元</v>
          </cell>
        </row>
        <row r="4765">
          <cell r="B4765">
            <v>331203007</v>
          </cell>
          <cell r="C4765" t="str">
            <v>输精管插管术</v>
          </cell>
        </row>
        <row r="4765">
          <cell r="E4765" t="str">
            <v>导管</v>
          </cell>
          <cell r="F4765" t="str">
            <v>次</v>
          </cell>
        </row>
        <row r="4766">
          <cell r="B4766">
            <v>331203008</v>
          </cell>
          <cell r="C4766" t="str">
            <v>输精管结扎术</v>
          </cell>
        </row>
        <row r="4766">
          <cell r="F4766" t="str">
            <v>次</v>
          </cell>
        </row>
        <row r="4767">
          <cell r="B4767">
            <v>331203009</v>
          </cell>
          <cell r="C4767" t="str">
            <v>输精管粘堵术</v>
          </cell>
        </row>
        <row r="4767">
          <cell r="F4767" t="str">
            <v>次</v>
          </cell>
        </row>
        <row r="4768">
          <cell r="B4768">
            <v>331203010</v>
          </cell>
          <cell r="C4768" t="str">
            <v>输精管痛性结节切除术</v>
          </cell>
        </row>
        <row r="4768">
          <cell r="F4768" t="str">
            <v>次</v>
          </cell>
        </row>
        <row r="4769">
          <cell r="B4769">
            <v>331203011</v>
          </cell>
          <cell r="C4769" t="str">
            <v>输精管吻合术</v>
          </cell>
        </row>
        <row r="4769">
          <cell r="F4769" t="str">
            <v>单侧</v>
          </cell>
        </row>
        <row r="4770">
          <cell r="B4770">
            <v>331203012</v>
          </cell>
          <cell r="C4770" t="str">
            <v>输尿管间嵴切除术</v>
          </cell>
        </row>
        <row r="4770">
          <cell r="F4770" t="str">
            <v>次</v>
          </cell>
        </row>
        <row r="4771">
          <cell r="B4771">
            <v>331203013</v>
          </cell>
          <cell r="C4771" t="str">
            <v>经尿道射精管切开术</v>
          </cell>
        </row>
        <row r="4771">
          <cell r="F4771" t="str">
            <v>次</v>
          </cell>
        </row>
        <row r="4772">
          <cell r="B4772">
            <v>331203014</v>
          </cell>
          <cell r="C4772" t="str">
            <v>血管多普勒显微镜精索静脉结扎术</v>
          </cell>
        </row>
        <row r="4772">
          <cell r="F4772" t="str">
            <v>次</v>
          </cell>
        </row>
        <row r="4773">
          <cell r="B4773">
            <v>331204</v>
          </cell>
          <cell r="C4773" t="str">
            <v>阴茎手术</v>
          </cell>
        </row>
        <row r="4774">
          <cell r="B4774">
            <v>331204001</v>
          </cell>
          <cell r="C4774" t="str">
            <v>嵌顿包茎松解术</v>
          </cell>
          <cell r="D4774" t="str">
            <v>包括包皮扩张分离术</v>
          </cell>
        </row>
        <row r="4774">
          <cell r="F4774" t="str">
            <v>次</v>
          </cell>
        </row>
        <row r="4775">
          <cell r="B4775">
            <v>331204002</v>
          </cell>
          <cell r="C4775" t="str">
            <v>包皮环切术</v>
          </cell>
        </row>
        <row r="4775">
          <cell r="F4775" t="str">
            <v>次</v>
          </cell>
        </row>
        <row r="4776">
          <cell r="B4776">
            <v>331204003</v>
          </cell>
          <cell r="C4776" t="str">
            <v>阴茎包皮过短整形术</v>
          </cell>
        </row>
        <row r="4776">
          <cell r="F4776" t="str">
            <v>次</v>
          </cell>
        </row>
        <row r="4777">
          <cell r="B4777">
            <v>331204004</v>
          </cell>
          <cell r="C4777" t="str">
            <v>阴茎外伤清创术</v>
          </cell>
        </row>
        <row r="4777">
          <cell r="F4777" t="str">
            <v>次</v>
          </cell>
        </row>
        <row r="4778">
          <cell r="B4778">
            <v>331204005</v>
          </cell>
          <cell r="C4778" t="str">
            <v>阴茎再植术</v>
          </cell>
        </row>
        <row r="4778">
          <cell r="F4778" t="str">
            <v>次</v>
          </cell>
        </row>
        <row r="4779">
          <cell r="B4779">
            <v>331204006</v>
          </cell>
          <cell r="C4779" t="str">
            <v>阴茎囊肿切除术</v>
          </cell>
          <cell r="D4779" t="str">
            <v>包括阴茎硬节切除术</v>
          </cell>
        </row>
        <row r="4779">
          <cell r="F4779" t="str">
            <v>次</v>
          </cell>
        </row>
        <row r="4780">
          <cell r="B4780">
            <v>331204007</v>
          </cell>
          <cell r="C4780" t="str">
            <v>阴茎部分切除术</v>
          </cell>
          <cell r="D4780" t="str">
            <v>包括阴茎癌切除术</v>
          </cell>
        </row>
        <row r="4780">
          <cell r="F4780" t="str">
            <v>次</v>
          </cell>
        </row>
        <row r="4781">
          <cell r="B4781">
            <v>331204008</v>
          </cell>
          <cell r="C4781" t="str">
            <v>阴茎全切术</v>
          </cell>
          <cell r="D4781" t="str">
            <v>包括阴茎癌切除术</v>
          </cell>
        </row>
        <row r="4781">
          <cell r="F4781" t="str">
            <v>次</v>
          </cell>
        </row>
        <row r="4782">
          <cell r="B4782">
            <v>331204009</v>
          </cell>
          <cell r="C4782" t="str">
            <v>阴茎阴囊全切术</v>
          </cell>
        </row>
        <row r="4782">
          <cell r="F4782" t="str">
            <v>次</v>
          </cell>
          <cell r="G4782" t="str">
            <v>需尿路改道时加收880元</v>
          </cell>
        </row>
        <row r="4783">
          <cell r="B4783">
            <v>331204010</v>
          </cell>
          <cell r="C4783" t="str">
            <v>阴茎重建成形术</v>
          </cell>
          <cell r="D4783" t="str">
            <v>含假体置放术</v>
          </cell>
          <cell r="E4783" t="str">
            <v>假体</v>
          </cell>
          <cell r="F4783" t="str">
            <v>次</v>
          </cell>
        </row>
        <row r="4784">
          <cell r="B4784">
            <v>331204011</v>
          </cell>
          <cell r="C4784" t="str">
            <v>阴茎再造术</v>
          </cell>
          <cell r="D4784" t="str">
            <v>含龟头再造和假体置放</v>
          </cell>
          <cell r="E4784" t="str">
            <v>假体</v>
          </cell>
          <cell r="F4784" t="str">
            <v>次</v>
          </cell>
        </row>
        <row r="4785">
          <cell r="B4785">
            <v>331204012</v>
          </cell>
          <cell r="C4785" t="str">
            <v>阴茎假体置放术</v>
          </cell>
        </row>
        <row r="4785">
          <cell r="E4785" t="str">
            <v>假体</v>
          </cell>
          <cell r="F4785" t="str">
            <v>次</v>
          </cell>
        </row>
        <row r="4786">
          <cell r="B4786">
            <v>331204013</v>
          </cell>
          <cell r="C4786" t="str">
            <v>阴茎畸型整形术</v>
          </cell>
          <cell r="D4786" t="str">
            <v>包括阴茎弯曲矫正</v>
          </cell>
        </row>
        <row r="4786">
          <cell r="F4786" t="str">
            <v>次</v>
          </cell>
        </row>
        <row r="4787">
          <cell r="B4787">
            <v>331204014</v>
          </cell>
          <cell r="C4787" t="str">
            <v>阴茎延长术</v>
          </cell>
          <cell r="D4787" t="str">
            <v>包括阴茎加粗、隐匿型延长术</v>
          </cell>
          <cell r="E4787" t="str">
            <v>假体</v>
          </cell>
          <cell r="F4787" t="str">
            <v>次</v>
          </cell>
        </row>
        <row r="4788">
          <cell r="B4788">
            <v>331204015</v>
          </cell>
          <cell r="C4788" t="str">
            <v>阴茎阴囊移位整形术</v>
          </cell>
        </row>
        <row r="4788">
          <cell r="F4788" t="str">
            <v>次</v>
          </cell>
          <cell r="G4788" t="str">
            <v>增加会阴型尿道下裂修补时加收1260元</v>
          </cell>
        </row>
        <row r="4789">
          <cell r="B4789">
            <v>331204016</v>
          </cell>
          <cell r="C4789" t="str">
            <v>尿道阴茎海绵体分流术</v>
          </cell>
        </row>
        <row r="4789">
          <cell r="F4789" t="str">
            <v>次</v>
          </cell>
        </row>
        <row r="4790">
          <cell r="B4790">
            <v>331204017</v>
          </cell>
          <cell r="C4790" t="str">
            <v>阴茎血管重建术</v>
          </cell>
        </row>
        <row r="4790">
          <cell r="F4790" t="str">
            <v>次</v>
          </cell>
        </row>
        <row r="4791">
          <cell r="B4791">
            <v>331204018</v>
          </cell>
          <cell r="C4791" t="str">
            <v>阴茎海绵体分离术</v>
          </cell>
        </row>
        <row r="4791">
          <cell r="F4791" t="str">
            <v>次</v>
          </cell>
        </row>
        <row r="4792">
          <cell r="B4792">
            <v>331204019</v>
          </cell>
          <cell r="C4792" t="str">
            <v>阴茎静脉结扎术</v>
          </cell>
          <cell r="D4792" t="str">
            <v>包括海绵体静脉、背深静脉</v>
          </cell>
        </row>
        <row r="4792">
          <cell r="F4792" t="str">
            <v>次</v>
          </cell>
        </row>
        <row r="4793">
          <cell r="B4793">
            <v>3313</v>
          </cell>
          <cell r="C4793" t="str">
            <v>13.女性生殖系统手术</v>
          </cell>
        </row>
        <row r="4794">
          <cell r="B4794">
            <v>331301</v>
          </cell>
          <cell r="C4794" t="str">
            <v>卵巢手术</v>
          </cell>
        </row>
        <row r="4795">
          <cell r="B4795">
            <v>331301001</v>
          </cell>
          <cell r="C4795" t="str">
            <v>经阴道卵巢囊肿穿刺术</v>
          </cell>
          <cell r="D4795" t="str">
            <v>含活检</v>
          </cell>
        </row>
        <row r="4795">
          <cell r="F4795" t="str">
            <v>单侧</v>
          </cell>
          <cell r="G4795" t="str">
            <v>双侧加50%</v>
          </cell>
        </row>
        <row r="4796">
          <cell r="B4796">
            <v>331301002</v>
          </cell>
          <cell r="C4796" t="str">
            <v>卵巢囊肿剔除术</v>
          </cell>
          <cell r="D4796" t="str">
            <v>包括烧灼术</v>
          </cell>
        </row>
        <row r="4796">
          <cell r="F4796" t="str">
            <v>单侧</v>
          </cell>
          <cell r="G4796" t="str">
            <v>双侧加50%</v>
          </cell>
        </row>
        <row r="4797">
          <cell r="B4797">
            <v>331301003</v>
          </cell>
          <cell r="C4797" t="str">
            <v>卵巢修补术</v>
          </cell>
          <cell r="D4797" t="str">
            <v>含活检</v>
          </cell>
        </row>
        <row r="4797">
          <cell r="F4797" t="str">
            <v>单侧</v>
          </cell>
          <cell r="G4797" t="str">
            <v>双侧加50%</v>
          </cell>
        </row>
        <row r="4798">
          <cell r="B4798">
            <v>331301004</v>
          </cell>
          <cell r="C4798" t="str">
            <v>卵巢楔形切除术</v>
          </cell>
          <cell r="D4798" t="str">
            <v>包括卵巢切开探查、多囊卵巢打孔术</v>
          </cell>
        </row>
        <row r="4798">
          <cell r="F4798" t="str">
            <v>单侧</v>
          </cell>
        </row>
        <row r="4799">
          <cell r="B4799">
            <v>331301005</v>
          </cell>
          <cell r="C4799" t="str">
            <v>卵巢切除术</v>
          </cell>
        </row>
        <row r="4799">
          <cell r="F4799" t="str">
            <v>单侧</v>
          </cell>
        </row>
        <row r="4800">
          <cell r="B4800">
            <v>331301006</v>
          </cell>
          <cell r="C4800" t="str">
            <v>卵巢癌根治术</v>
          </cell>
          <cell r="D4800" t="str">
            <v>含全子宫+双附件切除+网膜切除+阑尾切除+肿瘤细胞减灭术（盆、腹腔转移灶切除）</v>
          </cell>
        </row>
        <row r="4800">
          <cell r="F4800" t="str">
            <v>次</v>
          </cell>
          <cell r="G4800" t="str">
            <v>膀胱切除加收630元，肠管部分切除加收630元，盆腔淋巴结清除术加收1260元，腹腔淋巴结清除术加收1260元</v>
          </cell>
        </row>
        <row r="4801">
          <cell r="B4801">
            <v>331301007</v>
          </cell>
          <cell r="C4801" t="str">
            <v>卵巢癌探查术</v>
          </cell>
          <cell r="D4801" t="str">
            <v>含活检</v>
          </cell>
        </row>
        <row r="4801">
          <cell r="F4801" t="str">
            <v>次</v>
          </cell>
        </row>
        <row r="4802">
          <cell r="B4802">
            <v>331301008</v>
          </cell>
          <cell r="C4802" t="str">
            <v>卵巢输卵管切除术</v>
          </cell>
        </row>
        <row r="4802">
          <cell r="F4802" t="str">
            <v>单侧</v>
          </cell>
          <cell r="G4802" t="str">
            <v>双侧加50%</v>
          </cell>
        </row>
        <row r="4803">
          <cell r="B4803">
            <v>331301009</v>
          </cell>
          <cell r="C4803" t="str">
            <v>卵巢移位术</v>
          </cell>
          <cell r="D4803" t="str">
            <v>包括卵巢高位悬吊术</v>
          </cell>
        </row>
        <row r="4803">
          <cell r="F4803" t="str">
            <v>单侧</v>
          </cell>
        </row>
        <row r="4804">
          <cell r="B4804">
            <v>331301010</v>
          </cell>
          <cell r="C4804" t="str">
            <v>卵巢移植术</v>
          </cell>
        </row>
        <row r="4804">
          <cell r="E4804" t="str">
            <v>供体</v>
          </cell>
          <cell r="F4804" t="str">
            <v>单侧</v>
          </cell>
        </row>
        <row r="4805">
          <cell r="B4805">
            <v>331302</v>
          </cell>
          <cell r="C4805" t="str">
            <v>输卵管手术</v>
          </cell>
        </row>
        <row r="4806">
          <cell r="B4806">
            <v>331302001</v>
          </cell>
          <cell r="C4806" t="str">
            <v>输卵管结扎术</v>
          </cell>
          <cell r="D4806" t="str">
            <v>包括传统术式、经阴道术式</v>
          </cell>
          <cell r="E4806" t="str">
            <v>银夹</v>
          </cell>
          <cell r="F4806" t="str">
            <v>次</v>
          </cell>
        </row>
        <row r="4807">
          <cell r="B4807">
            <v>331302002</v>
          </cell>
          <cell r="C4807" t="str">
            <v>显微外科输卵管吻合术</v>
          </cell>
        </row>
        <row r="4807">
          <cell r="F4807" t="str">
            <v>次</v>
          </cell>
        </row>
        <row r="4808">
          <cell r="B4808">
            <v>331302003</v>
          </cell>
          <cell r="C4808" t="str">
            <v>输卵管修复整形术</v>
          </cell>
          <cell r="D4808" t="str">
            <v>含输卵管吻合、再通、整形</v>
          </cell>
        </row>
        <row r="4808">
          <cell r="F4808" t="str">
            <v>次</v>
          </cell>
        </row>
        <row r="4809">
          <cell r="B4809">
            <v>331302004</v>
          </cell>
          <cell r="C4809" t="str">
            <v>输卵管切除术</v>
          </cell>
          <cell r="D4809" t="str">
            <v>包括宫外孕的各类手术、输卵管系膜囊肿切除</v>
          </cell>
        </row>
        <row r="4809">
          <cell r="F4809" t="str">
            <v>次</v>
          </cell>
        </row>
        <row r="4810">
          <cell r="B4810">
            <v>331302005</v>
          </cell>
          <cell r="C4810" t="str">
            <v>输卵管移植术</v>
          </cell>
        </row>
        <row r="4810">
          <cell r="E4810" t="str">
            <v>供体</v>
          </cell>
          <cell r="F4810" t="str">
            <v>次</v>
          </cell>
        </row>
        <row r="4811">
          <cell r="B4811">
            <v>331302006</v>
          </cell>
          <cell r="C4811" t="str">
            <v>经输卵管镜插管通水术</v>
          </cell>
        </row>
        <row r="4811">
          <cell r="F4811" t="str">
            <v>次</v>
          </cell>
        </row>
        <row r="4812">
          <cell r="B4812">
            <v>331302007</v>
          </cell>
          <cell r="C4812" t="str">
            <v>输卵管选择性插管术</v>
          </cell>
        </row>
        <row r="4812">
          <cell r="F4812" t="str">
            <v>次</v>
          </cell>
        </row>
        <row r="4813">
          <cell r="B4813">
            <v>331302008</v>
          </cell>
          <cell r="C4813" t="str">
            <v>经腹腔镜输卵管高压洗注术</v>
          </cell>
        </row>
        <row r="4813">
          <cell r="F4813" t="str">
            <v>次</v>
          </cell>
        </row>
        <row r="4814">
          <cell r="B4814">
            <v>331302009</v>
          </cell>
          <cell r="C4814" t="str">
            <v>输卵管宫角植入术</v>
          </cell>
        </row>
        <row r="4814">
          <cell r="F4814" t="str">
            <v>次</v>
          </cell>
        </row>
        <row r="4815">
          <cell r="B4815">
            <v>331302010</v>
          </cell>
          <cell r="C4815" t="str">
            <v>输卵管介入治疗</v>
          </cell>
          <cell r="D4815" t="str">
            <v>包括输卵管积水穿刺</v>
          </cell>
        </row>
        <row r="4815">
          <cell r="F4815" t="str">
            <v>次</v>
          </cell>
        </row>
        <row r="4816">
          <cell r="B4816">
            <v>331303</v>
          </cell>
          <cell r="C4816" t="str">
            <v>子宫手术</v>
          </cell>
        </row>
        <row r="4817">
          <cell r="B4817">
            <v>331303001</v>
          </cell>
          <cell r="C4817" t="str">
            <v>宫颈息肉切除术</v>
          </cell>
          <cell r="D4817" t="str">
            <v>包括子宫内膜息肉、宫颈管息肉</v>
          </cell>
        </row>
        <row r="4817">
          <cell r="F4817" t="str">
            <v>次</v>
          </cell>
        </row>
        <row r="4818">
          <cell r="B4818">
            <v>331303002</v>
          </cell>
          <cell r="C4818" t="str">
            <v>宫颈肌瘤剔除术</v>
          </cell>
        </row>
        <row r="4818">
          <cell r="F4818" t="str">
            <v>次</v>
          </cell>
        </row>
        <row r="4819">
          <cell r="B4819">
            <v>331303003</v>
          </cell>
          <cell r="C4819" t="str">
            <v>宫颈残端切除术</v>
          </cell>
          <cell r="D4819" t="str">
            <v>指经腹手术</v>
          </cell>
        </row>
        <row r="4819">
          <cell r="F4819" t="str">
            <v>次</v>
          </cell>
        </row>
        <row r="4820">
          <cell r="B4820">
            <v>331303004</v>
          </cell>
          <cell r="C4820" t="str">
            <v>宫颈锥形切除术</v>
          </cell>
        </row>
        <row r="4820">
          <cell r="F4820" t="str">
            <v>次</v>
          </cell>
        </row>
        <row r="4821">
          <cell r="B4821">
            <v>331303005</v>
          </cell>
          <cell r="C4821" t="str">
            <v>宫颈环形电切术</v>
          </cell>
        </row>
        <row r="4821">
          <cell r="F4821" t="str">
            <v>次</v>
          </cell>
          <cell r="G4821" t="str">
            <v>用Leep刀加收380元</v>
          </cell>
        </row>
        <row r="4822">
          <cell r="B4822">
            <v>331303006</v>
          </cell>
          <cell r="C4822" t="str">
            <v>非孕期子宫内口矫正术</v>
          </cell>
        </row>
        <row r="4822">
          <cell r="F4822" t="str">
            <v>次</v>
          </cell>
        </row>
        <row r="4823">
          <cell r="B4823">
            <v>331303007</v>
          </cell>
          <cell r="C4823" t="str">
            <v>孕期子宫内口缝合术</v>
          </cell>
        </row>
        <row r="4823">
          <cell r="F4823" t="str">
            <v>次</v>
          </cell>
        </row>
        <row r="4824">
          <cell r="B4824">
            <v>331303008</v>
          </cell>
          <cell r="C4824" t="str">
            <v>曼氏手术</v>
          </cell>
          <cell r="D4824" t="str">
            <v>含宫颈部分切除+主韧带缩短+阴道前后壁修补术</v>
          </cell>
        </row>
        <row r="4824">
          <cell r="F4824" t="str">
            <v>次</v>
          </cell>
        </row>
        <row r="4825">
          <cell r="B4825">
            <v>331303009</v>
          </cell>
          <cell r="C4825" t="str">
            <v>子宫颈截除术</v>
          </cell>
        </row>
        <row r="4825">
          <cell r="F4825" t="str">
            <v>次</v>
          </cell>
          <cell r="G4825" t="str">
            <v>经阴加收500元</v>
          </cell>
        </row>
        <row r="4826">
          <cell r="B4826">
            <v>331303010</v>
          </cell>
          <cell r="C4826" t="str">
            <v>子宫修补术</v>
          </cell>
        </row>
        <row r="4826">
          <cell r="F4826" t="str">
            <v>次</v>
          </cell>
        </row>
        <row r="4827">
          <cell r="B4827">
            <v>331303011</v>
          </cell>
          <cell r="C4827" t="str">
            <v>经腹子宫肌瘤剔除术</v>
          </cell>
        </row>
        <row r="4827">
          <cell r="F4827" t="str">
            <v>次</v>
          </cell>
          <cell r="G4827" t="str">
            <v>剔除肌瘤5个以上加收500元。使用肌瘤粉碎装置时加收500元</v>
          </cell>
        </row>
        <row r="4828">
          <cell r="B4828">
            <v>331303012</v>
          </cell>
          <cell r="C4828" t="str">
            <v>子宫次全切除术</v>
          </cell>
        </row>
        <row r="4828">
          <cell r="F4828" t="str">
            <v>次</v>
          </cell>
        </row>
        <row r="4829">
          <cell r="B4829">
            <v>331303013</v>
          </cell>
          <cell r="C4829" t="str">
            <v>阴式全子宫切除术</v>
          </cell>
        </row>
        <row r="4829">
          <cell r="F4829" t="str">
            <v>次</v>
          </cell>
        </row>
        <row r="4830">
          <cell r="B4830">
            <v>331303014</v>
          </cell>
          <cell r="C4830" t="str">
            <v>腹式全子宫切除术</v>
          </cell>
        </row>
        <row r="4830">
          <cell r="F4830" t="str">
            <v>次</v>
          </cell>
        </row>
        <row r="4831">
          <cell r="B4831">
            <v>331303015</v>
          </cell>
          <cell r="C4831" t="str">
            <v>全子宫+双附件切除术</v>
          </cell>
        </row>
        <row r="4831">
          <cell r="F4831" t="str">
            <v>次</v>
          </cell>
        </row>
        <row r="4832">
          <cell r="B4832">
            <v>331303016</v>
          </cell>
          <cell r="C4832" t="str">
            <v>次广泛子宫切除术</v>
          </cell>
          <cell r="D4832" t="str">
            <v>含双附件切除</v>
          </cell>
        </row>
        <row r="4832">
          <cell r="F4832" t="str">
            <v>次</v>
          </cell>
          <cell r="G4832" t="str">
            <v>经阴加收500元</v>
          </cell>
        </row>
        <row r="4833">
          <cell r="B4833">
            <v>331303017</v>
          </cell>
          <cell r="C4833" t="str">
            <v>广泛性子宫切除+盆腹腔淋巴结清除术</v>
          </cell>
          <cell r="D4833" t="str">
            <v>含双附件切除</v>
          </cell>
        </row>
        <row r="4833">
          <cell r="F4833" t="str">
            <v>次</v>
          </cell>
        </row>
        <row r="4834">
          <cell r="B4834">
            <v>331303018</v>
          </cell>
          <cell r="C4834" t="str">
            <v>经腹阴道联合子宫切除术</v>
          </cell>
        </row>
        <row r="4834">
          <cell r="F4834" t="str">
            <v>次</v>
          </cell>
        </row>
        <row r="4835">
          <cell r="B4835">
            <v>331303019</v>
          </cell>
          <cell r="C4835" t="str">
            <v>子宫整形术</v>
          </cell>
          <cell r="D4835" t="str">
            <v>包括纵隔切除、残角子宫切除、畸形子宫矫治、双角子宫融合等；不含术中B超监视</v>
          </cell>
        </row>
        <row r="4835">
          <cell r="F4835" t="str">
            <v>次</v>
          </cell>
        </row>
        <row r="4836">
          <cell r="B4836">
            <v>331303020</v>
          </cell>
          <cell r="C4836" t="str">
            <v>开腹取环术</v>
          </cell>
        </row>
        <row r="4836">
          <cell r="F4836" t="str">
            <v>次</v>
          </cell>
        </row>
        <row r="4837">
          <cell r="B4837">
            <v>331303021</v>
          </cell>
          <cell r="C4837" t="str">
            <v>经腹腔镜取环术</v>
          </cell>
        </row>
        <row r="4837">
          <cell r="F4837" t="str">
            <v>次</v>
          </cell>
        </row>
        <row r="4838">
          <cell r="B4838">
            <v>331303022</v>
          </cell>
          <cell r="C4838" t="str">
            <v>子宫动脉结扎术</v>
          </cell>
          <cell r="D4838" t="str">
            <v>包括子宫Belyche缝扎术</v>
          </cell>
        </row>
        <row r="4838">
          <cell r="F4838" t="str">
            <v>次</v>
          </cell>
        </row>
        <row r="4839">
          <cell r="B4839">
            <v>331303023</v>
          </cell>
          <cell r="C4839" t="str">
            <v>子宫悬吊术</v>
          </cell>
          <cell r="D4839" t="str">
            <v>包括阴道吊带术、阴道残端悬吊术、前盆（后盆）悬吊术</v>
          </cell>
          <cell r="E4839" t="str">
            <v>吊带</v>
          </cell>
          <cell r="F4839" t="str">
            <v>次</v>
          </cell>
          <cell r="G4839" t="str">
            <v>经腹腔镜加收，全盆悬吊加收380元</v>
          </cell>
        </row>
        <row r="4840">
          <cell r="B4840">
            <v>331303024</v>
          </cell>
          <cell r="C4840" t="str">
            <v>子宫内翻复位术</v>
          </cell>
          <cell r="D4840" t="str">
            <v>指手法复位</v>
          </cell>
        </row>
        <row r="4840">
          <cell r="F4840" t="str">
            <v>次</v>
          </cell>
        </row>
        <row r="4841">
          <cell r="B4841">
            <v>331303025</v>
          </cell>
          <cell r="C4841" t="str">
            <v>盆腔巨大肿瘤切除术</v>
          </cell>
        </row>
        <row r="4841">
          <cell r="F4841" t="str">
            <v>次</v>
          </cell>
        </row>
        <row r="4842">
          <cell r="B4842">
            <v>331303026</v>
          </cell>
          <cell r="C4842" t="str">
            <v>阔韧带内肿瘤切除术</v>
          </cell>
        </row>
        <row r="4842">
          <cell r="F4842" t="str">
            <v>次</v>
          </cell>
        </row>
        <row r="4843">
          <cell r="B4843">
            <v>331303027</v>
          </cell>
          <cell r="C4843" t="str">
            <v>热球子宫内膜去除术</v>
          </cell>
          <cell r="D4843" t="str">
            <v>包括电凝术、射频术</v>
          </cell>
        </row>
        <row r="4843">
          <cell r="F4843" t="str">
            <v>次</v>
          </cell>
        </row>
        <row r="4844">
          <cell r="B4844">
            <v>331303028</v>
          </cell>
          <cell r="C4844" t="str">
            <v>根治性宫颈切除术</v>
          </cell>
          <cell r="D4844" t="str">
            <v>含盆腔淋巴结清扫、卵巢动静脉高位结扎术</v>
          </cell>
        </row>
        <row r="4844">
          <cell r="F4844" t="str">
            <v>次</v>
          </cell>
        </row>
        <row r="4845">
          <cell r="B4845">
            <v>331303029</v>
          </cell>
          <cell r="C4845" t="str">
            <v>粘膜下子宫肌瘤圈套术</v>
          </cell>
        </row>
        <row r="4845">
          <cell r="F4845" t="str">
            <v>次</v>
          </cell>
        </row>
        <row r="4846">
          <cell r="B4846">
            <v>331303030</v>
          </cell>
          <cell r="C4846" t="str">
            <v>宫颈悬吊术</v>
          </cell>
          <cell r="D4846" t="str">
            <v>含离断、固定术</v>
          </cell>
          <cell r="E4846" t="str">
            <v>悬吊材料</v>
          </cell>
          <cell r="F4846" t="str">
            <v>次</v>
          </cell>
        </row>
        <row r="4847">
          <cell r="B4847">
            <v>331303031</v>
          </cell>
          <cell r="C4847" t="str">
            <v>子宫内膜异位病灶切除术</v>
          </cell>
          <cell r="D4847" t="str">
            <v>全麻，消毒铺巾，开腹，切除可见子宫内膜异位病灶结节、剔除卵巢子宫内膜异位囊肿以及分离粘连，留取盆腔引流管，关腹。包括电灼、电凝</v>
          </cell>
        </row>
        <row r="4847">
          <cell r="F4847" t="str">
            <v>次</v>
          </cell>
        </row>
        <row r="4848">
          <cell r="B4848">
            <v>331303032</v>
          </cell>
          <cell r="C4848" t="str">
            <v>子宫瘢痕憩室修补术</v>
          </cell>
          <cell r="D4848" t="str">
            <v>麻醉，消毒铺巾，切开瘢痕上方组织，暴露瘢痕妊娠/瘢痕憩室薄弱处，经腹/经阴切开瘢痕处，去除妊娠组织活憩室薄弱处，修复子宫，缝合。</v>
          </cell>
        </row>
        <row r="4848">
          <cell r="F4848" t="str">
            <v>次</v>
          </cell>
        </row>
        <row r="4849">
          <cell r="B4849">
            <v>331303033</v>
          </cell>
          <cell r="C4849" t="str">
            <v>宫腔镜瘢痕妊娠病灶电切术</v>
          </cell>
          <cell r="D4849" t="str">
            <v>包括胎盘残留电切术/取岀术。窥器暴露宫颈，扩张棒逐号扩张宫颈管至10号，接通宫腔镜系统，排净管内气体，检查宫颈管及宫腔情况。行瘢痕妊娠病灶电切，分次切除妊娠组织。撤镜结束手术。组织送病理检查。</v>
          </cell>
          <cell r="E4849" t="str">
            <v>电切环</v>
          </cell>
          <cell r="F4849" t="str">
            <v>次</v>
          </cell>
        </row>
        <row r="4850">
          <cell r="B4850">
            <v>331303034</v>
          </cell>
          <cell r="C4850" t="str">
            <v>腹腔镜下瘢痕妊娠病灶电切术+瘢痕缺陷修补术</v>
          </cell>
          <cell r="D4850" t="str">
            <v>患者取膀胱截石位，全麻。置入套管针,接入腹腔镜系统，探查子宫、瘢痕处及双附件情况。暴露子宫瘢痕处，先行负压吸宫，后打开瘢痕处肌层，彻底清除妊娠组织，修剪瘢痕处糟脆的组织，予可吸收线连续缝合切口，并水平褥式包埋一层。检查无活动性岀血，撤镜，常规缝合各穿刺孔，结束手术。</v>
          </cell>
          <cell r="E4850" t="str">
            <v>超声刀</v>
          </cell>
          <cell r="F4850" t="str">
            <v>次</v>
          </cell>
        </row>
        <row r="4851">
          <cell r="B4851">
            <v>331304</v>
          </cell>
          <cell r="C4851" t="str">
            <v>阴道手术</v>
          </cell>
        </row>
        <row r="4852">
          <cell r="B4852">
            <v>331304001</v>
          </cell>
          <cell r="C4852" t="str">
            <v>阴道异物取岀术</v>
          </cell>
        </row>
        <row r="4852">
          <cell r="F4852" t="str">
            <v>次</v>
          </cell>
        </row>
        <row r="4853">
          <cell r="B4853">
            <v>331304002</v>
          </cell>
          <cell r="C4853" t="str">
            <v>阴道裂伤缝合术</v>
          </cell>
        </row>
        <row r="4853">
          <cell r="F4853" t="str">
            <v>次</v>
          </cell>
        </row>
        <row r="4854">
          <cell r="B4854">
            <v>331304003</v>
          </cell>
          <cell r="C4854" t="str">
            <v>阴道扩张术</v>
          </cell>
        </row>
        <row r="4854">
          <cell r="E4854" t="str">
            <v>扩张用模具</v>
          </cell>
          <cell r="F4854" t="str">
            <v>次</v>
          </cell>
        </row>
        <row r="4855">
          <cell r="B4855">
            <v>331304004</v>
          </cell>
          <cell r="C4855" t="str">
            <v>阴道疤痕切除术</v>
          </cell>
        </row>
        <row r="4855">
          <cell r="E4855" t="str">
            <v>扩张用模具</v>
          </cell>
          <cell r="F4855" t="str">
            <v>次</v>
          </cell>
        </row>
        <row r="4856">
          <cell r="B4856">
            <v>331304005</v>
          </cell>
          <cell r="C4856" t="str">
            <v>阴道横纵膈切开术</v>
          </cell>
        </row>
        <row r="4856">
          <cell r="F4856" t="str">
            <v>次</v>
          </cell>
        </row>
        <row r="4857">
          <cell r="B4857">
            <v>331304006</v>
          </cell>
          <cell r="C4857" t="str">
            <v>阴道闭锁切开术</v>
          </cell>
          <cell r="D4857" t="str">
            <v>不含植皮</v>
          </cell>
          <cell r="E4857" t="str">
            <v>扩张用模具</v>
          </cell>
          <cell r="F4857" t="str">
            <v>次</v>
          </cell>
        </row>
        <row r="4858">
          <cell r="B4858">
            <v>331304007</v>
          </cell>
          <cell r="C4858" t="str">
            <v>阴道良性肿物切除术</v>
          </cell>
          <cell r="D4858" t="str">
            <v>包括阴道结节或阴道囊肿切除</v>
          </cell>
        </row>
        <row r="4858">
          <cell r="F4858" t="str">
            <v>次</v>
          </cell>
          <cell r="G4858" t="str">
            <v>阴道壁赘生物摘除收200元</v>
          </cell>
        </row>
        <row r="4859">
          <cell r="B4859">
            <v>331304008</v>
          </cell>
          <cell r="C4859" t="str">
            <v>阴道成形术</v>
          </cell>
          <cell r="D4859" t="str">
            <v>不含植皮、取乙状结肠（代阴道）等所有组织瓣切取</v>
          </cell>
        </row>
        <row r="4859">
          <cell r="F4859" t="str">
            <v>次</v>
          </cell>
        </row>
        <row r="4860">
          <cell r="B4860">
            <v>331304009</v>
          </cell>
          <cell r="C4860" t="str">
            <v>阴道直肠痿修补术</v>
          </cell>
        </row>
        <row r="4860">
          <cell r="F4860" t="str">
            <v>次</v>
          </cell>
          <cell r="G4860" t="str">
            <v>复杂加收950元</v>
          </cell>
        </row>
        <row r="4861">
          <cell r="B4861">
            <v>331304010</v>
          </cell>
          <cell r="C4861" t="str">
            <v>阴道壁血肿切开术</v>
          </cell>
        </row>
        <row r="4861">
          <cell r="F4861" t="str">
            <v>次</v>
          </cell>
        </row>
        <row r="4862">
          <cell r="B4862">
            <v>331304011</v>
          </cell>
          <cell r="C4862" t="str">
            <v>阴道前后壁修补术</v>
          </cell>
          <cell r="D4862" t="str">
            <v>包括阴道延长术</v>
          </cell>
        </row>
        <row r="4862">
          <cell r="F4862" t="str">
            <v>次</v>
          </cell>
          <cell r="G4862" t="str">
            <v>前后壁网片修补加收630元</v>
          </cell>
        </row>
        <row r="4863">
          <cell r="B4863">
            <v>331304012</v>
          </cell>
          <cell r="C4863" t="str">
            <v>阴道中隔成形术</v>
          </cell>
        </row>
        <row r="4863">
          <cell r="F4863" t="str">
            <v>次</v>
          </cell>
        </row>
        <row r="4864">
          <cell r="B4864">
            <v>331304013</v>
          </cell>
          <cell r="C4864" t="str">
            <v>后穹窿损伤缝合术</v>
          </cell>
          <cell r="D4864" t="str">
            <v>包括阴道后穹窿切开引流</v>
          </cell>
        </row>
        <row r="4864">
          <cell r="F4864" t="str">
            <v>次</v>
          </cell>
        </row>
        <row r="4865">
          <cell r="B4865">
            <v>331304014</v>
          </cell>
          <cell r="C4865" t="str">
            <v>阴道缩紧术</v>
          </cell>
        </row>
        <row r="4865">
          <cell r="F4865" t="str">
            <v>次</v>
          </cell>
        </row>
        <row r="4866">
          <cell r="B4866">
            <v>331304015</v>
          </cell>
          <cell r="C4866" t="str">
            <v>全阴道切除术</v>
          </cell>
        </row>
        <row r="4866">
          <cell r="F4866" t="str">
            <v>次</v>
          </cell>
        </row>
        <row r="4867">
          <cell r="B4867">
            <v>331305</v>
          </cell>
          <cell r="C4867" t="str">
            <v>外阴手术</v>
          </cell>
        </row>
        <row r="4868">
          <cell r="B4868">
            <v>331305001</v>
          </cell>
          <cell r="C4868" t="str">
            <v>外阴损伤缝合术</v>
          </cell>
          <cell r="D4868" t="str">
            <v>含小阴唇粘连分离术</v>
          </cell>
        </row>
        <row r="4868">
          <cell r="F4868" t="str">
            <v>次</v>
          </cell>
        </row>
        <row r="4869">
          <cell r="B4869">
            <v>331305002</v>
          </cell>
          <cell r="C4869" t="str">
            <v>陈旧性会阴裂伤修补术</v>
          </cell>
        </row>
        <row r="4869">
          <cell r="F4869" t="str">
            <v>次</v>
          </cell>
        </row>
        <row r="4870">
          <cell r="B4870">
            <v>331305003</v>
          </cell>
          <cell r="C4870" t="str">
            <v>陈旧性会阴III度裂伤缝合术</v>
          </cell>
          <cell r="D4870" t="str">
            <v>含肛门括约肌及直肠裂伤</v>
          </cell>
        </row>
        <row r="4870">
          <cell r="F4870" t="str">
            <v>次</v>
          </cell>
        </row>
        <row r="4871">
          <cell r="B4871">
            <v>331305004</v>
          </cell>
          <cell r="C4871" t="str">
            <v>外阴脓肿切开引流术</v>
          </cell>
          <cell r="D4871" t="str">
            <v>包括外阴血肿切开</v>
          </cell>
        </row>
        <row r="4871">
          <cell r="F4871" t="str">
            <v>次</v>
          </cell>
        </row>
        <row r="4872">
          <cell r="B4872">
            <v>331305005</v>
          </cell>
          <cell r="C4872" t="str">
            <v>外阴良性肿物切除术</v>
          </cell>
          <cell r="D4872" t="str">
            <v>包括肿瘤、囊肿、赘生物等</v>
          </cell>
        </row>
        <row r="4872">
          <cell r="F4872" t="str">
            <v>次</v>
          </cell>
        </row>
        <row r="4873">
          <cell r="B4873">
            <v>331305006</v>
          </cell>
          <cell r="C4873" t="str">
            <v>阴蒂肥大整复术</v>
          </cell>
        </row>
        <row r="4873">
          <cell r="F4873" t="str">
            <v>次</v>
          </cell>
        </row>
        <row r="4874">
          <cell r="B4874">
            <v>331305007</v>
          </cell>
          <cell r="C4874" t="str">
            <v>阴蒂短缩成型术</v>
          </cell>
        </row>
        <row r="4874">
          <cell r="F4874" t="str">
            <v>次</v>
          </cell>
        </row>
        <row r="4875">
          <cell r="B4875">
            <v>331305008</v>
          </cell>
          <cell r="C4875" t="str">
            <v>单纯性外阴切除术</v>
          </cell>
        </row>
        <row r="4875">
          <cell r="F4875" t="str">
            <v>次</v>
          </cell>
        </row>
        <row r="4876">
          <cell r="B4876">
            <v>331305009</v>
          </cell>
          <cell r="C4876" t="str">
            <v>外阴局部扩大切除术</v>
          </cell>
        </row>
        <row r="4876">
          <cell r="F4876" t="str">
            <v>次</v>
          </cell>
        </row>
        <row r="4877">
          <cell r="B4877">
            <v>331305010</v>
          </cell>
          <cell r="C4877" t="str">
            <v>外阴广泛切除+淋巴结清除术</v>
          </cell>
          <cell r="D4877" t="str">
            <v>含腹股沟淋巴、股深淋巴、盆、腹腔淋巴结清除术；不含特殊引流</v>
          </cell>
        </row>
        <row r="4877">
          <cell r="F4877" t="str">
            <v>次</v>
          </cell>
        </row>
        <row r="4878">
          <cell r="B4878">
            <v>331305011</v>
          </cell>
          <cell r="C4878" t="str">
            <v>外阴整形术</v>
          </cell>
          <cell r="D4878" t="str">
            <v>不含取皮瓣</v>
          </cell>
        </row>
        <row r="4878">
          <cell r="F4878" t="str">
            <v>次</v>
          </cell>
        </row>
        <row r="4879">
          <cell r="B4879">
            <v>331305012</v>
          </cell>
          <cell r="C4879" t="str">
            <v>前庭大腺囊肿造口术</v>
          </cell>
          <cell r="D4879" t="str">
            <v>含脓肿切开引流术</v>
          </cell>
        </row>
        <row r="4879">
          <cell r="F4879" t="str">
            <v>次</v>
          </cell>
        </row>
        <row r="4880">
          <cell r="B4880">
            <v>331305013</v>
          </cell>
          <cell r="C4880" t="str">
            <v>前庭大腺囊肿切除术</v>
          </cell>
        </row>
        <row r="4880">
          <cell r="F4880" t="str">
            <v>次</v>
          </cell>
        </row>
        <row r="4881">
          <cell r="B4881">
            <v>331305014</v>
          </cell>
          <cell r="C4881" t="str">
            <v>处女膜切开术</v>
          </cell>
        </row>
        <row r="4881">
          <cell r="F4881" t="str">
            <v>次</v>
          </cell>
        </row>
        <row r="4882">
          <cell r="B4882">
            <v>331305015</v>
          </cell>
          <cell r="C4882" t="str">
            <v>处女膜修复术</v>
          </cell>
        </row>
        <row r="4882">
          <cell r="F4882" t="str">
            <v>次</v>
          </cell>
        </row>
        <row r="4883">
          <cell r="B4883">
            <v>331305016</v>
          </cell>
          <cell r="C4883" t="str">
            <v>两性畸形整形术</v>
          </cell>
        </row>
        <row r="4883">
          <cell r="F4883" t="str">
            <v>次</v>
          </cell>
        </row>
        <row r="4884">
          <cell r="B4884">
            <v>331305017</v>
          </cell>
          <cell r="C4884" t="str">
            <v>变性术</v>
          </cell>
          <cell r="D4884" t="str">
            <v>含器官切除、器官再造</v>
          </cell>
        </row>
        <row r="4884">
          <cell r="F4884" t="str">
            <v>次</v>
          </cell>
        </row>
        <row r="4885">
          <cell r="B4885">
            <v>331306</v>
          </cell>
          <cell r="C4885" t="str">
            <v>女性生殖器官其他手术</v>
          </cell>
        </row>
        <row r="4886">
          <cell r="B4886">
            <v>331306001</v>
          </cell>
          <cell r="C4886" t="str">
            <v>经腹腔镜取卵术</v>
          </cell>
        </row>
        <row r="4886">
          <cell r="F4886" t="str">
            <v>次</v>
          </cell>
        </row>
        <row r="4887">
          <cell r="B4887">
            <v>331306002</v>
          </cell>
          <cell r="C4887" t="str">
            <v>经腹腔镜盆腔粘连分离术</v>
          </cell>
          <cell r="D4887" t="str">
            <v>包括盆腔粘连松解术</v>
          </cell>
        </row>
        <row r="4887">
          <cell r="F4887" t="str">
            <v>次</v>
          </cell>
        </row>
        <row r="4888">
          <cell r="B4888">
            <v>331306003</v>
          </cell>
          <cell r="C4888" t="str">
            <v>宫腔镜检查</v>
          </cell>
          <cell r="D4888" t="str">
            <v>含活检；包括幼女阴道异物诊治；不含宫旁阻滞麻醉</v>
          </cell>
        </row>
        <row r="4888">
          <cell r="F4888" t="str">
            <v>次</v>
          </cell>
        </row>
        <row r="4889">
          <cell r="B4889">
            <v>331306004</v>
          </cell>
          <cell r="C4889" t="str">
            <v>经宫腔镜取环术</v>
          </cell>
          <cell r="D4889" t="str">
            <v>包括宫腔内异物取岀术；不含术中B超监视</v>
          </cell>
        </row>
        <row r="4889">
          <cell r="F4889" t="str">
            <v>次</v>
          </cell>
        </row>
        <row r="4890">
          <cell r="B4890">
            <v>331306005</v>
          </cell>
          <cell r="C4890" t="str">
            <v>经宫腔镜输卵管插管术</v>
          </cell>
        </row>
        <row r="4890">
          <cell r="F4890" t="str">
            <v>次</v>
          </cell>
        </row>
        <row r="4891">
          <cell r="B4891">
            <v>331306006</v>
          </cell>
          <cell r="C4891" t="str">
            <v>经宫腔镜宫腔粘连分离术</v>
          </cell>
        </row>
        <row r="4891">
          <cell r="F4891" t="str">
            <v>次</v>
          </cell>
        </row>
        <row r="4892">
          <cell r="B4892">
            <v>331306007</v>
          </cell>
          <cell r="C4892" t="str">
            <v>经宫腔镜子宫纵隔切除术</v>
          </cell>
          <cell r="D4892" t="str">
            <v>不含术中B超监视</v>
          </cell>
        </row>
        <row r="4892">
          <cell r="F4892" t="str">
            <v>次</v>
          </cell>
        </row>
        <row r="4893">
          <cell r="B4893">
            <v>331306008</v>
          </cell>
          <cell r="C4893" t="str">
            <v>经宫腔镜子宫肌瘤切除术</v>
          </cell>
          <cell r="D4893" t="str">
            <v>包括经宫腔镜子宫异常组织切除术，不含术中B超监视</v>
          </cell>
          <cell r="E4893" t="str">
            <v>一次性组织切除装置</v>
          </cell>
          <cell r="F4893" t="str">
            <v>次</v>
          </cell>
          <cell r="G4893" t="str">
            <v>子宫内膜息肉电切术收1260元</v>
          </cell>
        </row>
        <row r="4894">
          <cell r="B4894">
            <v>331306009</v>
          </cell>
          <cell r="C4894" t="str">
            <v>经宫腔镜子宫内膜剥离术</v>
          </cell>
          <cell r="D4894" t="str">
            <v>不含术中B超监视</v>
          </cell>
        </row>
        <row r="4894">
          <cell r="F4894" t="str">
            <v>次</v>
          </cell>
        </row>
        <row r="4895">
          <cell r="B4895">
            <v>3314</v>
          </cell>
          <cell r="C4895" t="str">
            <v>14.产科手术与操作</v>
          </cell>
        </row>
        <row r="4895">
          <cell r="E4895" t="str">
            <v>特殊脐带夹</v>
          </cell>
        </row>
        <row r="4896">
          <cell r="B4896">
            <v>331400001</v>
          </cell>
          <cell r="C4896" t="str">
            <v>人工破膜术</v>
          </cell>
        </row>
        <row r="4896">
          <cell r="F4896" t="str">
            <v>次</v>
          </cell>
        </row>
        <row r="4897">
          <cell r="B4897">
            <v>331400002</v>
          </cell>
          <cell r="C4897" t="str">
            <v>单胎顺产接生</v>
          </cell>
          <cell r="D4897" t="str">
            <v>含产程观察、阴道或肛门检查、脐带处理</v>
          </cell>
        </row>
        <row r="4897">
          <cell r="F4897" t="str">
            <v>次</v>
          </cell>
          <cell r="G4897" t="str">
            <v>会阴裂伤修补及侧切加收630元</v>
          </cell>
        </row>
        <row r="4898">
          <cell r="B4898">
            <v>331400003</v>
          </cell>
          <cell r="C4898" t="str">
            <v>双胎接生</v>
          </cell>
          <cell r="D4898" t="str">
            <v>含产程观察、阴道或肛门检查、脐带处理、会阴裂伤修补及侧切</v>
          </cell>
        </row>
        <row r="4898">
          <cell r="F4898" t="str">
            <v>次</v>
          </cell>
          <cell r="G4898" t="str">
            <v>会阴裂伤修补及侧切加630元</v>
          </cell>
        </row>
        <row r="4899">
          <cell r="B4899">
            <v>331400004</v>
          </cell>
          <cell r="C4899" t="str">
            <v>多胎接生</v>
          </cell>
          <cell r="D4899" t="str">
            <v>含产程观察、阴道或肛门检查、脐带处理、会阴裂伤修补及侧切</v>
          </cell>
        </row>
        <row r="4899">
          <cell r="F4899" t="str">
            <v>次</v>
          </cell>
          <cell r="G4899" t="str">
            <v>会阴裂伤修补及侧切加收630元</v>
          </cell>
        </row>
        <row r="4900">
          <cell r="B4900">
            <v>331400005</v>
          </cell>
          <cell r="C4900" t="str">
            <v>死胎接生</v>
          </cell>
          <cell r="D4900" t="str">
            <v>含中期引产接生；不含死胎尸体分解及尸体处理</v>
          </cell>
        </row>
        <row r="4900">
          <cell r="F4900" t="str">
            <v>次</v>
          </cell>
        </row>
        <row r="4901">
          <cell r="B4901">
            <v>331400006</v>
          </cell>
          <cell r="C4901" t="str">
            <v>各种死胎分解术</v>
          </cell>
          <cell r="D4901" t="str">
            <v>包括穿颅术、断头术、锁骨切断术、碎胎术、内脏挖岀术、头皮牵引术等</v>
          </cell>
        </row>
        <row r="4901">
          <cell r="F4901" t="str">
            <v>次</v>
          </cell>
        </row>
        <row r="4902">
          <cell r="B4902">
            <v>331400007</v>
          </cell>
          <cell r="C4902" t="str">
            <v>难产接生</v>
          </cell>
          <cell r="D4902" t="str">
            <v>含产程观察、阴道或肛门检查、脐带处理;包括臀位助产、臀位牵引、胎头吸引、胎头旋转、产钳助产</v>
          </cell>
        </row>
        <row r="4902">
          <cell r="F4902" t="str">
            <v>次</v>
          </cell>
          <cell r="G4902" t="str">
            <v>会阴裂伤修补及侧切加630元</v>
          </cell>
        </row>
        <row r="4903">
          <cell r="B4903">
            <v>331400008</v>
          </cell>
          <cell r="C4903" t="str">
            <v>外倒转术</v>
          </cell>
          <cell r="D4903" t="str">
            <v>含臀位及横位的外倒转</v>
          </cell>
        </row>
        <row r="4903">
          <cell r="F4903" t="str">
            <v>次</v>
          </cell>
        </row>
        <row r="4904">
          <cell r="B4904">
            <v>331400009</v>
          </cell>
          <cell r="C4904" t="str">
            <v>内倒转术</v>
          </cell>
        </row>
        <row r="4904">
          <cell r="F4904" t="str">
            <v>次</v>
          </cell>
        </row>
        <row r="4905">
          <cell r="B4905">
            <v>331400010</v>
          </cell>
          <cell r="C4905" t="str">
            <v>手取胎盘术</v>
          </cell>
        </row>
        <row r="4905">
          <cell r="F4905" t="str">
            <v>次</v>
          </cell>
        </row>
        <row r="4906">
          <cell r="B4906">
            <v>331400011</v>
          </cell>
          <cell r="C4906" t="str">
            <v>脐带还纳术</v>
          </cell>
        </row>
        <row r="4906">
          <cell r="F4906" t="str">
            <v>次</v>
          </cell>
        </row>
        <row r="4907">
          <cell r="B4907">
            <v>331400012</v>
          </cell>
          <cell r="C4907" t="str">
            <v>剖宫产术</v>
          </cell>
          <cell r="D4907" t="str">
            <v>包括古典式、子宫下段及腹膜外剖宫取胎术</v>
          </cell>
        </row>
        <row r="4907">
          <cell r="F4907" t="str">
            <v>次</v>
          </cell>
          <cell r="G4907" t="str">
            <v>每增加一胎加收220元</v>
          </cell>
        </row>
        <row r="4908">
          <cell r="B4908">
            <v>331400013</v>
          </cell>
          <cell r="C4908" t="str">
            <v>剖宫产术中子宫全切术</v>
          </cell>
        </row>
        <row r="4908">
          <cell r="F4908" t="str">
            <v>次</v>
          </cell>
        </row>
        <row r="4909">
          <cell r="B4909">
            <v>331400014</v>
          </cell>
          <cell r="C4909" t="str">
            <v>剖宫产术中子宫次全切术</v>
          </cell>
        </row>
        <row r="4909">
          <cell r="F4909" t="str">
            <v>次</v>
          </cell>
        </row>
        <row r="4910">
          <cell r="B4910">
            <v>331400015</v>
          </cell>
          <cell r="C4910" t="str">
            <v>二次剖宫产术</v>
          </cell>
          <cell r="D4910" t="str">
            <v>含腹部疤痕剔除术</v>
          </cell>
        </row>
        <row r="4910">
          <cell r="F4910" t="str">
            <v>次</v>
          </cell>
        </row>
        <row r="4911">
          <cell r="B4911">
            <v>331400016</v>
          </cell>
          <cell r="C4911" t="str">
            <v>腹腔妊娠取胎术</v>
          </cell>
        </row>
        <row r="4911">
          <cell r="F4911" t="str">
            <v>次</v>
          </cell>
        </row>
        <row r="4912">
          <cell r="B4912">
            <v>331400017</v>
          </cell>
          <cell r="C4912" t="str">
            <v>选择性减胎术</v>
          </cell>
        </row>
        <row r="4912">
          <cell r="F4912" t="str">
            <v>次</v>
          </cell>
        </row>
        <row r="4913">
          <cell r="B4913">
            <v>331400018</v>
          </cell>
          <cell r="C4913" t="str">
            <v>子宫颈裂伤修补术</v>
          </cell>
          <cell r="D4913" t="str">
            <v>指产时宫颈裂伤</v>
          </cell>
        </row>
        <row r="4913">
          <cell r="F4913" t="str">
            <v>次</v>
          </cell>
        </row>
        <row r="4914">
          <cell r="B4914">
            <v>331400019</v>
          </cell>
          <cell r="C4914" t="str">
            <v>子宫颈管环扎术（Mc-Donald）</v>
          </cell>
        </row>
        <row r="4914">
          <cell r="F4914" t="str">
            <v>次</v>
          </cell>
          <cell r="G4914" t="str">
            <v>宫颈环扎拆线术120元</v>
          </cell>
        </row>
        <row r="4915">
          <cell r="B4915">
            <v>331400020</v>
          </cell>
          <cell r="C4915" t="str">
            <v>导乐陪伴分娩</v>
          </cell>
        </row>
        <row r="4915">
          <cell r="F4915" t="str">
            <v>次</v>
          </cell>
        </row>
        <row r="4916">
          <cell r="B4916">
            <v>331400021</v>
          </cell>
          <cell r="C4916" t="str">
            <v>凶险性前置胎盘剖宫产术（保子宫）</v>
          </cell>
          <cell r="D4916" t="str">
            <v>用于凶险性前置胎盘患者终止妊娠，包括剖宫取胎及剖宫产终止妊娠。消毒铺巾，逐层切开腹壁进入腹腔，充分分离下推膀胱至宫颈外口，选择适当的切口切开子宫，迅速取岀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岀后清理呼吸道，处理脐带，进行新生儿阿普加评分，擦净新生儿，打足印和母亲手印，新生儿基本查体，标明性别、体重、身高、岀生时间，核准无误后入档。</v>
          </cell>
        </row>
        <row r="4916">
          <cell r="F4916" t="str">
            <v>次</v>
          </cell>
        </row>
        <row r="4917">
          <cell r="B4917">
            <v>331400022</v>
          </cell>
          <cell r="C4917" t="str">
            <v>凶险性前置胎盘剖宫产术（不保子宫）</v>
          </cell>
          <cell r="D4917" t="str">
            <v>用于凶险性前置胎盘患者行次全子宫切除或全子宫切除术。消毒铺巾，逐层切开腹壁进入腹腔。剖宫产娩岀胎儿，胎盘娩岀或不娩岀，或不取岀胎儿，根据指征行次全子宫切除或全子宫切除术步骤，充分下推膀胱，彻底止血，分次钳、断、扎、缝扎宫旁组织，仔细止血，缝合腹壁。胎儿娩岀后清理呼吸道,处理脐带，进行新生儿阿普加评分，擦净新生儿，打足印和母亲手印，新生儿基本查体，标明性别、体重、身高、岀生时间，核准无误后入档。</v>
          </cell>
        </row>
        <row r="4917">
          <cell r="F4917" t="str">
            <v>次</v>
          </cell>
        </row>
        <row r="4918">
          <cell r="B4918">
            <v>331400023</v>
          </cell>
          <cell r="C4918" t="str">
            <v>胎儿宫内输血</v>
          </cell>
          <cell r="D4918" t="str">
            <v>在超声引导下穿刺经皮肤一羊膜腔一刺入胎儿肝静脉或胎盘脐带插入部脐静脉，固定穿刺针，取胎儿血送检。不包含超声引导和超声监测。</v>
          </cell>
        </row>
        <row r="4918">
          <cell r="F4918" t="str">
            <v>次</v>
          </cell>
        </row>
        <row r="4919">
          <cell r="B4919">
            <v>3315</v>
          </cell>
          <cell r="C4919" t="str">
            <v>15.肌肉骨骼系统手术</v>
          </cell>
          <cell r="D4919" t="str">
            <v>不含C型臂和一般X光透视</v>
          </cell>
          <cell r="E4919" t="str">
            <v>内、外固定的材料</v>
          </cell>
        </row>
        <row r="4919">
          <cell r="G4919" t="str">
            <v>足部手术参照手部相对应手术价格执行；取骨另计</v>
          </cell>
        </row>
        <row r="4920">
          <cell r="B4920">
            <v>331501</v>
          </cell>
          <cell r="C4920" t="str">
            <v>脊柱骨关节手术</v>
          </cell>
        </row>
        <row r="4921">
          <cell r="B4921">
            <v>331501001</v>
          </cell>
          <cell r="C4921" t="str">
            <v>经口咽部环枢椎肿瘤切除术</v>
          </cell>
          <cell r="D4921" t="str">
            <v>不含植骨</v>
          </cell>
        </row>
        <row r="4921">
          <cell r="F4921" t="str">
            <v>次</v>
          </cell>
          <cell r="G4921" t="str">
            <v>植骨内固定加收630元</v>
          </cell>
        </row>
        <row r="4922">
          <cell r="B4922">
            <v>331501002</v>
          </cell>
          <cell r="C4922" t="str">
            <v>颈3—7椎体肿瘤切除术（前入路）</v>
          </cell>
          <cell r="D4922" t="str">
            <v>不含植骨</v>
          </cell>
        </row>
        <row r="4922">
          <cell r="F4922" t="str">
            <v>次</v>
          </cell>
          <cell r="G4922" t="str">
            <v>植骨内固定加收630元</v>
          </cell>
        </row>
        <row r="4923">
          <cell r="B4923">
            <v>331501003</v>
          </cell>
          <cell r="C4923" t="str">
            <v>颈1—7椎板肿瘤切除术（后入路）</v>
          </cell>
          <cell r="D4923" t="str">
            <v>不含植骨</v>
          </cell>
        </row>
        <row r="4923">
          <cell r="F4923" t="str">
            <v>次</v>
          </cell>
          <cell r="G4923" t="str">
            <v>植骨内固定加收630元</v>
          </cell>
        </row>
        <row r="4924">
          <cell r="B4924">
            <v>331501004</v>
          </cell>
          <cell r="C4924" t="str">
            <v>胸椎肿瘤切除术</v>
          </cell>
          <cell r="D4924" t="str">
            <v>不含植骨</v>
          </cell>
          <cell r="E4924" t="str">
            <v>人工椎体</v>
          </cell>
          <cell r="F4924" t="str">
            <v>次</v>
          </cell>
          <cell r="G4924" t="str">
            <v>植骨内固定加收630元</v>
          </cell>
        </row>
        <row r="4925">
          <cell r="B4925">
            <v>331501005</v>
          </cell>
          <cell r="C4925" t="str">
            <v>胸椎椎板及附件肿瘤切除术</v>
          </cell>
          <cell r="D4925" t="str">
            <v>不含植骨</v>
          </cell>
        </row>
        <row r="4925">
          <cell r="F4925" t="str">
            <v>次</v>
          </cell>
          <cell r="G4925" t="str">
            <v>植骨内固定加收630元</v>
          </cell>
        </row>
        <row r="4926">
          <cell r="B4926">
            <v>331501006</v>
          </cell>
          <cell r="C4926" t="str">
            <v>前路腰椎肿瘤切除术</v>
          </cell>
          <cell r="D4926" t="str">
            <v>包括后路，不含植骨</v>
          </cell>
        </row>
        <row r="4926">
          <cell r="F4926" t="str">
            <v>次</v>
          </cell>
          <cell r="G4926" t="str">
            <v>植骨内固定加收630元</v>
          </cell>
        </row>
        <row r="4927">
          <cell r="B4927">
            <v>331501007</v>
          </cell>
          <cell r="C4927" t="str">
            <v>后路腰椎椎板及附件肿瘤切除术</v>
          </cell>
          <cell r="D4927" t="str">
            <v>不含植骨</v>
          </cell>
        </row>
        <row r="4927">
          <cell r="F4927" t="str">
            <v>次</v>
          </cell>
          <cell r="G4927" t="str">
            <v>植骨内固定加收630元</v>
          </cell>
        </row>
        <row r="4928">
          <cell r="B4928">
            <v>331501008</v>
          </cell>
          <cell r="C4928" t="str">
            <v>经腹膜后胸膜外胸腰段椎体肿瘤切除术（胸11-腰2）</v>
          </cell>
          <cell r="D4928" t="str">
            <v>不含植骨</v>
          </cell>
        </row>
        <row r="4928">
          <cell r="F4928" t="str">
            <v>次</v>
          </cell>
          <cell r="G4928" t="str">
            <v>植骨内固定加收630元</v>
          </cell>
        </row>
        <row r="4929">
          <cell r="B4929">
            <v>331501009</v>
          </cell>
          <cell r="C4929" t="str">
            <v>经腹膜后腰2-4椎体肿瘤切除术</v>
          </cell>
          <cell r="D4929" t="str">
            <v>不含植骨</v>
          </cell>
        </row>
        <row r="4929">
          <cell r="F4929" t="str">
            <v>次</v>
          </cell>
          <cell r="G4929" t="str">
            <v>植骨内固定加收630元</v>
          </cell>
        </row>
        <row r="4930">
          <cell r="B4930">
            <v>331501010</v>
          </cell>
          <cell r="C4930" t="str">
            <v>经腹腰5骶1椎体肿瘤切除术</v>
          </cell>
          <cell r="D4930" t="str">
            <v>不含植骨</v>
          </cell>
        </row>
        <row r="4930">
          <cell r="F4930" t="str">
            <v>次</v>
          </cell>
          <cell r="G4930" t="str">
            <v>植骨内固定加收630元</v>
          </cell>
        </row>
        <row r="4931">
          <cell r="B4931">
            <v>331501011</v>
          </cell>
          <cell r="C4931" t="str">
            <v>骶骨肿瘤骶骨部分切除术</v>
          </cell>
        </row>
        <row r="4931">
          <cell r="F4931" t="str">
            <v>次</v>
          </cell>
        </row>
        <row r="4932">
          <cell r="B4932">
            <v>331501012</v>
          </cell>
          <cell r="C4932" t="str">
            <v>骶骨肿瘤骶骨次全切除术</v>
          </cell>
        </row>
        <row r="4932">
          <cell r="F4932" t="str">
            <v>次</v>
          </cell>
        </row>
        <row r="4933">
          <cell r="B4933">
            <v>331501013</v>
          </cell>
          <cell r="C4933" t="str">
            <v>骶骨肿瘤骶骨全切除及骶骨重建术</v>
          </cell>
        </row>
        <row r="4933">
          <cell r="F4933" t="str">
            <v>次</v>
          </cell>
        </row>
        <row r="4934">
          <cell r="B4934">
            <v>331501014</v>
          </cell>
          <cell r="C4934" t="str">
            <v>腰骶骼连接部肿瘤切除术</v>
          </cell>
        </row>
        <row r="4934">
          <cell r="F4934" t="str">
            <v>次</v>
          </cell>
        </row>
        <row r="4935">
          <cell r="B4935">
            <v>331501015</v>
          </cell>
          <cell r="C4935" t="str">
            <v>半骨盆切除术</v>
          </cell>
        </row>
        <row r="4935">
          <cell r="F4935" t="str">
            <v>次</v>
          </cell>
        </row>
        <row r="4936">
          <cell r="B4936">
            <v>331501016</v>
          </cell>
          <cell r="C4936" t="str">
            <v>半骨盆切除人工半骨盆置换术</v>
          </cell>
          <cell r="D4936" t="str">
            <v>不含回输血和脉冲器的使用</v>
          </cell>
          <cell r="E4936" t="str">
            <v>人工半骨盆、骨水泥及配套设备</v>
          </cell>
          <cell r="F4936" t="str">
            <v>次</v>
          </cell>
        </row>
        <row r="4937">
          <cell r="B4937">
            <v>331501017</v>
          </cell>
          <cell r="C4937" t="str">
            <v>骼窝脓肿切开引流术</v>
          </cell>
        </row>
        <row r="4937">
          <cell r="F4937" t="str">
            <v>次</v>
          </cell>
        </row>
        <row r="4938">
          <cell r="B4938">
            <v>331501018</v>
          </cell>
          <cell r="C4938" t="str">
            <v>骼腰肌脓肿切开引流术</v>
          </cell>
        </row>
        <row r="4938">
          <cell r="F4938" t="str">
            <v>次</v>
          </cell>
        </row>
        <row r="4939">
          <cell r="B4939">
            <v>331501019</v>
          </cell>
          <cell r="C4939" t="str">
            <v>颈椎间盘切除术</v>
          </cell>
        </row>
        <row r="4939">
          <cell r="F4939" t="str">
            <v>次</v>
          </cell>
        </row>
        <row r="4940">
          <cell r="B4940">
            <v>331501020</v>
          </cell>
          <cell r="C4940" t="str">
            <v>颈椎间盘切除椎间植骨融合术</v>
          </cell>
        </row>
        <row r="4940">
          <cell r="F4940" t="str">
            <v>次</v>
          </cell>
        </row>
        <row r="4941">
          <cell r="B4941">
            <v>331501021</v>
          </cell>
          <cell r="C4941" t="str">
            <v>颈椎体次全切除植骨融合术</v>
          </cell>
        </row>
        <row r="4941">
          <cell r="F4941" t="str">
            <v>次</v>
          </cell>
        </row>
        <row r="4942">
          <cell r="B4942">
            <v>331501022</v>
          </cell>
          <cell r="C4942" t="str">
            <v>颈椎钩椎关节切除术</v>
          </cell>
          <cell r="D4942" t="str">
            <v>不含植骨</v>
          </cell>
        </row>
        <row r="4942">
          <cell r="F4942" t="str">
            <v>次</v>
          </cell>
        </row>
        <row r="4943">
          <cell r="B4943">
            <v>331501023</v>
          </cell>
          <cell r="C4943" t="str">
            <v>颈椎侧方入路枢椎齿突切除术</v>
          </cell>
        </row>
        <row r="4943">
          <cell r="F4943" t="str">
            <v>次</v>
          </cell>
        </row>
        <row r="4944">
          <cell r="B4944">
            <v>331501024</v>
          </cell>
          <cell r="C4944" t="str">
            <v>后入路环枢椎植骨融合术</v>
          </cell>
          <cell r="D4944" t="str">
            <v>不含取骨</v>
          </cell>
        </row>
        <row r="4944">
          <cell r="F4944" t="str">
            <v>次</v>
          </cell>
        </row>
        <row r="4945">
          <cell r="B4945">
            <v>331501025</v>
          </cell>
          <cell r="C4945" t="str">
            <v>后入路环枢减压植骨融合固定术</v>
          </cell>
          <cell r="D4945" t="str">
            <v>包括环椎后弓切除减压，枢椎板切除减压植骨固定</v>
          </cell>
        </row>
        <row r="4945">
          <cell r="F4945" t="str">
            <v>次</v>
          </cell>
        </row>
        <row r="4946">
          <cell r="B4946">
            <v>331501026</v>
          </cell>
          <cell r="C4946" t="str">
            <v>后入路枢环枕融合植骨固定术</v>
          </cell>
          <cell r="D4946" t="str">
            <v>不含枕骨大孔扩大及环椎后弓减压</v>
          </cell>
        </row>
        <row r="4946">
          <cell r="F4946" t="str">
            <v>次</v>
          </cell>
          <cell r="G4946" t="str">
            <v>增加枕骨大孔扩大及环枕后弓减压时加收760元；植骨固定加收250元</v>
          </cell>
        </row>
        <row r="4947">
          <cell r="B4947">
            <v>331501027</v>
          </cell>
          <cell r="C4947" t="str">
            <v>环枢椎侧块螺钉内固定术</v>
          </cell>
          <cell r="D4947" t="str">
            <v>包括前路或后路</v>
          </cell>
        </row>
        <row r="4947">
          <cell r="F4947" t="str">
            <v>次</v>
          </cell>
        </row>
        <row r="4948">
          <cell r="B4948">
            <v>331501028</v>
          </cell>
          <cell r="C4948" t="str">
            <v>颈椎骨折脱位手术复位植骨融合内固定术</v>
          </cell>
          <cell r="D4948" t="str">
            <v>包括颈椎骨折切开复位内固定术</v>
          </cell>
        </row>
        <row r="4948">
          <cell r="F4948" t="str">
            <v>次</v>
          </cell>
        </row>
        <row r="4949">
          <cell r="B4949">
            <v>331501029</v>
          </cell>
          <cell r="C4949" t="str">
            <v>胸椎融合术</v>
          </cell>
          <cell r="D4949" t="str">
            <v>含前入路开胸，植骨，包括腰椎间盘融合术</v>
          </cell>
        </row>
        <row r="4949">
          <cell r="F4949" t="str">
            <v>次</v>
          </cell>
          <cell r="G4949" t="str">
            <v>如需行椎体后缘减压术应加收350元</v>
          </cell>
        </row>
        <row r="4950">
          <cell r="B4950">
            <v>331501030</v>
          </cell>
          <cell r="C4950" t="str">
            <v>胸椎腰椎前路内固定术</v>
          </cell>
          <cell r="D4950" t="str">
            <v>包括胸椎腰椎后路,颈椎前后路；含脊髓神经根松解、间盘摘除、钩椎关节切除、脊髓探查、骨折切开复位</v>
          </cell>
        </row>
        <row r="4950">
          <cell r="F4950" t="str">
            <v>次</v>
          </cell>
        </row>
        <row r="4951">
          <cell r="B4951">
            <v>331501031</v>
          </cell>
          <cell r="C4951" t="str">
            <v>胸椎横突椎板植骨融合术</v>
          </cell>
          <cell r="D4951" t="str">
            <v>不含椎板切除减压</v>
          </cell>
        </row>
        <row r="4951">
          <cell r="F4951" t="str">
            <v>次</v>
          </cell>
        </row>
        <row r="4952">
          <cell r="B4952">
            <v>331501032</v>
          </cell>
          <cell r="C4952" t="str">
            <v>胸腰椎骨折切开复位内固定术</v>
          </cell>
          <cell r="D4952" t="str">
            <v>后方入路切口</v>
          </cell>
        </row>
        <row r="4952">
          <cell r="F4952" t="str">
            <v>次</v>
          </cell>
          <cell r="G4952" t="str">
            <v>如需从前侧方入路脊髓前外侧减压手术加收500元</v>
          </cell>
        </row>
        <row r="4953">
          <cell r="B4953">
            <v>331501033</v>
          </cell>
          <cell r="C4953" t="str">
            <v>经胸腹联合切口胸椎间盘切除术</v>
          </cell>
        </row>
        <row r="4953">
          <cell r="F4953" t="str">
            <v>次</v>
          </cell>
        </row>
        <row r="4954">
          <cell r="B4954">
            <v>331501034</v>
          </cell>
          <cell r="C4954" t="str">
            <v>腰椎间盘极外侧突岀摘除术</v>
          </cell>
          <cell r="D4954" t="str">
            <v>不含一般的腰间盘突岀</v>
          </cell>
        </row>
        <row r="4954">
          <cell r="F4954" t="str">
            <v>次</v>
          </cell>
        </row>
        <row r="4955">
          <cell r="B4955">
            <v>331501035</v>
          </cell>
          <cell r="C4955" t="str">
            <v>经皮椎间盘吸引术</v>
          </cell>
        </row>
        <row r="4955">
          <cell r="F4955" t="str">
            <v>次</v>
          </cell>
          <cell r="G4955" t="str">
            <v>不含定位</v>
          </cell>
        </row>
        <row r="4956">
          <cell r="B4956">
            <v>331501036</v>
          </cell>
          <cell r="C4956" t="str">
            <v>椎管扩大减压术</v>
          </cell>
          <cell r="D4956" t="str">
            <v>含全椎板切除；包括多节段椎管狭窄减压</v>
          </cell>
        </row>
        <row r="4956">
          <cell r="F4956" t="str">
            <v>每节</v>
          </cell>
          <cell r="G4956" t="str">
            <v>每增一节经根管减压加收250元</v>
          </cell>
        </row>
        <row r="4957">
          <cell r="B4957">
            <v>331501037</v>
          </cell>
          <cell r="C4957" t="str">
            <v>椎管扩大成形术</v>
          </cell>
        </row>
        <row r="4957">
          <cell r="F4957" t="str">
            <v>次</v>
          </cell>
        </row>
        <row r="4958">
          <cell r="B4958">
            <v>331501038</v>
          </cell>
          <cell r="C4958" t="str">
            <v>腰椎间盘突岀摘除术</v>
          </cell>
          <cell r="D4958" t="str">
            <v>含椎板开窗间盘切除；不含极外侧突岀</v>
          </cell>
        </row>
        <row r="4958">
          <cell r="F4958" t="str">
            <v>每节</v>
          </cell>
          <cell r="G4958" t="str">
            <v>每增加一节加收250元</v>
          </cell>
        </row>
        <row r="4959">
          <cell r="B4959">
            <v>331501039</v>
          </cell>
          <cell r="C4959" t="str">
            <v>经皮激光腰椎间盘摘除术</v>
          </cell>
        </row>
        <row r="4959">
          <cell r="F4959" t="str">
            <v>次</v>
          </cell>
        </row>
        <row r="4960">
          <cell r="B4960">
            <v>331501040</v>
          </cell>
          <cell r="C4960" t="str">
            <v>后路腰椎间盘镜椎间盘髓核摘除术(MED)</v>
          </cell>
        </row>
        <row r="4960">
          <cell r="F4960" t="str">
            <v>每节</v>
          </cell>
          <cell r="G4960" t="str">
            <v>每增加一节加收250元</v>
          </cell>
        </row>
        <row r="4961">
          <cell r="B4961">
            <v>331501041</v>
          </cell>
          <cell r="C4961" t="str">
            <v>腰椎滑脱植骨融合术</v>
          </cell>
          <cell r="D4961" t="str">
            <v>含前入路植骨融合</v>
          </cell>
        </row>
        <row r="4961">
          <cell r="F4961" t="str">
            <v>次</v>
          </cell>
        </row>
        <row r="4962">
          <cell r="B4962">
            <v>331501042</v>
          </cell>
          <cell r="C4962" t="str">
            <v>腰椎滑脱椎弓根螺钉固定植骨融合术</v>
          </cell>
          <cell r="D4962" t="str">
            <v>包括脊柱滑脱复位内固定</v>
          </cell>
        </row>
        <row r="4962">
          <cell r="F4962" t="str">
            <v>次</v>
          </cell>
          <cell r="G4962" t="str">
            <v>如需行椎板切除减压间盘摘除加收380元</v>
          </cell>
        </row>
        <row r="4963">
          <cell r="B4963">
            <v>331501043</v>
          </cell>
          <cell r="C4963" t="str">
            <v>腰椎横突间融合术</v>
          </cell>
        </row>
        <row r="4963">
          <cell r="F4963" t="str">
            <v>次</v>
          </cell>
        </row>
        <row r="4964">
          <cell r="B4964">
            <v>331501044</v>
          </cell>
          <cell r="C4964" t="str">
            <v>腰椎骶化横突切除术</v>
          </cell>
          <cell r="D4964" t="str">
            <v>包括浮棘、钩棘切除</v>
          </cell>
        </row>
        <row r="4964">
          <cell r="F4964" t="str">
            <v>次</v>
          </cell>
        </row>
        <row r="4965">
          <cell r="B4965">
            <v>331501045</v>
          </cell>
          <cell r="C4965" t="str">
            <v>骨盆骨折骼内动脉结扎术</v>
          </cell>
        </row>
        <row r="4965">
          <cell r="F4965" t="str">
            <v>次</v>
          </cell>
        </row>
        <row r="4966">
          <cell r="B4966">
            <v>331501046</v>
          </cell>
          <cell r="C4966" t="str">
            <v>骨盆骨折切开复位内固定术</v>
          </cell>
        </row>
        <row r="4966">
          <cell r="F4966" t="str">
            <v>次</v>
          </cell>
          <cell r="G4966" t="str">
            <v>多发骨折每增加一处加收250元</v>
          </cell>
        </row>
        <row r="4967">
          <cell r="B4967">
            <v>331501047</v>
          </cell>
          <cell r="C4967" t="str">
            <v>强直性脊柱炎多椎截骨矫正术</v>
          </cell>
          <cell r="D4967" t="str">
            <v>含植骨融合；包括后方入路、截骨矫形,先天性脊柱畸形、截骨矫正术，创伤性脊柱畸形、截骨矫正术,TB性脊柱畸形、截骨矫正术</v>
          </cell>
        </row>
        <row r="4967">
          <cell r="F4967" t="str">
            <v>次</v>
          </cell>
          <cell r="G4967" t="str">
            <v>前方入路松解手术加收250元；增加内固定加收250元</v>
          </cell>
        </row>
        <row r="4968">
          <cell r="B4968">
            <v>331501048</v>
          </cell>
          <cell r="C4968" t="str">
            <v>脊柱侧弯矫正术(后路)</v>
          </cell>
        </row>
        <row r="4968">
          <cell r="F4968" t="str">
            <v>次</v>
          </cell>
          <cell r="G4968" t="str">
            <v>前方入路松解手术加收250元；植骨融合加收250元</v>
          </cell>
        </row>
        <row r="4969">
          <cell r="B4969">
            <v>331501049</v>
          </cell>
          <cell r="C4969" t="str">
            <v>前路脊柱松解融合术</v>
          </cell>
          <cell r="D4969" t="str">
            <v>包括后路</v>
          </cell>
        </row>
        <row r="4969">
          <cell r="F4969" t="str">
            <v>次</v>
          </cell>
          <cell r="G4969" t="str">
            <v>前方入路松解手术加收250元；植骨融合加收250元</v>
          </cell>
        </row>
        <row r="4970">
          <cell r="B4970">
            <v>331501050</v>
          </cell>
          <cell r="C4970" t="str">
            <v>前路脊柱旋转侧弯矫正术</v>
          </cell>
          <cell r="D4970" t="str">
            <v>包括后路</v>
          </cell>
        </row>
        <row r="4970">
          <cell r="F4970" t="str">
            <v>次</v>
          </cell>
          <cell r="G4970" t="str">
            <v>前方入路松解手术加收250元；植骨融合加收250元</v>
          </cell>
        </row>
        <row r="4971">
          <cell r="B4971">
            <v>331501051</v>
          </cell>
          <cell r="C4971" t="str">
            <v>前路脊柱骨骺阻滞术后路椎板凸侧融合术</v>
          </cell>
        </row>
        <row r="4971">
          <cell r="F4971" t="str">
            <v>次</v>
          </cell>
          <cell r="G4971" t="str">
            <v>开胸手术加收250元；植骨加收250元</v>
          </cell>
        </row>
        <row r="4972">
          <cell r="B4972">
            <v>331501052</v>
          </cell>
          <cell r="C4972" t="str">
            <v>脊柱椎间融合器植入植骨融合术</v>
          </cell>
          <cell r="D4972" t="str">
            <v>含脊髓神经根松解、椎板切除减压、脊髓探查、骨折切开复位</v>
          </cell>
        </row>
        <row r="4972">
          <cell r="F4972" t="str">
            <v>次</v>
          </cell>
        </row>
        <row r="4973">
          <cell r="B4973">
            <v>331501053</v>
          </cell>
          <cell r="C4973" t="str">
            <v>脊柱半椎体切除术</v>
          </cell>
        </row>
        <row r="4973">
          <cell r="F4973" t="str">
            <v>次</v>
          </cell>
        </row>
        <row r="4974">
          <cell r="B4974">
            <v>331501054</v>
          </cell>
          <cell r="C4974" t="str">
            <v>脊柱内固定物取岀术</v>
          </cell>
        </row>
        <row r="4974">
          <cell r="F4974" t="str">
            <v>次</v>
          </cell>
        </row>
        <row r="4975">
          <cell r="B4975">
            <v>331501055</v>
          </cell>
          <cell r="C4975" t="str">
            <v>滑板椎弓根钉复位植骨内固定术</v>
          </cell>
        </row>
        <row r="4975">
          <cell r="F4975" t="str">
            <v>次</v>
          </cell>
          <cell r="G4975" t="str">
            <v>松解手术加收250元；椎板切除减压加收250元</v>
          </cell>
        </row>
        <row r="4976">
          <cell r="B4976">
            <v>331501056</v>
          </cell>
          <cell r="C4976" t="str">
            <v>经皮穿刺颈腰椎间盘切除术</v>
          </cell>
        </row>
        <row r="4976">
          <cell r="F4976" t="str">
            <v>每节间盘</v>
          </cell>
          <cell r="G4976" t="str">
            <v>不含造影、超声定位</v>
          </cell>
        </row>
        <row r="4977">
          <cell r="B4977">
            <v>331501057</v>
          </cell>
          <cell r="C4977" t="str">
            <v>人工椎间盘植入术</v>
          </cell>
        </row>
        <row r="4977">
          <cell r="E4977" t="str">
            <v>人工间盘</v>
          </cell>
          <cell r="F4977" t="str">
            <v>次</v>
          </cell>
        </row>
        <row r="4978">
          <cell r="B4978">
            <v>331501058</v>
          </cell>
          <cell r="C4978" t="str">
            <v>椎间盘微创消融术</v>
          </cell>
          <cell r="D4978" t="str">
            <v>包括椎间盘摘除、减压术</v>
          </cell>
        </row>
        <row r="4978">
          <cell r="F4978" t="str">
            <v>每间盘</v>
          </cell>
          <cell r="G4978" t="str">
            <v>每增加一间盘加收1010元；椎间盘臭氧造影治疗术收1010元</v>
          </cell>
        </row>
        <row r="4979">
          <cell r="B4979">
            <v>331501059</v>
          </cell>
          <cell r="C4979" t="str">
            <v>经皮椎体成形术</v>
          </cell>
          <cell r="D4979" t="str">
            <v>包括髓核成形术</v>
          </cell>
        </row>
        <row r="4979">
          <cell r="F4979" t="str">
            <v>每椎体</v>
          </cell>
          <cell r="G4979" t="str">
            <v>每增加一椎体加收1010元</v>
          </cell>
        </row>
        <row r="4980">
          <cell r="B4980">
            <v>331501060</v>
          </cell>
          <cell r="C4980" t="str">
            <v>人工椎体置换术</v>
          </cell>
          <cell r="D4980" t="str">
            <v>包括颈、胸、腰椎体置换</v>
          </cell>
          <cell r="E4980" t="str">
            <v>人工椎体</v>
          </cell>
          <cell r="F4980" t="str">
            <v>每椎体</v>
          </cell>
          <cell r="G4980" t="str">
            <v>每增加一椎体加收1010元</v>
          </cell>
        </row>
        <row r="4981">
          <cell r="B4981">
            <v>331501061</v>
          </cell>
          <cell r="C4981" t="str">
            <v>腰椎间盘镜下纤维环缝合术</v>
          </cell>
        </row>
        <row r="4981">
          <cell r="E4981" t="str">
            <v>纤维环缝合器</v>
          </cell>
          <cell r="F4981" t="str">
            <v>次</v>
          </cell>
        </row>
        <row r="4982">
          <cell r="B4982">
            <v>331501062</v>
          </cell>
          <cell r="C4982" t="str">
            <v>骨盆三联截骨术</v>
          </cell>
          <cell r="D4982" t="str">
            <v>开放静脉通路，监测生命体征，全身麻醉，术侧消毒铺巾，腹股沟皮纹切口，分别逐层显露坐骨支和耻骨上支，c型臂X光机定位，分别予以截断。骼嵴下方斜形切口，逐层暴露骼骨内、外板，C型臂X光机定位，联合摆锯和骨刀V形截骨。以斯氏针把持髋臼侧截骨块，C型臂X光机监测下调整骨块位置以改善股骨头覆盖，以3-4枚克氏针临时固定，确定位置良好后再将克氏针更换为螺钉固定。刀口冲洗，逐层缝合。</v>
          </cell>
        </row>
        <row r="4982">
          <cell r="F4982" t="str">
            <v>侧</v>
          </cell>
        </row>
        <row r="4983">
          <cell r="B4983">
            <v>331501063</v>
          </cell>
          <cell r="C4983" t="str">
            <v>腰骶盆重建内固定术</v>
          </cell>
          <cell r="D4983" t="str">
            <v>全麻，消毒铺巾，腰骶部后正中切口充分暴露伤椎及上位相邻正常椎体的后方结构，双侧骼后上下棘。探查骨折损伤类型，于腰椎及骼骨透视下安装导针，复位骨折块，植骨，内固定。再次透视。放置负压引流管，逐层关闭伤口。</v>
          </cell>
          <cell r="E4983" t="str">
            <v>内固定材料</v>
          </cell>
          <cell r="F4983" t="str">
            <v>次</v>
          </cell>
        </row>
        <row r="4984">
          <cell r="B4984">
            <v>331501064</v>
          </cell>
          <cell r="C4984" t="str">
            <v>经皮穿刺椎体活检术</v>
          </cell>
          <cell r="D4984" t="str">
            <v>透视定位。消毒，铺巾，局麻，切开，穿刺骨表面，穿入骨结构合适深度，确定到达预定位置，建立工作通道，必要时造影检查，取活检，压迫止血，必要时缝合，包扎。</v>
          </cell>
        </row>
        <row r="4984">
          <cell r="F4984" t="str">
            <v>次</v>
          </cell>
        </row>
        <row r="4985">
          <cell r="B4985">
            <v>331501065</v>
          </cell>
          <cell r="C4985" t="str">
            <v>斜外侧入路椎间融合术</v>
          </cell>
          <cell r="D4985" t="str">
            <v>透视定位。消毒，铺巾，切开皮肤，逐层切开及钝性分离腹壁肌肉，腹膜外到达椎体前外侧，置入微创通道或专用拉钩。切除椎间盘并处理椎间隙，打入植好骨的融合器。操作完成，止血，拔岀通道，缝合，无菌敷料包扎。</v>
          </cell>
        </row>
        <row r="4985">
          <cell r="F4985" t="str">
            <v>次</v>
          </cell>
        </row>
        <row r="4986">
          <cell r="B4986">
            <v>331501066</v>
          </cell>
          <cell r="C4986" t="str">
            <v>椎间孔镜下椎间孔扩大成形术</v>
          </cell>
          <cell r="D4986" t="str">
            <v>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岀通道，缝合，包扎。</v>
          </cell>
        </row>
        <row r="4986">
          <cell r="F4986" t="str">
            <v>次</v>
          </cell>
        </row>
        <row r="4987">
          <cell r="B4987">
            <v>331501067</v>
          </cell>
          <cell r="C4987" t="str">
            <v>椎间盘激光修复术</v>
          </cell>
          <cell r="D4987" t="str">
            <v>麻醉后，消毒，铺巾，X线或CT引导下定位，插入导针、套管，放置治疗针，使用激光修复椎间盘，缝合。</v>
          </cell>
        </row>
        <row r="4987">
          <cell r="F4987" t="str">
            <v>次</v>
          </cell>
        </row>
        <row r="4988">
          <cell r="B4988">
            <v>331502</v>
          </cell>
          <cell r="C4988" t="str">
            <v>胸廓与周围神经手术</v>
          </cell>
        </row>
        <row r="4988">
          <cell r="E4988" t="str">
            <v>特殊缝线</v>
          </cell>
        </row>
        <row r="4989">
          <cell r="B4989">
            <v>331502001</v>
          </cell>
          <cell r="C4989" t="str">
            <v>胸岀口综合征手术</v>
          </cell>
          <cell r="D4989" t="str">
            <v>包括颈肋切除术、前斜角肌切断术，经腋路第1肋骨切除术</v>
          </cell>
        </row>
        <row r="4989">
          <cell r="F4989" t="str">
            <v>次</v>
          </cell>
          <cell r="G4989" t="str">
            <v>联合手术加收760元</v>
          </cell>
        </row>
        <row r="4990">
          <cell r="B4990">
            <v>331502002</v>
          </cell>
          <cell r="C4990" t="str">
            <v>臂丛神经损伤神经探查松解术</v>
          </cell>
        </row>
        <row r="4990">
          <cell r="F4990" t="str">
            <v>次</v>
          </cell>
        </row>
        <row r="4991">
          <cell r="B4991">
            <v>331502003</v>
          </cell>
          <cell r="C4991" t="str">
            <v>臂丛神经损伤游离神经移植术</v>
          </cell>
          <cell r="D4991" t="str">
            <v>不含游离神经切取</v>
          </cell>
        </row>
        <row r="4991">
          <cell r="F4991" t="str">
            <v>次</v>
          </cell>
        </row>
        <row r="4992">
          <cell r="B4992">
            <v>331502004</v>
          </cell>
          <cell r="C4992" t="str">
            <v>臂丛神经损伤神经移位术</v>
          </cell>
          <cell r="D4992" t="str">
            <v>包括膈神经移位，肋间神经移位，颈丛移位，对侧颈7移位，副神经移位</v>
          </cell>
        </row>
        <row r="4992">
          <cell r="F4992" t="str">
            <v>次</v>
          </cell>
          <cell r="G4992" t="str">
            <v>联合手术加收1010元</v>
          </cell>
        </row>
        <row r="4993">
          <cell r="B4993">
            <v>331502005</v>
          </cell>
          <cell r="C4993" t="str">
            <v>神经吻合术</v>
          </cell>
          <cell r="D4993" t="str">
            <v>含手术显微镜使用</v>
          </cell>
        </row>
        <row r="4993">
          <cell r="F4993" t="str">
            <v>次</v>
          </cell>
        </row>
        <row r="4994">
          <cell r="B4994">
            <v>331502006</v>
          </cell>
          <cell r="C4994" t="str">
            <v>神经移植术</v>
          </cell>
        </row>
        <row r="4994">
          <cell r="E4994" t="str">
            <v>异体神经</v>
          </cell>
          <cell r="F4994" t="str">
            <v>次</v>
          </cell>
        </row>
        <row r="4995">
          <cell r="B4995">
            <v>331502007</v>
          </cell>
          <cell r="C4995" t="str">
            <v>带血管蒂游离神经移植术</v>
          </cell>
          <cell r="D4995" t="str">
            <v>含手术显微镜使用</v>
          </cell>
        </row>
        <row r="4995">
          <cell r="F4995" t="str">
            <v>次</v>
          </cell>
        </row>
        <row r="4996">
          <cell r="B4996">
            <v>331502008</v>
          </cell>
          <cell r="C4996" t="str">
            <v>神经瘤切除术</v>
          </cell>
          <cell r="D4996" t="str">
            <v>含神经吻合术；包括肢体各部位及椎旁病变</v>
          </cell>
        </row>
        <row r="4996">
          <cell r="F4996" t="str">
            <v>次</v>
          </cell>
        </row>
        <row r="4997">
          <cell r="B4997">
            <v>331502009</v>
          </cell>
          <cell r="C4997" t="str">
            <v>周围神经嵌压松解术</v>
          </cell>
        </row>
        <row r="4997">
          <cell r="F4997" t="str">
            <v>次</v>
          </cell>
        </row>
        <row r="4998">
          <cell r="B4998">
            <v>331502010</v>
          </cell>
          <cell r="C4998" t="str">
            <v>坐骨神经松解术</v>
          </cell>
        </row>
        <row r="4998">
          <cell r="F4998" t="str">
            <v>次</v>
          </cell>
        </row>
        <row r="4999">
          <cell r="B4999">
            <v>331502011</v>
          </cell>
          <cell r="C4999" t="str">
            <v>闭孔神经切断术</v>
          </cell>
        </row>
        <row r="4999">
          <cell r="F4999" t="str">
            <v>次</v>
          </cell>
        </row>
        <row r="5000">
          <cell r="B5000">
            <v>331502012</v>
          </cell>
          <cell r="C5000" t="str">
            <v>闭孔神经内收肌切断术</v>
          </cell>
        </row>
        <row r="5000">
          <cell r="F5000" t="str">
            <v>次</v>
          </cell>
        </row>
        <row r="5001">
          <cell r="B5001">
            <v>331502013</v>
          </cell>
          <cell r="C5001" t="str">
            <v>下肢神经探查吻合术</v>
          </cell>
          <cell r="D5001" t="str">
            <v>包括坐骨神经、股神经、脉神经、腓神经</v>
          </cell>
        </row>
        <row r="5001">
          <cell r="F5001" t="str">
            <v>次</v>
          </cell>
        </row>
        <row r="5002">
          <cell r="B5002">
            <v>331502014</v>
          </cell>
          <cell r="C5002" t="str">
            <v>神经纤维部分切断术</v>
          </cell>
        </row>
        <row r="5002">
          <cell r="F5002" t="str">
            <v>次</v>
          </cell>
          <cell r="G5002" t="str">
            <v>骶神经阻滞术收760元</v>
          </cell>
        </row>
        <row r="5003">
          <cell r="B5003">
            <v>331502015</v>
          </cell>
          <cell r="C5003" t="str">
            <v>骶神经松解减压术</v>
          </cell>
          <cell r="D5003" t="str">
            <v>消毒铺巾，经骶骨-臀部联合入路显露盆腔内骶丛神经，探查神经黏连部位及程度，松解黏连的神经，切开神经周围支持带减压，另戳口放负压引流管，逐层关闭伤口，必要时术中神经监护。</v>
          </cell>
        </row>
        <row r="5003">
          <cell r="F5003" t="str">
            <v>次</v>
          </cell>
        </row>
        <row r="5004">
          <cell r="B5004">
            <v>331502016</v>
          </cell>
          <cell r="C5004" t="str">
            <v>腰骶干神经松解修复术</v>
          </cell>
          <cell r="D5004" t="str">
            <v>消毒铺巾，经腰腹膜后入路显露腰椎椎体前缘，探查神经干损伤类型，必要时给予缝合、修复、松解，另戳口放负压引流管，逐层关闭伤口。</v>
          </cell>
        </row>
        <row r="5004">
          <cell r="F5004" t="str">
            <v>次</v>
          </cell>
        </row>
        <row r="5005">
          <cell r="B5005">
            <v>331503</v>
          </cell>
          <cell r="C5005" t="str">
            <v>四肢骨肿瘤和病损切除手术</v>
          </cell>
        </row>
        <row r="5006">
          <cell r="B5006">
            <v>331503001</v>
          </cell>
          <cell r="C5006" t="str">
            <v>肩胛骨肿瘤肩胛骨全切除重建术</v>
          </cell>
        </row>
        <row r="5006">
          <cell r="E5006" t="str">
            <v>人工关节</v>
          </cell>
          <cell r="F5006" t="str">
            <v>次</v>
          </cell>
        </row>
        <row r="5007">
          <cell r="B5007">
            <v>331503002</v>
          </cell>
          <cell r="C5007" t="str">
            <v>锁骨肿瘤锁骨全切除术</v>
          </cell>
        </row>
        <row r="5007">
          <cell r="F5007" t="str">
            <v>次</v>
          </cell>
        </row>
        <row r="5008">
          <cell r="B5008">
            <v>331503003</v>
          </cell>
          <cell r="C5008" t="str">
            <v>肱骨肿瘤切除及骨重建术</v>
          </cell>
        </row>
        <row r="5008">
          <cell r="E5008" t="str">
            <v>人工关节</v>
          </cell>
          <cell r="F5008" t="str">
            <v>次</v>
          </cell>
        </row>
        <row r="5009">
          <cell r="B5009">
            <v>331503004</v>
          </cell>
          <cell r="C5009" t="str">
            <v>尺桡骨肿瘤切除及骨重建术</v>
          </cell>
          <cell r="D5009" t="str">
            <v>包括肿瘤切除及管状骨重建</v>
          </cell>
          <cell r="E5009" t="str">
            <v>骨水泥、接骨板</v>
          </cell>
          <cell r="F5009" t="str">
            <v>次</v>
          </cell>
        </row>
        <row r="5010">
          <cell r="B5010">
            <v>331503005</v>
          </cell>
          <cell r="C5010" t="str">
            <v>髓臼肿瘤切除及髋关节融合术</v>
          </cell>
          <cell r="D5010" t="str">
            <v>包括成形术</v>
          </cell>
        </row>
        <row r="5010">
          <cell r="F5010" t="str">
            <v>次</v>
          </cell>
        </row>
        <row r="5011">
          <cell r="B5011">
            <v>331503006</v>
          </cell>
          <cell r="C5011" t="str">
            <v>骼骨翼肿瘤切除术</v>
          </cell>
        </row>
        <row r="5011">
          <cell r="F5011" t="str">
            <v>次</v>
          </cell>
        </row>
        <row r="5012">
          <cell r="B5012">
            <v>331503007</v>
          </cell>
          <cell r="C5012" t="str">
            <v>髌骨肿瘤截除术</v>
          </cell>
          <cell r="D5012" t="str">
            <v>包括局部切除</v>
          </cell>
        </row>
        <row r="5012">
          <cell r="F5012" t="str">
            <v>次</v>
          </cell>
        </row>
        <row r="5013">
          <cell r="B5013">
            <v>331503008</v>
          </cell>
          <cell r="C5013" t="str">
            <v>耻骨与坐骨肿瘤切除术</v>
          </cell>
        </row>
        <row r="5013">
          <cell r="F5013" t="str">
            <v>次</v>
          </cell>
        </row>
        <row r="5014">
          <cell r="B5014">
            <v>331503009</v>
          </cell>
          <cell r="C5014" t="str">
            <v>股骨上端肿瘤切除人工股骨头置换术</v>
          </cell>
        </row>
        <row r="5014">
          <cell r="E5014" t="str">
            <v>人工股骨头</v>
          </cell>
          <cell r="F5014" t="str">
            <v>次</v>
          </cell>
        </row>
        <row r="5015">
          <cell r="B5015">
            <v>331503010</v>
          </cell>
          <cell r="C5015" t="str">
            <v>股骨干肿瘤全股骨切除人工股骨置换术</v>
          </cell>
        </row>
        <row r="5015">
          <cell r="E5015" t="str">
            <v>人工股骨</v>
          </cell>
          <cell r="F5015" t="str">
            <v>次</v>
          </cell>
        </row>
        <row r="5016">
          <cell r="B5016">
            <v>331503011</v>
          </cell>
          <cell r="C5016" t="str">
            <v>股骨干肿瘤段切除与重建术</v>
          </cell>
        </row>
        <row r="5016">
          <cell r="F5016" t="str">
            <v>次</v>
          </cell>
        </row>
        <row r="5017">
          <cell r="B5017">
            <v>331503012</v>
          </cell>
          <cell r="C5017" t="str">
            <v>股骨下段肿瘤刮除骨腔灭活植骨术</v>
          </cell>
        </row>
        <row r="5017">
          <cell r="E5017" t="str">
            <v>异体骨（灭活）</v>
          </cell>
          <cell r="F5017" t="str">
            <v>次</v>
          </cell>
        </row>
        <row r="5018">
          <cell r="B5018">
            <v>331503013</v>
          </cell>
          <cell r="C5018" t="str">
            <v>股骨下段肿瘤切除术</v>
          </cell>
        </row>
        <row r="5018">
          <cell r="F5018" t="str">
            <v>次</v>
          </cell>
        </row>
        <row r="5019">
          <cell r="B5019">
            <v>331503014</v>
          </cell>
          <cell r="C5019" t="str">
            <v>灭活再植或异体半关节移植术</v>
          </cell>
        </row>
        <row r="5019">
          <cell r="E5019" t="str">
            <v>异体关节（灭活）</v>
          </cell>
          <cell r="F5019" t="str">
            <v>次</v>
          </cell>
        </row>
        <row r="5020">
          <cell r="B5020">
            <v>331503015</v>
          </cell>
          <cell r="C5020" t="str">
            <v>胫骨上段肿瘤刮除+植骨术</v>
          </cell>
          <cell r="D5020" t="str">
            <v>包括四肢其他部位</v>
          </cell>
          <cell r="E5020" t="str">
            <v>异体骨（灭活）</v>
          </cell>
          <cell r="F5020" t="str">
            <v>次</v>
          </cell>
        </row>
        <row r="5021">
          <cell r="B5021">
            <v>331503016</v>
          </cell>
          <cell r="C5021" t="str">
            <v>骨肿瘤切开活检术</v>
          </cell>
          <cell r="D5021" t="str">
            <v>包括四肢、脊柱、骨盆</v>
          </cell>
        </row>
        <row r="5021">
          <cell r="F5021" t="str">
            <v>次</v>
          </cell>
        </row>
        <row r="5022">
          <cell r="B5022">
            <v>331503017</v>
          </cell>
          <cell r="C5022" t="str">
            <v>胫腓骨肿瘤切除+重建术</v>
          </cell>
        </row>
        <row r="5022">
          <cell r="F5022" t="str">
            <v>次</v>
          </cell>
        </row>
        <row r="5023">
          <cell r="B5023">
            <v>331503018</v>
          </cell>
          <cell r="C5023" t="str">
            <v>跟骨肿瘤病灶刮除术</v>
          </cell>
        </row>
        <row r="5023">
          <cell r="F5023" t="str">
            <v>次</v>
          </cell>
        </row>
        <row r="5024">
          <cell r="B5024">
            <v>331503019</v>
          </cell>
          <cell r="C5024" t="str">
            <v>内生软骨瘤切除术</v>
          </cell>
        </row>
        <row r="5024">
          <cell r="F5024" t="str">
            <v>次</v>
          </cell>
        </row>
        <row r="5025">
          <cell r="B5025">
            <v>331503020</v>
          </cell>
          <cell r="C5025" t="str">
            <v>坐骨结节囊肿摘除术</v>
          </cell>
        </row>
        <row r="5025">
          <cell r="F5025" t="str">
            <v>次</v>
          </cell>
        </row>
        <row r="5026">
          <cell r="B5026">
            <v>331504</v>
          </cell>
          <cell r="C5026" t="str">
            <v>四肢和脊椎骨结核手术</v>
          </cell>
        </row>
        <row r="5027">
          <cell r="B5027">
            <v>331504001</v>
          </cell>
          <cell r="C5027" t="str">
            <v>肘腕关节结核病灶清除术</v>
          </cell>
          <cell r="D5027" t="str">
            <v>包括成型术、游离体摘除、关节松解、关节软骨钻孔、关节成形术</v>
          </cell>
        </row>
        <row r="5027">
          <cell r="F5027" t="str">
            <v>次</v>
          </cell>
        </row>
        <row r="5028">
          <cell r="B5028">
            <v>331504002</v>
          </cell>
          <cell r="C5028" t="str">
            <v>骶骼关节结核病灶清除术</v>
          </cell>
        </row>
        <row r="5028">
          <cell r="F5028" t="str">
            <v>次</v>
          </cell>
        </row>
        <row r="5029">
          <cell r="B5029">
            <v>331504003</v>
          </cell>
          <cell r="C5029" t="str">
            <v>髋关节结核病灶清除术</v>
          </cell>
          <cell r="D5029" t="str">
            <v>含关节融合术</v>
          </cell>
        </row>
        <row r="5029">
          <cell r="F5029" t="str">
            <v>次</v>
          </cell>
        </row>
        <row r="5030">
          <cell r="B5030">
            <v>331504004</v>
          </cell>
          <cell r="C5030" t="str">
            <v>膝关节结核病灶清除术</v>
          </cell>
          <cell r="D5030" t="str">
            <v>含加压融合术</v>
          </cell>
        </row>
        <row r="5030">
          <cell r="F5030" t="str">
            <v>次</v>
          </cell>
        </row>
        <row r="5031">
          <cell r="B5031">
            <v>331504005</v>
          </cell>
          <cell r="C5031" t="str">
            <v>踝关节结核病灶清除+关节融合术</v>
          </cell>
        </row>
        <row r="5031">
          <cell r="F5031" t="str">
            <v>次</v>
          </cell>
        </row>
        <row r="5032">
          <cell r="B5032">
            <v>331504006</v>
          </cell>
          <cell r="C5032" t="str">
            <v>脊椎结核病灶清除术</v>
          </cell>
        </row>
        <row r="5032">
          <cell r="F5032" t="str">
            <v>次</v>
          </cell>
        </row>
        <row r="5033">
          <cell r="B5033">
            <v>331504007</v>
          </cell>
          <cell r="C5033" t="str">
            <v>脊椎结核病灶清除+植骨融合术</v>
          </cell>
        </row>
        <row r="5033">
          <cell r="F5033" t="str">
            <v>次</v>
          </cell>
        </row>
        <row r="5034">
          <cell r="B5034">
            <v>331504008</v>
          </cell>
          <cell r="C5034" t="str">
            <v>股骨头坏死病灶刮除植骨术</v>
          </cell>
        </row>
        <row r="5034">
          <cell r="F5034" t="str">
            <v>次</v>
          </cell>
        </row>
        <row r="5035">
          <cell r="B5035">
            <v>331504009</v>
          </cell>
          <cell r="C5035" t="str">
            <v>桡骨远端切除腓骨移植成形术</v>
          </cell>
        </row>
        <row r="5035">
          <cell r="F5035" t="str">
            <v>次</v>
          </cell>
        </row>
        <row r="5036">
          <cell r="B5036">
            <v>331504010</v>
          </cell>
          <cell r="C5036" t="str">
            <v>骨髓炎病灶清除术</v>
          </cell>
          <cell r="D5036" t="str">
            <v>含肌瓣填塞术</v>
          </cell>
        </row>
        <row r="5036">
          <cell r="F5036" t="str">
            <v>次</v>
          </cell>
        </row>
        <row r="5037">
          <cell r="B5037">
            <v>331504011</v>
          </cell>
          <cell r="C5037" t="str">
            <v>骨髓炎切开引流灌洗术</v>
          </cell>
        </row>
        <row r="5037">
          <cell r="F5037" t="str">
            <v>次</v>
          </cell>
        </row>
        <row r="5038">
          <cell r="B5038">
            <v>331505</v>
          </cell>
          <cell r="C5038" t="str">
            <v>四肢骨折手术</v>
          </cell>
        </row>
        <row r="5038">
          <cell r="G5038" t="str">
            <v>“骨折切开复位外固定架固定术”参照骨折切开复位内固定术计价</v>
          </cell>
        </row>
        <row r="5039">
          <cell r="B5039">
            <v>331505001</v>
          </cell>
          <cell r="C5039" t="str">
            <v>锁骨骨折切开复位内固定术</v>
          </cell>
        </row>
        <row r="5039">
          <cell r="F5039" t="str">
            <v>次</v>
          </cell>
        </row>
        <row r="5040">
          <cell r="B5040">
            <v>331505002</v>
          </cell>
          <cell r="C5040" t="str">
            <v>肱骨近端骨折切开复位内固定术</v>
          </cell>
        </row>
        <row r="5040">
          <cell r="F5040" t="str">
            <v>次</v>
          </cell>
        </row>
        <row r="5041">
          <cell r="B5041">
            <v>331505003</v>
          </cell>
          <cell r="C5041" t="str">
            <v>肱骨干骨折切开复位内固定术</v>
          </cell>
        </row>
        <row r="5041">
          <cell r="F5041" t="str">
            <v>次</v>
          </cell>
        </row>
        <row r="5042">
          <cell r="B5042">
            <v>331505004</v>
          </cell>
          <cell r="C5042" t="str">
            <v>肱骨骨折切开复位内固定术</v>
          </cell>
          <cell r="D5042" t="str">
            <v>包括髁上、髁间</v>
          </cell>
        </row>
        <row r="5042">
          <cell r="F5042" t="str">
            <v>次</v>
          </cell>
        </row>
        <row r="5043">
          <cell r="B5043">
            <v>331505005</v>
          </cell>
          <cell r="C5043" t="str">
            <v>肱骨内外髁骨折切开复位内固定术</v>
          </cell>
          <cell r="D5043" t="str">
            <v>包括肱骨小头，骨骺分离</v>
          </cell>
        </row>
        <row r="5043">
          <cell r="F5043" t="str">
            <v>次</v>
          </cell>
        </row>
        <row r="5044">
          <cell r="B5044">
            <v>331505006</v>
          </cell>
          <cell r="C5044" t="str">
            <v>尺骨鹰嘴骨折切开复位内固定术</v>
          </cell>
          <cell r="D5044" t="str">
            <v>包括骨骺分离、尺骨冠突骨折</v>
          </cell>
        </row>
        <row r="5044">
          <cell r="F5044" t="str">
            <v>次</v>
          </cell>
        </row>
        <row r="5045">
          <cell r="B5045">
            <v>331505007</v>
          </cell>
          <cell r="C5045" t="str">
            <v>桡骨头切除术</v>
          </cell>
        </row>
        <row r="5045">
          <cell r="F5045" t="str">
            <v>次</v>
          </cell>
        </row>
        <row r="5046">
          <cell r="B5046">
            <v>331505008</v>
          </cell>
          <cell r="C5046" t="str">
            <v>桡骨头骨折切开复位内固定术</v>
          </cell>
          <cell r="D5046" t="str">
            <v>包括挠骨颈部骨折</v>
          </cell>
        </row>
        <row r="5046">
          <cell r="F5046" t="str">
            <v>次</v>
          </cell>
        </row>
        <row r="5047">
          <cell r="B5047">
            <v>331505009</v>
          </cell>
          <cell r="C5047" t="str">
            <v>孟氏骨折切开复位内固定术</v>
          </cell>
        </row>
        <row r="5047">
          <cell r="F5047" t="str">
            <v>次</v>
          </cell>
        </row>
        <row r="5048">
          <cell r="B5048">
            <v>331505010</v>
          </cell>
          <cell r="C5048" t="str">
            <v>桡尺骨干骨折切开复位内固定术</v>
          </cell>
        </row>
        <row r="5048">
          <cell r="F5048" t="str">
            <v>次</v>
          </cell>
        </row>
        <row r="5049">
          <cell r="B5049">
            <v>331505011</v>
          </cell>
          <cell r="C5049" t="str">
            <v>科雷氏骨折切开复位内固定术</v>
          </cell>
          <cell r="D5049" t="str">
            <v>包括史密斯骨折、巴顿骨折</v>
          </cell>
        </row>
        <row r="5049">
          <cell r="F5049" t="str">
            <v>次</v>
          </cell>
        </row>
        <row r="5050">
          <cell r="B5050">
            <v>331505012</v>
          </cell>
          <cell r="C5050" t="str">
            <v>髋臼骨折切开复位内固定术</v>
          </cell>
        </row>
        <row r="5050">
          <cell r="F5050" t="str">
            <v>次</v>
          </cell>
        </row>
        <row r="5051">
          <cell r="B5051">
            <v>331505013</v>
          </cell>
          <cell r="C5051" t="str">
            <v>股骨颈骨折闭合复位内固定术</v>
          </cell>
        </row>
        <row r="5051">
          <cell r="F5051" t="str">
            <v>次</v>
          </cell>
        </row>
        <row r="5052">
          <cell r="B5052">
            <v>331505014</v>
          </cell>
          <cell r="C5052" t="str">
            <v>股骨颈骨折切开复位内固定术</v>
          </cell>
        </row>
        <row r="5052">
          <cell r="F5052" t="str">
            <v>次</v>
          </cell>
        </row>
        <row r="5053">
          <cell r="B5053">
            <v>331505015</v>
          </cell>
          <cell r="C5053" t="str">
            <v>股骨颈骨折切开复位内固定+带血管蒂或肌蒂骨移植术</v>
          </cell>
        </row>
        <row r="5053">
          <cell r="F5053" t="str">
            <v>次</v>
          </cell>
        </row>
        <row r="5054">
          <cell r="B5054">
            <v>331505016</v>
          </cell>
          <cell r="C5054" t="str">
            <v>股骨转子间骨折内固定术</v>
          </cell>
        </row>
        <row r="5054">
          <cell r="F5054" t="str">
            <v>次</v>
          </cell>
        </row>
        <row r="5055">
          <cell r="B5055">
            <v>331505017</v>
          </cell>
          <cell r="C5055" t="str">
            <v>股骨干骨折切开复位内固定术</v>
          </cell>
        </row>
        <row r="5055">
          <cell r="F5055" t="str">
            <v>次</v>
          </cell>
        </row>
        <row r="5056">
          <cell r="B5056">
            <v>331505018</v>
          </cell>
          <cell r="C5056" t="str">
            <v>股骨髁间骨折切开复位内固定术</v>
          </cell>
        </row>
        <row r="5056">
          <cell r="F5056" t="str">
            <v>次</v>
          </cell>
        </row>
        <row r="5057">
          <cell r="B5057">
            <v>331505019</v>
          </cell>
          <cell r="C5057" t="str">
            <v>髌骨骨折切开复位内固定术</v>
          </cell>
          <cell r="D5057" t="str">
            <v>包括髌骨脱位切开复位内固定术</v>
          </cell>
        </row>
        <row r="5057">
          <cell r="F5057" t="str">
            <v>次</v>
          </cell>
        </row>
        <row r="5058">
          <cell r="B5058">
            <v>331505020</v>
          </cell>
          <cell r="C5058" t="str">
            <v>胫骨髁间骨折切开复位内固定术</v>
          </cell>
        </row>
        <row r="5058">
          <cell r="F5058" t="str">
            <v>次</v>
          </cell>
        </row>
        <row r="5059">
          <cell r="B5059">
            <v>331505021</v>
          </cell>
          <cell r="C5059" t="str">
            <v>胫骨干骨折切开复位内固定术</v>
          </cell>
        </row>
        <row r="5059">
          <cell r="F5059" t="str">
            <v>次</v>
          </cell>
        </row>
        <row r="5060">
          <cell r="B5060">
            <v>331505022</v>
          </cell>
          <cell r="C5060" t="str">
            <v>踝关节骨折切开复位内固定术</v>
          </cell>
        </row>
        <row r="5060">
          <cell r="F5060" t="str">
            <v>次</v>
          </cell>
        </row>
        <row r="5061">
          <cell r="B5061">
            <v>331505023</v>
          </cell>
          <cell r="C5061" t="str">
            <v>三踝骨折切开复位内固定术</v>
          </cell>
        </row>
        <row r="5061">
          <cell r="F5061" t="str">
            <v>次</v>
          </cell>
        </row>
        <row r="5062">
          <cell r="B5062">
            <v>331505024</v>
          </cell>
          <cell r="C5062" t="str">
            <v>肱骨干骨折不愈合切开植骨内固定术</v>
          </cell>
        </row>
        <row r="5062">
          <cell r="F5062" t="str">
            <v>次</v>
          </cell>
        </row>
        <row r="5063">
          <cell r="B5063">
            <v>331505025</v>
          </cell>
          <cell r="C5063" t="str">
            <v>尺桡骨骨折不愈合切开植骨内固定术</v>
          </cell>
        </row>
        <row r="5063">
          <cell r="F5063" t="str">
            <v>次</v>
          </cell>
        </row>
        <row r="5064">
          <cell r="B5064">
            <v>331505026</v>
          </cell>
          <cell r="C5064" t="str">
            <v>股骨干骨折不愈合切开植骨内固定术</v>
          </cell>
        </row>
        <row r="5064">
          <cell r="F5064" t="str">
            <v>次</v>
          </cell>
        </row>
        <row r="5065">
          <cell r="B5065">
            <v>331505027</v>
          </cell>
          <cell r="C5065" t="str">
            <v>胫腓骨骨折不愈合切开植骨内固定术</v>
          </cell>
        </row>
        <row r="5065">
          <cell r="F5065" t="str">
            <v>次</v>
          </cell>
        </row>
        <row r="5066">
          <cell r="B5066">
            <v>331505028</v>
          </cell>
          <cell r="C5066" t="str">
            <v>开放折骨术</v>
          </cell>
          <cell r="D5066" t="str">
            <v>不含植骨</v>
          </cell>
        </row>
        <row r="5066">
          <cell r="F5066" t="str">
            <v>次</v>
          </cell>
        </row>
        <row r="5067">
          <cell r="B5067">
            <v>331505029</v>
          </cell>
          <cell r="C5067" t="str">
            <v>肱骨髁上骨折畸形愈合截骨矫形术</v>
          </cell>
        </row>
        <row r="5067">
          <cell r="F5067" t="str">
            <v>次</v>
          </cell>
        </row>
        <row r="5068">
          <cell r="B5068">
            <v>331505030</v>
          </cell>
          <cell r="C5068" t="str">
            <v>尺骨上1/3骨折畸形愈合+桡骨小头脱位矫正术</v>
          </cell>
        </row>
        <row r="5068">
          <cell r="F5068" t="str">
            <v>次</v>
          </cell>
        </row>
        <row r="5069">
          <cell r="B5069">
            <v>331505031</v>
          </cell>
          <cell r="C5069" t="str">
            <v>桡骨下端骨折畸形愈合矫正术</v>
          </cell>
        </row>
        <row r="5069">
          <cell r="F5069" t="str">
            <v>次</v>
          </cell>
        </row>
        <row r="5070">
          <cell r="B5070">
            <v>331505032</v>
          </cell>
          <cell r="C5070" t="str">
            <v>股骨干骨折畸形愈合截骨内固定术</v>
          </cell>
        </row>
        <row r="5070">
          <cell r="F5070" t="str">
            <v>次</v>
          </cell>
        </row>
        <row r="5071">
          <cell r="B5071">
            <v>331505033</v>
          </cell>
          <cell r="C5071" t="str">
            <v>胫腓骨骨折畸形愈合截骨矫形术</v>
          </cell>
        </row>
        <row r="5071">
          <cell r="F5071" t="str">
            <v>次</v>
          </cell>
        </row>
        <row r="5072">
          <cell r="B5072">
            <v>331505034</v>
          </cell>
          <cell r="C5072" t="str">
            <v>踝部骨折畸形愈合矫形术</v>
          </cell>
        </row>
        <row r="5072">
          <cell r="F5072" t="str">
            <v>次</v>
          </cell>
        </row>
        <row r="5073">
          <cell r="B5073">
            <v>331505035</v>
          </cell>
          <cell r="C5073" t="str">
            <v>跟骨骨折切开复位撬拨术</v>
          </cell>
        </row>
        <row r="5073">
          <cell r="F5073" t="str">
            <v>次</v>
          </cell>
        </row>
        <row r="5074">
          <cell r="B5074">
            <v>331505036</v>
          </cell>
          <cell r="C5074" t="str">
            <v>距骨骨折伴脱位切开复位内固定术</v>
          </cell>
        </row>
        <row r="5074">
          <cell r="F5074" t="str">
            <v>次</v>
          </cell>
        </row>
        <row r="5075">
          <cell r="B5075">
            <v>331505037</v>
          </cell>
          <cell r="C5075" t="str">
            <v>骨折内固定装置取岀术</v>
          </cell>
          <cell r="D5075" t="str">
            <v>包括克氏针、三叶钉、钢板等各部位内固定装置</v>
          </cell>
        </row>
        <row r="5075">
          <cell r="F5075" t="str">
            <v>次</v>
          </cell>
        </row>
        <row r="5076">
          <cell r="B5076" t="str">
            <v>331505037a</v>
          </cell>
          <cell r="C5076" t="str">
            <v>大</v>
          </cell>
        </row>
        <row r="5077">
          <cell r="B5077" t="str">
            <v>331505037b</v>
          </cell>
          <cell r="C5077" t="str">
            <v>中</v>
          </cell>
        </row>
        <row r="5078">
          <cell r="B5078" t="str">
            <v>331505037c</v>
          </cell>
          <cell r="C5078" t="str">
            <v>小</v>
          </cell>
        </row>
        <row r="5079">
          <cell r="B5079">
            <v>331505038</v>
          </cell>
          <cell r="C5079" t="str">
            <v>足部骨骨折切开复位内固定术</v>
          </cell>
          <cell r="D5079" t="str">
            <v>包括关节内骨折</v>
          </cell>
        </row>
        <row r="5079">
          <cell r="F5079" t="str">
            <v>次</v>
          </cell>
          <cell r="G5079" t="str">
            <v>双侧多处骨折加收760元</v>
          </cell>
        </row>
        <row r="5080">
          <cell r="B5080">
            <v>331505039</v>
          </cell>
          <cell r="C5080" t="str">
            <v>腓骨骨折切开复位内固定术</v>
          </cell>
          <cell r="D5080" t="str">
            <v>包括关节内骨折</v>
          </cell>
        </row>
        <row r="5080">
          <cell r="F5080" t="str">
            <v>次</v>
          </cell>
        </row>
        <row r="5081">
          <cell r="B5081">
            <v>331506</v>
          </cell>
          <cell r="C5081" t="str">
            <v>四肢关节损伤与脱位手术</v>
          </cell>
        </row>
        <row r="5082">
          <cell r="B5082">
            <v>331506001</v>
          </cell>
          <cell r="C5082" t="str">
            <v>肩锁关节脱位切开复位内固定术</v>
          </cell>
          <cell r="D5082" t="str">
            <v>含韧带重建术；包括肩锁关节成形、韧带重建术</v>
          </cell>
        </row>
        <row r="5082">
          <cell r="F5082" t="str">
            <v>次</v>
          </cell>
        </row>
        <row r="5083">
          <cell r="B5083">
            <v>331506002</v>
          </cell>
          <cell r="C5083" t="str">
            <v>肩关节脱位切开复位术</v>
          </cell>
        </row>
        <row r="5083">
          <cell r="F5083" t="str">
            <v>次</v>
          </cell>
          <cell r="G5083" t="str">
            <v>陈旧脱位加收380元</v>
          </cell>
        </row>
        <row r="5084">
          <cell r="B5084">
            <v>331506003</v>
          </cell>
          <cell r="C5084" t="str">
            <v>陈旧性肘关节前脱位切开复位术</v>
          </cell>
          <cell r="D5084" t="str">
            <v>包括桡骨小头脱位</v>
          </cell>
        </row>
        <row r="5084">
          <cell r="F5084" t="str">
            <v>次</v>
          </cell>
        </row>
        <row r="5085">
          <cell r="B5085">
            <v>331506004</v>
          </cell>
          <cell r="C5085" t="str">
            <v>髋关节脱位切开复位术</v>
          </cell>
        </row>
        <row r="5085">
          <cell r="F5085" t="str">
            <v>次</v>
          </cell>
        </row>
        <row r="5086">
          <cell r="B5086">
            <v>331506005</v>
          </cell>
          <cell r="C5086" t="str">
            <v>先天性髋关节脱位手法复位石膏固定术</v>
          </cell>
          <cell r="D5086" t="str">
            <v>包括发育性髋关节脱位手法复位石膏固定术</v>
          </cell>
        </row>
        <row r="5086">
          <cell r="F5086" t="str">
            <v>次</v>
          </cell>
        </row>
        <row r="5087">
          <cell r="B5087">
            <v>331506006</v>
          </cell>
          <cell r="C5087" t="str">
            <v>先天性髋关节脱位切开复位石膏固定术</v>
          </cell>
          <cell r="D5087" t="str">
            <v>包括发育性髋关节脱位切开复位石膏固定术</v>
          </cell>
        </row>
        <row r="5087">
          <cell r="F5087" t="str">
            <v>次</v>
          </cell>
        </row>
        <row r="5088">
          <cell r="B5088">
            <v>331506007</v>
          </cell>
          <cell r="C5088" t="str">
            <v>先天性髋关节脱位切开复位骨盆截骨内固定术</v>
          </cell>
          <cell r="D5088" t="str">
            <v>包括发育性髋关节脱位切开复位骨盆截骨内固定术</v>
          </cell>
        </row>
        <row r="5088">
          <cell r="F5088" t="str">
            <v>次</v>
          </cell>
        </row>
        <row r="5089">
          <cell r="B5089">
            <v>331506008</v>
          </cell>
          <cell r="C5089" t="str">
            <v>先天性髋关节脱位切开复位骨盆截骨股骨上端截骨内固定术</v>
          </cell>
          <cell r="D5089" t="str">
            <v>包括发育性髋关节脱位切开复位骨盆截骨股骨上端截骨内固定术</v>
          </cell>
        </row>
        <row r="5089">
          <cell r="F5089" t="str">
            <v>次</v>
          </cell>
        </row>
        <row r="5090">
          <cell r="B5090">
            <v>331506009</v>
          </cell>
          <cell r="C5090" t="str">
            <v>髌骨半脱位外侧切开松解术</v>
          </cell>
          <cell r="D5090" t="str">
            <v>包括髌韧带挛缩松解、前（后）交叉韧带紧缩</v>
          </cell>
        </row>
        <row r="5090">
          <cell r="F5090" t="str">
            <v>次</v>
          </cell>
        </row>
        <row r="5091">
          <cell r="B5091">
            <v>331506010</v>
          </cell>
          <cell r="C5091" t="str">
            <v>髌骨脱位成形术</v>
          </cell>
        </row>
        <row r="5091">
          <cell r="F5091" t="str">
            <v>次</v>
          </cell>
        </row>
        <row r="5092">
          <cell r="B5092">
            <v>331506011</v>
          </cell>
          <cell r="C5092" t="str">
            <v>急性膝关节前后十字韧带破裂修补术</v>
          </cell>
        </row>
        <row r="5092">
          <cell r="F5092" t="str">
            <v>次</v>
          </cell>
        </row>
        <row r="5093">
          <cell r="B5093">
            <v>331506012</v>
          </cell>
          <cell r="C5093" t="str">
            <v>膝关节陈旧性前十字韧带重建术</v>
          </cell>
        </row>
        <row r="5093">
          <cell r="F5093" t="str">
            <v>次</v>
          </cell>
        </row>
        <row r="5094">
          <cell r="B5094">
            <v>331506013</v>
          </cell>
          <cell r="C5094" t="str">
            <v>膝关节陈旧性后十字韧带重建术</v>
          </cell>
        </row>
        <row r="5094">
          <cell r="F5094" t="str">
            <v>次</v>
          </cell>
        </row>
        <row r="5095">
          <cell r="B5095">
            <v>331506014</v>
          </cell>
          <cell r="C5095" t="str">
            <v>膝关节陈旧性内外侧副韧带重建术</v>
          </cell>
          <cell r="D5095" t="str">
            <v>包括非陈旧性</v>
          </cell>
        </row>
        <row r="5095">
          <cell r="F5095" t="str">
            <v>次</v>
          </cell>
        </row>
        <row r="5096">
          <cell r="B5096">
            <v>331506015</v>
          </cell>
          <cell r="C5096" t="str">
            <v>膝关节单纯游离体摘除术</v>
          </cell>
        </row>
        <row r="5096">
          <cell r="F5096" t="str">
            <v>次</v>
          </cell>
        </row>
        <row r="5097">
          <cell r="B5097">
            <v>331506016</v>
          </cell>
          <cell r="C5097" t="str">
            <v>关节滑膜切除术（大）</v>
          </cell>
          <cell r="D5097" t="str">
            <v>包括膝、肩、髋</v>
          </cell>
        </row>
        <row r="5097">
          <cell r="F5097" t="str">
            <v>次</v>
          </cell>
          <cell r="G5097" t="str">
            <v>激光加收200元</v>
          </cell>
        </row>
        <row r="5098">
          <cell r="B5098">
            <v>331506017</v>
          </cell>
          <cell r="C5098" t="str">
            <v>关节滑膜切除术（中）</v>
          </cell>
          <cell r="D5098" t="str">
            <v>包括肘、腕、踝</v>
          </cell>
        </row>
        <row r="5098">
          <cell r="F5098" t="str">
            <v>次</v>
          </cell>
          <cell r="G5098" t="str">
            <v>激光加收200元</v>
          </cell>
        </row>
        <row r="5099">
          <cell r="B5099">
            <v>331506018</v>
          </cell>
          <cell r="C5099" t="str">
            <v>关节滑膜切除术（小）</v>
          </cell>
          <cell r="D5099" t="str">
            <v>包括掌指、指间、趾间关节</v>
          </cell>
        </row>
        <row r="5099">
          <cell r="F5099" t="str">
            <v>次</v>
          </cell>
          <cell r="G5099" t="str">
            <v>激光加收200元</v>
          </cell>
        </row>
        <row r="5100">
          <cell r="B5100">
            <v>331506019</v>
          </cell>
          <cell r="C5100" t="str">
            <v>半月板切除术</v>
          </cell>
        </row>
        <row r="5100">
          <cell r="F5100" t="str">
            <v>次</v>
          </cell>
          <cell r="G5100" t="str">
            <v>激光加收200元</v>
          </cell>
        </row>
        <row r="5101">
          <cell r="B5101">
            <v>331506020</v>
          </cell>
          <cell r="C5101" t="str">
            <v>膝关节清理术</v>
          </cell>
          <cell r="D5101" t="str">
            <v>包括直视下滑膜切除、软骨下骨修整、游离体摘除、骨质增生清除及踝、肩、肘、髋、足等关节清理术</v>
          </cell>
        </row>
        <row r="5101">
          <cell r="F5101" t="str">
            <v>次</v>
          </cell>
          <cell r="G5101" t="str">
            <v>激光加收200元</v>
          </cell>
        </row>
        <row r="5102">
          <cell r="B5102">
            <v>331506021</v>
          </cell>
          <cell r="C5102" t="str">
            <v>踝关节稳定手术</v>
          </cell>
        </row>
        <row r="5102">
          <cell r="F5102" t="str">
            <v>次</v>
          </cell>
        </row>
        <row r="5103">
          <cell r="B5103">
            <v>331506022</v>
          </cell>
          <cell r="C5103" t="str">
            <v>腘窝囊肿切除术</v>
          </cell>
        </row>
        <row r="5103">
          <cell r="F5103" t="str">
            <v>次</v>
          </cell>
        </row>
        <row r="5104">
          <cell r="B5104">
            <v>331506023</v>
          </cell>
          <cell r="C5104" t="str">
            <v>肘关节稳定术</v>
          </cell>
        </row>
        <row r="5104">
          <cell r="F5104" t="str">
            <v>次</v>
          </cell>
        </row>
        <row r="5105">
          <cell r="B5105">
            <v>331506024</v>
          </cell>
          <cell r="C5105" t="str">
            <v>关节骨软骨损伤修复术</v>
          </cell>
          <cell r="D5105" t="str">
            <v>包括骨软骨移植、骨膜移植、微骨折术</v>
          </cell>
        </row>
        <row r="5105">
          <cell r="F5105" t="str">
            <v>次</v>
          </cell>
        </row>
        <row r="5106">
          <cell r="B5106">
            <v>331506025</v>
          </cell>
          <cell r="C5106" t="str">
            <v>胸锁关节脱位切开复位内固定术</v>
          </cell>
          <cell r="D5106" t="str">
            <v>全麻，消毒铺巾，显露胸锁关节，复位骨折脱位，使用内固定材料固定，修复或重建关节囊及周围韧带，冲洗缝合伤口。</v>
          </cell>
          <cell r="E5106" t="str">
            <v>内固定材料</v>
          </cell>
          <cell r="F5106" t="str">
            <v>单侧</v>
          </cell>
        </row>
        <row r="5107">
          <cell r="B5107">
            <v>331506030</v>
          </cell>
          <cell r="C5107" t="str">
            <v>三角纤维软骨盘缝合术</v>
          </cell>
          <cell r="D5107" t="str">
            <v>消毒，铺巾，取腕关节手术入路，探查腕关节内滑膜组织及腕骨情况，切除增生的滑膜，将断裂的三角软骨盘缝合，止血，冲洗关节腔，加压包扎。</v>
          </cell>
        </row>
        <row r="5107">
          <cell r="F5107" t="str">
            <v>次</v>
          </cell>
        </row>
        <row r="5108">
          <cell r="B5108">
            <v>331507</v>
          </cell>
          <cell r="C5108" t="str">
            <v>人工关节置换手术</v>
          </cell>
        </row>
        <row r="5108">
          <cell r="E5108" t="str">
            <v>人工关节</v>
          </cell>
        </row>
        <row r="5109">
          <cell r="B5109">
            <v>331507001</v>
          </cell>
          <cell r="C5109" t="str">
            <v>人工全肩关节置换术</v>
          </cell>
          <cell r="D5109" t="str">
            <v>含肱骨头及肩胛骨部分</v>
          </cell>
        </row>
        <row r="5109">
          <cell r="F5109" t="str">
            <v>单侧</v>
          </cell>
          <cell r="G5109" t="str">
            <v>再置换加收20%</v>
          </cell>
        </row>
        <row r="5110">
          <cell r="B5110">
            <v>331507002</v>
          </cell>
          <cell r="C5110" t="str">
            <v>人工肱骨头置换术</v>
          </cell>
        </row>
        <row r="5110">
          <cell r="F5110" t="str">
            <v>单侧</v>
          </cell>
        </row>
        <row r="5111">
          <cell r="B5111">
            <v>331507003</v>
          </cell>
          <cell r="C5111" t="str">
            <v>人工肘关节置换术</v>
          </cell>
        </row>
        <row r="5111">
          <cell r="F5111" t="str">
            <v>单侧</v>
          </cell>
          <cell r="G5111" t="str">
            <v>再置换加收20%</v>
          </cell>
        </row>
        <row r="5112">
          <cell r="B5112">
            <v>331507004</v>
          </cell>
          <cell r="C5112" t="str">
            <v>人工腕关节置换术</v>
          </cell>
        </row>
        <row r="5112">
          <cell r="F5112" t="str">
            <v>单侧</v>
          </cell>
          <cell r="G5112" t="str">
            <v>再置换加收20%</v>
          </cell>
        </row>
        <row r="5113">
          <cell r="B5113">
            <v>331507005</v>
          </cell>
          <cell r="C5113" t="str">
            <v>人工全髋关节置换术</v>
          </cell>
        </row>
        <row r="5113">
          <cell r="F5113" t="str">
            <v>单侧</v>
          </cell>
          <cell r="G5113" t="str">
            <v>再置换加收20%</v>
          </cell>
        </row>
        <row r="5114">
          <cell r="B5114">
            <v>331507006</v>
          </cell>
          <cell r="C5114" t="str">
            <v>人工股骨头置换术</v>
          </cell>
        </row>
        <row r="5114">
          <cell r="F5114" t="str">
            <v>单侧</v>
          </cell>
        </row>
        <row r="5115">
          <cell r="B5115">
            <v>331507007</v>
          </cell>
          <cell r="C5115" t="str">
            <v>人工膝关节表面置换术</v>
          </cell>
        </row>
        <row r="5115">
          <cell r="F5115" t="str">
            <v>单侧</v>
          </cell>
          <cell r="G5115" t="str">
            <v>再置换加收20%</v>
          </cell>
        </row>
        <row r="5116">
          <cell r="B5116">
            <v>331507008</v>
          </cell>
          <cell r="C5116" t="str">
            <v>人工膝关节绞链式置换术</v>
          </cell>
        </row>
        <row r="5116">
          <cell r="F5116" t="str">
            <v>单侧</v>
          </cell>
          <cell r="G5116" t="str">
            <v>再置换加收20%</v>
          </cell>
        </row>
        <row r="5117">
          <cell r="B5117">
            <v>331507009</v>
          </cell>
          <cell r="C5117" t="str">
            <v>人工踝关节置换术</v>
          </cell>
        </row>
        <row r="5117">
          <cell r="F5117" t="str">
            <v>单侧</v>
          </cell>
          <cell r="G5117" t="str">
            <v>再置换加收20%</v>
          </cell>
        </row>
        <row r="5118">
          <cell r="B5118">
            <v>331507010</v>
          </cell>
          <cell r="C5118" t="str">
            <v>人工髌股关节置换术</v>
          </cell>
          <cell r="D5118" t="str">
            <v>含髌骨和股骨滑车表面置换手术</v>
          </cell>
        </row>
        <row r="5118">
          <cell r="F5118" t="str">
            <v>单侧</v>
          </cell>
        </row>
        <row r="5119">
          <cell r="B5119">
            <v>331507011</v>
          </cell>
          <cell r="C5119" t="str">
            <v>人工关节取岀术</v>
          </cell>
        </row>
        <row r="5119">
          <cell r="F5119" t="str">
            <v>单侧</v>
          </cell>
        </row>
        <row r="5120">
          <cell r="B5120">
            <v>331507012</v>
          </cell>
          <cell r="C5120" t="str">
            <v>髋关节表面置换术</v>
          </cell>
        </row>
        <row r="5120">
          <cell r="F5120" t="str">
            <v>单侧</v>
          </cell>
        </row>
        <row r="5121">
          <cell r="B5121">
            <v>331507013</v>
          </cell>
          <cell r="C5121" t="str">
            <v>人工跖趾关节置换术</v>
          </cell>
          <cell r="D5121" t="str">
            <v>包括人工趾间关节置换术</v>
          </cell>
          <cell r="E5121" t="str">
            <v>人工关节</v>
          </cell>
          <cell r="F5121" t="str">
            <v>单侧</v>
          </cell>
        </row>
        <row r="5122">
          <cell r="B5122">
            <v>331507014</v>
          </cell>
          <cell r="C5122" t="str">
            <v>人工关节翻修术</v>
          </cell>
        </row>
        <row r="5122">
          <cell r="E5122" t="str">
            <v>人工关节</v>
          </cell>
          <cell r="F5122" t="str">
            <v>单侧</v>
          </cell>
        </row>
        <row r="5123">
          <cell r="B5123">
            <v>331507015</v>
          </cell>
          <cell r="C5123" t="str">
            <v>关节间隔器植入术</v>
          </cell>
          <cell r="D5123" t="str">
            <v>消毒，铺巾，取髋关节外侧切口，探查关节内感染情况，行髋关节脱位，取岀股骨头。关节腔内彻底清创，植入髋关节间隔器，妥善固定后，逐层缝合，敷料包扎。</v>
          </cell>
        </row>
        <row r="5123">
          <cell r="F5123" t="str">
            <v>次</v>
          </cell>
        </row>
        <row r="5124">
          <cell r="B5124">
            <v>331508</v>
          </cell>
          <cell r="C5124" t="str">
            <v>骨骺固定手术</v>
          </cell>
        </row>
        <row r="5125">
          <cell r="B5125">
            <v>331508001</v>
          </cell>
          <cell r="C5125" t="str">
            <v>骨骺肌及软组织肿瘤切除术</v>
          </cell>
        </row>
        <row r="5125">
          <cell r="F5125" t="str">
            <v>次</v>
          </cell>
        </row>
        <row r="5126">
          <cell r="B5126">
            <v>331508002</v>
          </cell>
          <cell r="C5126" t="str">
            <v>骨骺早闭骨桥切除脂肪移植术</v>
          </cell>
        </row>
        <row r="5126">
          <cell r="F5126" t="str">
            <v>次</v>
          </cell>
        </row>
        <row r="5127">
          <cell r="B5127">
            <v>331508003</v>
          </cell>
          <cell r="C5127" t="str">
            <v>骨骺固定术</v>
          </cell>
        </row>
        <row r="5127">
          <cell r="F5127" t="str">
            <v>次</v>
          </cell>
        </row>
        <row r="5128">
          <cell r="B5128">
            <v>331508004</v>
          </cell>
          <cell r="C5128" t="str">
            <v>股骨头骨骺滑脱牵引复位内固定术</v>
          </cell>
        </row>
        <row r="5128">
          <cell r="F5128" t="str">
            <v>次</v>
          </cell>
        </row>
        <row r="5129">
          <cell r="B5129">
            <v>331508005</v>
          </cell>
          <cell r="C5129" t="str">
            <v>带血管蒂肌蒂骨骺移植术</v>
          </cell>
        </row>
        <row r="5129">
          <cell r="F5129" t="str">
            <v>次</v>
          </cell>
        </row>
        <row r="5130">
          <cell r="B5130">
            <v>331509</v>
          </cell>
          <cell r="C5130" t="str">
            <v>四肢骨切除、刮除手术</v>
          </cell>
        </row>
        <row r="5131">
          <cell r="B5131">
            <v>331509001</v>
          </cell>
          <cell r="C5131" t="str">
            <v>尺骨头桡骨茎突切除术</v>
          </cell>
        </row>
        <row r="5131">
          <cell r="F5131" t="str">
            <v>次</v>
          </cell>
        </row>
        <row r="5132">
          <cell r="B5132">
            <v>331509002</v>
          </cell>
          <cell r="C5132" t="str">
            <v>髌股关节病变软骨切除软骨下钻孔术</v>
          </cell>
        </row>
        <row r="5132">
          <cell r="F5132" t="str">
            <v>次</v>
          </cell>
        </row>
        <row r="5133">
          <cell r="B5133">
            <v>331509003</v>
          </cell>
          <cell r="C5133" t="str">
            <v>髌骨切除+股四头肌修补术</v>
          </cell>
        </row>
        <row r="5133">
          <cell r="F5133" t="str">
            <v>次</v>
          </cell>
        </row>
        <row r="5134">
          <cell r="B5134">
            <v>331509004</v>
          </cell>
          <cell r="C5134" t="str">
            <v>移植取骨术</v>
          </cell>
        </row>
        <row r="5134">
          <cell r="F5134" t="str">
            <v>次</v>
          </cell>
        </row>
        <row r="5135">
          <cell r="B5135">
            <v>331509005</v>
          </cell>
          <cell r="C5135" t="str">
            <v>骼骨取骨术</v>
          </cell>
        </row>
        <row r="5135">
          <cell r="F5135" t="str">
            <v>次</v>
          </cell>
        </row>
        <row r="5136">
          <cell r="B5136">
            <v>331509006</v>
          </cell>
          <cell r="C5136" t="str">
            <v>取腓骨术</v>
          </cell>
          <cell r="D5136" t="str">
            <v>指不带血管</v>
          </cell>
        </row>
        <row r="5136">
          <cell r="F5136" t="str">
            <v>次</v>
          </cell>
          <cell r="G5136" t="str">
            <v>带血管加收760元</v>
          </cell>
        </row>
        <row r="5137">
          <cell r="B5137">
            <v>331509007</v>
          </cell>
          <cell r="C5137" t="str">
            <v>先天性锁骨假关节切除植骨内固定术</v>
          </cell>
        </row>
        <row r="5137">
          <cell r="F5137" t="str">
            <v>次</v>
          </cell>
        </row>
        <row r="5138">
          <cell r="B5138">
            <v>331509008</v>
          </cell>
          <cell r="C5138" t="str">
            <v>先天性胫骨假关节切除带血管腓骨移植术</v>
          </cell>
        </row>
        <row r="5138">
          <cell r="F5138" t="str">
            <v>次</v>
          </cell>
        </row>
        <row r="5139">
          <cell r="B5139">
            <v>331509009</v>
          </cell>
          <cell r="C5139" t="str">
            <v>距骨切除术</v>
          </cell>
        </row>
        <row r="5139">
          <cell r="F5139" t="str">
            <v>次</v>
          </cell>
        </row>
        <row r="5140">
          <cell r="B5140">
            <v>331510</v>
          </cell>
          <cell r="C5140" t="str">
            <v>四肢骨截骨术</v>
          </cell>
        </row>
        <row r="5141">
          <cell r="B5141">
            <v>331510001</v>
          </cell>
          <cell r="C5141" t="str">
            <v>肘关节截骨术</v>
          </cell>
        </row>
        <row r="5141">
          <cell r="F5141" t="str">
            <v>次</v>
          </cell>
        </row>
        <row r="5142">
          <cell r="B5142">
            <v>331510002</v>
          </cell>
          <cell r="C5142" t="str">
            <v>腕关节截骨术</v>
          </cell>
        </row>
        <row r="5142">
          <cell r="F5142" t="str">
            <v>次</v>
          </cell>
        </row>
        <row r="5143">
          <cell r="B5143">
            <v>331510003</v>
          </cell>
          <cell r="C5143" t="str">
            <v>掌骨截骨矫形术</v>
          </cell>
        </row>
        <row r="5143">
          <cell r="F5143" t="str">
            <v>次</v>
          </cell>
        </row>
        <row r="5144">
          <cell r="B5144">
            <v>331510004</v>
          </cell>
          <cell r="C5144" t="str">
            <v>髋臼旋转截骨术</v>
          </cell>
          <cell r="D5144" t="str">
            <v>不含植骨</v>
          </cell>
        </row>
        <row r="5144">
          <cell r="F5144" t="str">
            <v>次</v>
          </cell>
        </row>
        <row r="5145">
          <cell r="B5145">
            <v>331510005</v>
          </cell>
          <cell r="C5145" t="str">
            <v>股骨颈楔形截骨术</v>
          </cell>
        </row>
        <row r="5145">
          <cell r="F5145" t="str">
            <v>次</v>
          </cell>
        </row>
        <row r="5146">
          <cell r="B5146">
            <v>331510006</v>
          </cell>
          <cell r="C5146" t="str">
            <v>股骨头钻孔及植骨术</v>
          </cell>
          <cell r="D5146" t="str">
            <v>包括单纯钻孔减压术</v>
          </cell>
        </row>
        <row r="5146">
          <cell r="F5146" t="str">
            <v>次</v>
          </cell>
        </row>
        <row r="5147">
          <cell r="B5147">
            <v>331510007</v>
          </cell>
          <cell r="C5147" t="str">
            <v>股骨下端截骨术</v>
          </cell>
          <cell r="D5147" t="str">
            <v>包括股骨上端截骨</v>
          </cell>
        </row>
        <row r="5147">
          <cell r="F5147" t="str">
            <v>次</v>
          </cell>
        </row>
        <row r="5148">
          <cell r="B5148">
            <v>331510008</v>
          </cell>
          <cell r="C5148" t="str">
            <v>胫骨高位截骨术</v>
          </cell>
        </row>
        <row r="5148">
          <cell r="F5148" t="str">
            <v>次</v>
          </cell>
        </row>
        <row r="5149">
          <cell r="B5149">
            <v>331510009</v>
          </cell>
          <cell r="C5149" t="str">
            <v>跟骨截骨术</v>
          </cell>
        </row>
        <row r="5149">
          <cell r="F5149" t="str">
            <v>次</v>
          </cell>
        </row>
        <row r="5150">
          <cell r="B5150">
            <v>331510010</v>
          </cell>
          <cell r="C5150" t="str">
            <v>成骨不全多段截骨术</v>
          </cell>
        </row>
        <row r="5150">
          <cell r="F5150" t="str">
            <v>次</v>
          </cell>
        </row>
        <row r="5151">
          <cell r="B5151">
            <v>331511</v>
          </cell>
          <cell r="C5151" t="str">
            <v>关节融合术</v>
          </cell>
        </row>
        <row r="5152">
          <cell r="B5152">
            <v>331511001</v>
          </cell>
          <cell r="C5152" t="str">
            <v>肘关节融合术</v>
          </cell>
        </row>
        <row r="5152">
          <cell r="F5152" t="str">
            <v>次</v>
          </cell>
        </row>
        <row r="5153">
          <cell r="B5153">
            <v>331511002</v>
          </cell>
          <cell r="C5153" t="str">
            <v>先天性胫骨缺如胫骨上端膝关节融合术</v>
          </cell>
        </row>
        <row r="5153">
          <cell r="F5153" t="str">
            <v>次</v>
          </cell>
        </row>
        <row r="5154">
          <cell r="B5154">
            <v>331511003</v>
          </cell>
          <cell r="C5154" t="str">
            <v>踝关节融合手术</v>
          </cell>
          <cell r="D5154" t="str">
            <v>包括三关节融合，胫、距关节融合</v>
          </cell>
        </row>
        <row r="5154">
          <cell r="F5154" t="str">
            <v>次</v>
          </cell>
          <cell r="G5154" t="str">
            <v>四关节融合术加收380元</v>
          </cell>
        </row>
        <row r="5155">
          <cell r="B5155">
            <v>331511004</v>
          </cell>
          <cell r="C5155" t="str">
            <v>跟骰关节融合术</v>
          </cell>
        </row>
        <row r="5155">
          <cell r="F5155" t="str">
            <v>次</v>
          </cell>
        </row>
        <row r="5156">
          <cell r="B5156">
            <v>331511005</v>
          </cell>
          <cell r="C5156" t="str">
            <v>近侧趾间关节融合术</v>
          </cell>
          <cell r="D5156" t="str">
            <v>包括近节趾骨背侧楔形截骨手术</v>
          </cell>
        </row>
        <row r="5156">
          <cell r="F5156" t="str">
            <v>次</v>
          </cell>
        </row>
        <row r="5157">
          <cell r="B5157">
            <v>331512</v>
          </cell>
          <cell r="C5157" t="str">
            <v>四肢骨骨关节成形术</v>
          </cell>
        </row>
        <row r="5158">
          <cell r="B5158">
            <v>331512001</v>
          </cell>
          <cell r="C5158" t="str">
            <v>肘关节叉状成形术</v>
          </cell>
        </row>
        <row r="5158">
          <cell r="F5158" t="str">
            <v>次</v>
          </cell>
        </row>
        <row r="5159">
          <cell r="B5159">
            <v>331512002</v>
          </cell>
          <cell r="C5159" t="str">
            <v>网球肘松解术</v>
          </cell>
        </row>
        <row r="5159">
          <cell r="F5159" t="str">
            <v>次</v>
          </cell>
        </row>
        <row r="5160">
          <cell r="B5160">
            <v>331512003</v>
          </cell>
          <cell r="C5160" t="str">
            <v>尺骨延长术</v>
          </cell>
        </row>
        <row r="5160">
          <cell r="F5160" t="str">
            <v>次</v>
          </cell>
        </row>
        <row r="5161">
          <cell r="B5161">
            <v>331512004</v>
          </cell>
          <cell r="C5161" t="str">
            <v>尺骨短缩术</v>
          </cell>
        </row>
        <row r="5161">
          <cell r="F5161" t="str">
            <v>次</v>
          </cell>
        </row>
        <row r="5162">
          <cell r="B5162">
            <v>331512005</v>
          </cell>
          <cell r="C5162" t="str">
            <v>桡骨延长术</v>
          </cell>
        </row>
        <row r="5162">
          <cell r="F5162" t="str">
            <v>次</v>
          </cell>
        </row>
        <row r="5163">
          <cell r="B5163">
            <v>331512006</v>
          </cell>
          <cell r="C5163" t="str">
            <v>桡骨短缩术</v>
          </cell>
        </row>
        <row r="5163">
          <cell r="F5163" t="str">
            <v>次</v>
          </cell>
        </row>
        <row r="5164">
          <cell r="B5164">
            <v>331512007</v>
          </cell>
          <cell r="C5164" t="str">
            <v>股骨延长术</v>
          </cell>
        </row>
        <row r="5164">
          <cell r="F5164" t="str">
            <v>次</v>
          </cell>
        </row>
        <row r="5165">
          <cell r="B5165">
            <v>331512008</v>
          </cell>
          <cell r="C5165" t="str">
            <v>髓臼造盖成形术</v>
          </cell>
        </row>
        <row r="5165">
          <cell r="F5165" t="str">
            <v>次</v>
          </cell>
        </row>
        <row r="5166">
          <cell r="B5166">
            <v>331512009</v>
          </cell>
          <cell r="C5166" t="str">
            <v>血管束移植充填植骨术</v>
          </cell>
        </row>
        <row r="5166">
          <cell r="F5166" t="str">
            <v>次</v>
          </cell>
        </row>
        <row r="5167">
          <cell r="B5167">
            <v>331512010</v>
          </cell>
          <cell r="C5167" t="str">
            <v>股四头肌成形术</v>
          </cell>
        </row>
        <row r="5167">
          <cell r="F5167" t="str">
            <v>次</v>
          </cell>
        </row>
        <row r="5168">
          <cell r="B5168">
            <v>331512011</v>
          </cell>
          <cell r="C5168" t="str">
            <v>膝内外翻定点闭式折骨术</v>
          </cell>
        </row>
        <row r="5168">
          <cell r="F5168" t="str">
            <v>次</v>
          </cell>
        </row>
        <row r="5169">
          <cell r="B5169">
            <v>331512012</v>
          </cell>
          <cell r="C5169" t="str">
            <v>髌韧带成形术</v>
          </cell>
          <cell r="D5169" t="str">
            <v>包括断裂直接缝合术、远方移位、止点移位、断裂重建术、人工髌腱成形术</v>
          </cell>
          <cell r="E5169" t="str">
            <v>人工髌腱</v>
          </cell>
          <cell r="F5169" t="str">
            <v>次</v>
          </cell>
        </row>
        <row r="5170">
          <cell r="B5170">
            <v>331512013</v>
          </cell>
          <cell r="C5170" t="str">
            <v>胫骨结节垫高术</v>
          </cell>
        </row>
        <row r="5170">
          <cell r="F5170" t="str">
            <v>次</v>
          </cell>
        </row>
        <row r="5171">
          <cell r="B5171">
            <v>331512014</v>
          </cell>
          <cell r="C5171" t="str">
            <v>马蹄内翻足松解术</v>
          </cell>
          <cell r="D5171" t="str">
            <v>包括前路和后路</v>
          </cell>
        </row>
        <row r="5171">
          <cell r="F5171" t="str">
            <v>单侧</v>
          </cell>
        </row>
        <row r="5172">
          <cell r="B5172">
            <v>331512015</v>
          </cell>
          <cell r="C5172" t="str">
            <v>踇外翻矫形术</v>
          </cell>
        </row>
        <row r="5172">
          <cell r="F5172" t="str">
            <v>每只脚</v>
          </cell>
        </row>
        <row r="5173">
          <cell r="B5173">
            <v>331512016</v>
          </cell>
          <cell r="C5173" t="str">
            <v>第二跖骨头修整成形术</v>
          </cell>
        </row>
        <row r="5173">
          <cell r="F5173" t="str">
            <v>次</v>
          </cell>
        </row>
        <row r="5174">
          <cell r="B5174">
            <v>331512017</v>
          </cell>
          <cell r="C5174" t="str">
            <v>骨移植术</v>
          </cell>
        </row>
        <row r="5174">
          <cell r="E5174" t="str">
            <v>异体骨、煅烧骨、人造骨</v>
          </cell>
          <cell r="F5174" t="str">
            <v>次</v>
          </cell>
        </row>
        <row r="5175">
          <cell r="B5175">
            <v>331512018</v>
          </cell>
          <cell r="C5175" t="str">
            <v>胫骨延长术</v>
          </cell>
          <cell r="D5175" t="str">
            <v>包括胫骨横向骨搬移</v>
          </cell>
        </row>
        <row r="5175">
          <cell r="F5175" t="str">
            <v>次</v>
          </cell>
        </row>
        <row r="5176">
          <cell r="B5176">
            <v>331512019</v>
          </cell>
          <cell r="C5176" t="str">
            <v>上肢关节松解术</v>
          </cell>
          <cell r="D5176" t="str">
            <v>包括肩、肘、腕关节</v>
          </cell>
        </row>
        <row r="5176">
          <cell r="F5176" t="str">
            <v>次</v>
          </cell>
        </row>
        <row r="5177">
          <cell r="B5177">
            <v>331512020</v>
          </cell>
          <cell r="C5177" t="str">
            <v>下肢关节松解术</v>
          </cell>
          <cell r="D5177" t="str">
            <v>包括髋、膝、踝、足关节</v>
          </cell>
        </row>
        <row r="5177">
          <cell r="F5177" t="str">
            <v>次</v>
          </cell>
        </row>
        <row r="5178">
          <cell r="B5178">
            <v>331512021</v>
          </cell>
          <cell r="C5178" t="str">
            <v>髋关节成形术</v>
          </cell>
          <cell r="D5178" t="str">
            <v>消毒，铺巾，切口，显露股骨头，切除圆韧带。去除臼内脂肪结缔组织及凸起的骨嵴，再用髋关节成形凿扩创髋臼，使臼壁光滑平整，略大于股骨头。切除多余松弛的关节囊。将股骨头复入臼窝内，紧缩缝合关节囊，缝合切口，石膏固定。</v>
          </cell>
          <cell r="E5178" t="str">
            <v>人工关节</v>
          </cell>
          <cell r="F5178" t="str">
            <v>次</v>
          </cell>
        </row>
        <row r="5179">
          <cell r="B5179">
            <v>331512022</v>
          </cell>
          <cell r="C5179" t="str">
            <v>股骨头颈成形术</v>
          </cell>
          <cell r="D5179" t="str">
            <v>摆体位，消毒，铺巾，切口，探查髋关节囊内滑膜组织情况及髋臼盂唇情况，清除损伤的盂唇，外旋屈曲髋关节，切除头颈结合部位的前外侧撞击部分，冲洗关节腔，缝合切口，加压包扎。</v>
          </cell>
        </row>
        <row r="5179">
          <cell r="F5179" t="str">
            <v>次</v>
          </cell>
        </row>
        <row r="5180">
          <cell r="B5180">
            <v>331513</v>
          </cell>
          <cell r="C5180" t="str">
            <v>截肢术</v>
          </cell>
        </row>
        <row r="5181">
          <cell r="B5181">
            <v>331513001</v>
          </cell>
          <cell r="C5181" t="str">
            <v>肩关节离断术</v>
          </cell>
        </row>
        <row r="5181">
          <cell r="F5181" t="str">
            <v>次</v>
          </cell>
        </row>
        <row r="5182">
          <cell r="B5182">
            <v>331513002</v>
          </cell>
          <cell r="C5182" t="str">
            <v>肩胛胸部间离断术</v>
          </cell>
        </row>
        <row r="5182">
          <cell r="F5182" t="str">
            <v>次</v>
          </cell>
        </row>
        <row r="5183">
          <cell r="B5183">
            <v>331513003</v>
          </cell>
          <cell r="C5183" t="str">
            <v>残端修整术</v>
          </cell>
          <cell r="D5183" t="str">
            <v>包括手指、掌、前臂</v>
          </cell>
        </row>
        <row r="5183">
          <cell r="F5183" t="str">
            <v>次</v>
          </cell>
        </row>
        <row r="5184">
          <cell r="B5184">
            <v>331513004</v>
          </cell>
          <cell r="C5184" t="str">
            <v>上肢截肢术</v>
          </cell>
        </row>
        <row r="5184">
          <cell r="F5184" t="str">
            <v>次</v>
          </cell>
        </row>
        <row r="5185">
          <cell r="B5185">
            <v>331513005</v>
          </cell>
          <cell r="C5185" t="str">
            <v>髋关节离断术</v>
          </cell>
        </row>
        <row r="5185">
          <cell r="F5185" t="str">
            <v>次</v>
          </cell>
        </row>
        <row r="5186">
          <cell r="B5186">
            <v>331513006</v>
          </cell>
          <cell r="C5186" t="str">
            <v>大腿截肢术</v>
          </cell>
        </row>
        <row r="5186">
          <cell r="F5186" t="str">
            <v>次</v>
          </cell>
        </row>
        <row r="5187">
          <cell r="B5187">
            <v>331513007</v>
          </cell>
          <cell r="C5187" t="str">
            <v>小腿截肢术</v>
          </cell>
        </row>
        <row r="5187">
          <cell r="F5187" t="str">
            <v>次</v>
          </cell>
        </row>
        <row r="5188">
          <cell r="B5188">
            <v>331513008</v>
          </cell>
          <cell r="C5188" t="str">
            <v>足踝部截肢术</v>
          </cell>
        </row>
        <row r="5188">
          <cell r="F5188" t="str">
            <v>次</v>
          </cell>
        </row>
        <row r="5189">
          <cell r="B5189">
            <v>331513009</v>
          </cell>
          <cell r="C5189" t="str">
            <v>截指术</v>
          </cell>
          <cell r="D5189" t="str">
            <v>包括截趾</v>
          </cell>
        </row>
        <row r="5189">
          <cell r="F5189" t="str">
            <v>次</v>
          </cell>
        </row>
        <row r="5190">
          <cell r="B5190">
            <v>331514</v>
          </cell>
          <cell r="C5190" t="str">
            <v>断肢再植术</v>
          </cell>
        </row>
        <row r="5191">
          <cell r="B5191">
            <v>331514001</v>
          </cell>
          <cell r="C5191" t="str">
            <v>断肢再植术</v>
          </cell>
        </row>
        <row r="5191">
          <cell r="F5191" t="str">
            <v>每肢</v>
          </cell>
          <cell r="G5191" t="str">
            <v>显微手术加收380元</v>
          </cell>
        </row>
        <row r="5192">
          <cell r="B5192">
            <v>331514002</v>
          </cell>
          <cell r="C5192" t="str">
            <v>断指再植术</v>
          </cell>
          <cell r="D5192" t="str">
            <v>包括断趾</v>
          </cell>
        </row>
        <row r="5192">
          <cell r="F5192" t="str">
            <v>每指（趾）</v>
          </cell>
          <cell r="G5192" t="str">
            <v>每增加一指（趾）加1010元</v>
          </cell>
        </row>
        <row r="5193">
          <cell r="B5193">
            <v>331514003</v>
          </cell>
          <cell r="C5193" t="str">
            <v>断指（趾）异位寄养术</v>
          </cell>
          <cell r="D5193" t="str">
            <v>对无原位再植条件的断指（趾），异位寄养到自身其他部位，待情况允许后，再将指（趾）原位回植</v>
          </cell>
        </row>
        <row r="5193">
          <cell r="F5193" t="str">
            <v>每指（趾）</v>
          </cell>
        </row>
        <row r="5194">
          <cell r="B5194">
            <v>331515</v>
          </cell>
          <cell r="C5194" t="str">
            <v>手部骨折手术</v>
          </cell>
        </row>
        <row r="5195">
          <cell r="B5195">
            <v>331515001</v>
          </cell>
          <cell r="C5195" t="str">
            <v>手部掌指骨骨折切开复位内固定术</v>
          </cell>
        </row>
        <row r="5195">
          <cell r="F5195" t="str">
            <v>次</v>
          </cell>
          <cell r="G5195" t="str">
            <v>每增加一个加250元</v>
          </cell>
        </row>
        <row r="5196">
          <cell r="B5196">
            <v>331515002</v>
          </cell>
          <cell r="C5196" t="str">
            <v>手部关节内骨折切开复位内固定术</v>
          </cell>
        </row>
        <row r="5196">
          <cell r="F5196" t="str">
            <v>次</v>
          </cell>
          <cell r="G5196" t="str">
            <v>每增加一个加250元</v>
          </cell>
        </row>
        <row r="5197">
          <cell r="B5197">
            <v>331515003</v>
          </cell>
          <cell r="C5197" t="str">
            <v>本氏(Bennet)骨折切开复位内固定术</v>
          </cell>
        </row>
        <row r="5197">
          <cell r="F5197" t="str">
            <v>次</v>
          </cell>
        </row>
        <row r="5198">
          <cell r="B5198">
            <v>331515004</v>
          </cell>
          <cell r="C5198" t="str">
            <v>腕骨骨折切开复位内固定术</v>
          </cell>
        </row>
        <row r="5198">
          <cell r="F5198" t="str">
            <v>次</v>
          </cell>
        </row>
        <row r="5199">
          <cell r="B5199">
            <v>331515005</v>
          </cell>
          <cell r="C5199" t="str">
            <v>舟骨骨折切开复位内固定术</v>
          </cell>
        </row>
        <row r="5199">
          <cell r="F5199" t="str">
            <v>次</v>
          </cell>
        </row>
        <row r="5200">
          <cell r="B5200">
            <v>331515006</v>
          </cell>
          <cell r="C5200" t="str">
            <v>舟骨骨折不愈合切开植骨术+桡骨茎突切除术</v>
          </cell>
        </row>
        <row r="5200">
          <cell r="F5200" t="str">
            <v>次</v>
          </cell>
        </row>
        <row r="5201">
          <cell r="B5201">
            <v>331515007</v>
          </cell>
          <cell r="C5201" t="str">
            <v>舟骨骨折不愈合植骨术</v>
          </cell>
        </row>
        <row r="5201">
          <cell r="F5201" t="str">
            <v>次</v>
          </cell>
        </row>
        <row r="5202">
          <cell r="B5202">
            <v>331515008</v>
          </cell>
          <cell r="C5202" t="str">
            <v>月骨骨折切开复位内固定术</v>
          </cell>
        </row>
        <row r="5202">
          <cell r="F5202" t="str">
            <v>次</v>
          </cell>
        </row>
        <row r="5203">
          <cell r="B5203">
            <v>331515009</v>
          </cell>
          <cell r="C5203" t="str">
            <v>月骨骨折不愈合血管植入术</v>
          </cell>
          <cell r="D5203" t="str">
            <v>包括缺血坏死</v>
          </cell>
        </row>
        <row r="5203">
          <cell r="F5203" t="str">
            <v>次</v>
          </cell>
        </row>
        <row r="5204">
          <cell r="B5204">
            <v>331515010</v>
          </cell>
          <cell r="C5204" t="str">
            <v>人工桡骨头月骨置换术</v>
          </cell>
        </row>
        <row r="5204">
          <cell r="F5204" t="str">
            <v>单侧</v>
          </cell>
        </row>
        <row r="5205">
          <cell r="B5205">
            <v>331516</v>
          </cell>
          <cell r="C5205" t="str">
            <v>手部关节脱位手术</v>
          </cell>
        </row>
        <row r="5206">
          <cell r="B5206">
            <v>331516001</v>
          </cell>
          <cell r="C5206" t="str">
            <v>手部关节脱位切开复位内固定术</v>
          </cell>
          <cell r="D5206" t="str">
            <v>包括手部腕掌关节、掌指关节、指间关节脱位</v>
          </cell>
        </row>
        <row r="5206">
          <cell r="F5206" t="str">
            <v>次</v>
          </cell>
          <cell r="G5206" t="str">
            <v>每增加一个关节加130元</v>
          </cell>
        </row>
        <row r="5207">
          <cell r="B5207">
            <v>331517</v>
          </cell>
          <cell r="C5207" t="str">
            <v>手部关节融合术</v>
          </cell>
        </row>
        <row r="5208">
          <cell r="B5208">
            <v>331517001</v>
          </cell>
          <cell r="C5208" t="str">
            <v>局限性腕骨融合术</v>
          </cell>
        </row>
        <row r="5208">
          <cell r="F5208" t="str">
            <v>次</v>
          </cell>
        </row>
        <row r="5209">
          <cell r="B5209">
            <v>331517002</v>
          </cell>
          <cell r="C5209" t="str">
            <v>腕关节融合术</v>
          </cell>
        </row>
        <row r="5209">
          <cell r="F5209" t="str">
            <v>次</v>
          </cell>
        </row>
        <row r="5210">
          <cell r="B5210">
            <v>331517003</v>
          </cell>
          <cell r="C5210" t="str">
            <v>指间关节融合术</v>
          </cell>
        </row>
        <row r="5210">
          <cell r="F5210" t="str">
            <v>次</v>
          </cell>
          <cell r="G5210" t="str">
            <v>每增加一个关节加250元</v>
          </cell>
        </row>
        <row r="5211">
          <cell r="B5211">
            <v>331517004</v>
          </cell>
          <cell r="C5211" t="str">
            <v>手部人工关节置换术</v>
          </cell>
          <cell r="D5211" t="str">
            <v>包括指间关节、掌指、腕掌关节</v>
          </cell>
        </row>
        <row r="5211">
          <cell r="F5211" t="str">
            <v>次</v>
          </cell>
        </row>
        <row r="5212">
          <cell r="B5212">
            <v>331518</v>
          </cell>
          <cell r="C5212" t="str">
            <v>手部骨切除术</v>
          </cell>
        </row>
        <row r="5213">
          <cell r="B5213">
            <v>331518001</v>
          </cell>
          <cell r="C5213" t="str">
            <v>掌指骨软骨瘤刮除植骨术</v>
          </cell>
        </row>
        <row r="5213">
          <cell r="F5213" t="str">
            <v>次</v>
          </cell>
          <cell r="G5213" t="str">
            <v>每增加一个部位加130元</v>
          </cell>
        </row>
        <row r="5214">
          <cell r="B5214">
            <v>331518002</v>
          </cell>
          <cell r="C5214" t="str">
            <v>掌指结核病灶清除术</v>
          </cell>
          <cell r="D5214" t="str">
            <v>包括跖、趾</v>
          </cell>
        </row>
        <row r="5214">
          <cell r="F5214" t="str">
            <v>次</v>
          </cell>
        </row>
        <row r="5215">
          <cell r="B5215">
            <v>331518003</v>
          </cell>
          <cell r="C5215" t="str">
            <v>近排腕骨切除术</v>
          </cell>
        </row>
        <row r="5215">
          <cell r="F5215" t="str">
            <v>次</v>
          </cell>
        </row>
        <row r="5216">
          <cell r="B5216">
            <v>331518004</v>
          </cell>
          <cell r="C5216" t="str">
            <v>舟骨近端切除术</v>
          </cell>
        </row>
        <row r="5216">
          <cell r="F5216" t="str">
            <v>次</v>
          </cell>
        </row>
        <row r="5217">
          <cell r="B5217">
            <v>331518005</v>
          </cell>
          <cell r="C5217" t="str">
            <v>月骨摘除术</v>
          </cell>
        </row>
        <row r="5217">
          <cell r="F5217" t="str">
            <v>次</v>
          </cell>
        </row>
        <row r="5218">
          <cell r="B5218">
            <v>331518006</v>
          </cell>
          <cell r="C5218" t="str">
            <v>月骨摘除肌腱填塞术</v>
          </cell>
          <cell r="D5218" t="str">
            <v>不含肌腱切取</v>
          </cell>
        </row>
        <row r="5218">
          <cell r="F5218" t="str">
            <v>次</v>
          </cell>
        </row>
        <row r="5219">
          <cell r="B5219">
            <v>331518007</v>
          </cell>
          <cell r="C5219" t="str">
            <v>腕关节三角软骨复合体重建术</v>
          </cell>
          <cell r="D5219" t="str">
            <v>包括全切、部分切除</v>
          </cell>
        </row>
        <row r="5219">
          <cell r="F5219" t="str">
            <v>次</v>
          </cell>
        </row>
        <row r="5220">
          <cell r="B5220">
            <v>331519</v>
          </cell>
          <cell r="C5220" t="str">
            <v>手部成形手术</v>
          </cell>
        </row>
        <row r="5221">
          <cell r="B5221">
            <v>331519001</v>
          </cell>
          <cell r="C5221" t="str">
            <v>并指分离术</v>
          </cell>
          <cell r="D5221" t="str">
            <v>包括并趾、不含扩张器植入</v>
          </cell>
        </row>
        <row r="5221">
          <cell r="F5221" t="str">
            <v>每个指（趾）、璞</v>
          </cell>
          <cell r="G5221" t="str">
            <v>每增加一个手指加250元</v>
          </cell>
        </row>
        <row r="5222">
          <cell r="B5222">
            <v>331519002</v>
          </cell>
          <cell r="C5222" t="str">
            <v>拇指再造术I型</v>
          </cell>
          <cell r="D5222" t="str">
            <v>含骼骨取骨植骨，腹部皮管再造拇指；不含骼骨取骨及腹部皮管</v>
          </cell>
        </row>
        <row r="5222">
          <cell r="F5222" t="str">
            <v>次</v>
          </cell>
        </row>
        <row r="5223">
          <cell r="B5223">
            <v>331519003</v>
          </cell>
          <cell r="C5223" t="str">
            <v>拇指再造术II型</v>
          </cell>
          <cell r="D5223" t="str">
            <v>含拇甲瓣，再造拇指；不含拇甲瓣切取及骼骨取骨</v>
          </cell>
        </row>
        <row r="5223">
          <cell r="F5223" t="str">
            <v>次</v>
          </cell>
        </row>
        <row r="5224">
          <cell r="B5224">
            <v>331519004</v>
          </cell>
          <cell r="C5224" t="str">
            <v>拇指再造术III型</v>
          </cell>
          <cell r="D5224" t="str">
            <v>含第2足趾移植再造拇指；不含第2足趾切取</v>
          </cell>
        </row>
        <row r="5224">
          <cell r="F5224" t="str">
            <v>次</v>
          </cell>
        </row>
        <row r="5225">
          <cell r="B5225">
            <v>331519005</v>
          </cell>
          <cell r="C5225" t="str">
            <v>拇指再造术IV型</v>
          </cell>
          <cell r="D5225" t="str">
            <v>含拇指延长+植骨+植皮再造拇指；不含取骨及取皮</v>
          </cell>
        </row>
        <row r="5225">
          <cell r="F5225" t="str">
            <v>次</v>
          </cell>
        </row>
        <row r="5226">
          <cell r="B5226">
            <v>331519006</v>
          </cell>
          <cell r="C5226" t="str">
            <v>拇指再造术V型</v>
          </cell>
          <cell r="D5226" t="str">
            <v>含食指或其它手指残指移位再造拇指</v>
          </cell>
        </row>
        <row r="5226">
          <cell r="F5226" t="str">
            <v>次</v>
          </cell>
        </row>
        <row r="5227">
          <cell r="B5227">
            <v>331519007</v>
          </cell>
          <cell r="C5227" t="str">
            <v>拇指再造术U型</v>
          </cell>
          <cell r="D5227" t="str">
            <v>含虎口加深重建拇指功能</v>
          </cell>
        </row>
        <row r="5227">
          <cell r="F5227" t="str">
            <v>次</v>
          </cell>
        </row>
        <row r="5228">
          <cell r="B5228">
            <v>331519008</v>
          </cell>
          <cell r="C5228" t="str">
            <v>多指切除术</v>
          </cell>
        </row>
        <row r="5228">
          <cell r="F5228" t="str">
            <v>次</v>
          </cell>
        </row>
        <row r="5229">
          <cell r="B5229">
            <v>331519009</v>
          </cell>
          <cell r="C5229" t="str">
            <v>其他指再造术</v>
          </cell>
          <cell r="D5229" t="str">
            <v>含部分再造和指延长术；不含假体植入和延长器应用</v>
          </cell>
        </row>
        <row r="5229">
          <cell r="F5229" t="str">
            <v>次</v>
          </cell>
        </row>
        <row r="5230">
          <cell r="B5230">
            <v>331519010</v>
          </cell>
          <cell r="C5230" t="str">
            <v>严重烧伤手畸形矫正术</v>
          </cell>
          <cell r="D5230" t="str">
            <v>包括爪形手、无手、拳状手等；不含小关节成形术</v>
          </cell>
        </row>
        <row r="5230">
          <cell r="F5230" t="str">
            <v>次</v>
          </cell>
        </row>
        <row r="5231">
          <cell r="B5231">
            <v>331519011</v>
          </cell>
          <cell r="C5231" t="str">
            <v>手部瘢痕挛缩整形术</v>
          </cell>
          <cell r="D5231" t="str">
            <v>含掌侧和背侧；不含指关节成形术</v>
          </cell>
        </row>
        <row r="5231">
          <cell r="F5231" t="str">
            <v>每个部位或每侧</v>
          </cell>
        </row>
        <row r="5232">
          <cell r="B5232">
            <v>331519012</v>
          </cell>
          <cell r="C5232" t="str">
            <v>指关节成形术</v>
          </cell>
          <cell r="D5232" t="str">
            <v>含侧副韧带切除、关节融合；包括趾、关节成形术</v>
          </cell>
        </row>
        <row r="5232">
          <cell r="F5232" t="str">
            <v>每指（趾）</v>
          </cell>
          <cell r="G5232" t="str">
            <v>每增加一个指加130元</v>
          </cell>
        </row>
        <row r="5233">
          <cell r="B5233">
            <v>331519013</v>
          </cell>
          <cell r="C5233" t="str">
            <v>复合组织游离移植</v>
          </cell>
          <cell r="D5233" t="str">
            <v>包括带有皮肤（皮下组织）、骨、肌、软骨等任何两种以上组织瓣的游离移植手术、带血管蒂肌瓣、肌皮瓣、骨、软骨组织移植术</v>
          </cell>
        </row>
        <row r="5233">
          <cell r="F5233" t="str">
            <v>每个部位</v>
          </cell>
        </row>
        <row r="5234">
          <cell r="B5234">
            <v>331519014</v>
          </cell>
          <cell r="C5234" t="str">
            <v>带蒂复合组织瓣成形术</v>
          </cell>
        </row>
        <row r="5234">
          <cell r="F5234" t="str">
            <v>每个部位</v>
          </cell>
        </row>
        <row r="5235">
          <cell r="B5235">
            <v>331519015</v>
          </cell>
          <cell r="C5235" t="str">
            <v>手部带真皮下血管网皮肤移植术</v>
          </cell>
        </row>
        <row r="5235">
          <cell r="F5235" t="str">
            <v>100cm2</v>
          </cell>
        </row>
        <row r="5236">
          <cell r="B5236">
            <v>331519016</v>
          </cell>
          <cell r="C5236" t="str">
            <v>手部关节松解术</v>
          </cell>
        </row>
        <row r="5236">
          <cell r="F5236" t="str">
            <v>每个关节</v>
          </cell>
          <cell r="G5236" t="str">
            <v>每增加一个关节加130元</v>
          </cell>
        </row>
        <row r="5237">
          <cell r="B5237">
            <v>331519017</v>
          </cell>
          <cell r="C5237" t="str">
            <v>掌指关节成形术</v>
          </cell>
          <cell r="D5237" t="str">
            <v>包括跖趾关节成形术</v>
          </cell>
        </row>
        <row r="5237">
          <cell r="F5237" t="str">
            <v>次</v>
          </cell>
          <cell r="G5237" t="str">
            <v>每增加一个关节加130元</v>
          </cell>
        </row>
        <row r="5238">
          <cell r="B5238">
            <v>331519018</v>
          </cell>
          <cell r="C5238" t="str">
            <v>掌指骨延长术</v>
          </cell>
          <cell r="D5238" t="str">
            <v>包括跖趾骨延长。手指或足趾放置微型掌指骨延长外固定架，切开皮肤，于指骨中央截断，缝合切口。</v>
          </cell>
          <cell r="E5238" t="str">
            <v>外固定支架</v>
          </cell>
          <cell r="F5238" t="str">
            <v>每指</v>
          </cell>
        </row>
        <row r="5239">
          <cell r="B5239">
            <v>331520</v>
          </cell>
          <cell r="C5239" t="str">
            <v>手外伤其他手术</v>
          </cell>
        </row>
        <row r="5240">
          <cell r="B5240">
            <v>331520001</v>
          </cell>
          <cell r="C5240" t="str">
            <v>腕关节韧带修补术</v>
          </cell>
        </row>
        <row r="5240">
          <cell r="F5240" t="str">
            <v>次</v>
          </cell>
        </row>
        <row r="5241">
          <cell r="B5241">
            <v>331520002</v>
          </cell>
          <cell r="C5241" t="str">
            <v>指间或掌指关节侧副韧带修补术</v>
          </cell>
          <cell r="D5241" t="str">
            <v>包括关节囊修补</v>
          </cell>
        </row>
        <row r="5241">
          <cell r="F5241" t="str">
            <v>次</v>
          </cell>
        </row>
        <row r="5242">
          <cell r="B5242">
            <v>331520003</v>
          </cell>
          <cell r="C5242" t="str">
            <v>手部外伤皮肤缺损游离植皮术</v>
          </cell>
          <cell r="D5242" t="str">
            <v>不含取皮</v>
          </cell>
        </row>
        <row r="5242">
          <cell r="F5242" t="str">
            <v>每个手指</v>
          </cell>
          <cell r="G5242" t="str">
            <v>多手指加收130元，手掌背、前臂者加收130元</v>
          </cell>
        </row>
        <row r="5243">
          <cell r="B5243">
            <v>331520004</v>
          </cell>
          <cell r="C5243" t="str">
            <v>手外伤局部转移皮瓣术</v>
          </cell>
        </row>
        <row r="5243">
          <cell r="F5243" t="str">
            <v>每个手指</v>
          </cell>
          <cell r="G5243" t="str">
            <v>多手指加收130元，手掌背、前臂者加收130元</v>
          </cell>
        </row>
        <row r="5244">
          <cell r="B5244">
            <v>331521</v>
          </cell>
          <cell r="C5244" t="str">
            <v>手外伤皮瓣术</v>
          </cell>
        </row>
        <row r="5245">
          <cell r="B5245">
            <v>331521001</v>
          </cell>
          <cell r="C5245" t="str">
            <v>手外伤腹部埋藏皮瓣术</v>
          </cell>
          <cell r="D5245" t="str">
            <v>包括手外伤清创术后患指带蒂术、断蒂术</v>
          </cell>
        </row>
        <row r="5245">
          <cell r="F5245" t="str">
            <v>次</v>
          </cell>
        </row>
        <row r="5246">
          <cell r="B5246">
            <v>331521002</v>
          </cell>
          <cell r="C5246" t="str">
            <v>手外伤胸壁交叉皮瓣术</v>
          </cell>
        </row>
        <row r="5246">
          <cell r="F5246" t="str">
            <v>次</v>
          </cell>
        </row>
        <row r="5247">
          <cell r="B5247">
            <v>331521003</v>
          </cell>
          <cell r="C5247" t="str">
            <v>手外伤交臂皮瓣术</v>
          </cell>
        </row>
        <row r="5247">
          <cell r="F5247" t="str">
            <v>次</v>
          </cell>
        </row>
        <row r="5248">
          <cell r="B5248">
            <v>331521004</v>
          </cell>
          <cell r="C5248" t="str">
            <v>手外伤邻指皮瓣术</v>
          </cell>
        </row>
        <row r="5248">
          <cell r="F5248" t="str">
            <v>次</v>
          </cell>
        </row>
        <row r="5249">
          <cell r="B5249">
            <v>331521005</v>
          </cell>
          <cell r="C5249" t="str">
            <v>手外伤鱼际皮瓣术</v>
          </cell>
        </row>
        <row r="5249">
          <cell r="F5249" t="str">
            <v>次</v>
          </cell>
        </row>
        <row r="5250">
          <cell r="B5250">
            <v>331521006</v>
          </cell>
          <cell r="C5250" t="str">
            <v>手外伤推进皮瓣(V-Y)术</v>
          </cell>
        </row>
        <row r="5250">
          <cell r="F5250" t="str">
            <v>次</v>
          </cell>
          <cell r="G5250" t="str">
            <v>双(V-Y)术加收500元</v>
          </cell>
        </row>
        <row r="5251">
          <cell r="B5251">
            <v>331521007</v>
          </cell>
          <cell r="C5251" t="str">
            <v>手外伤邻指交叉皮下组织瓣术</v>
          </cell>
        </row>
        <row r="5251">
          <cell r="F5251" t="str">
            <v>次</v>
          </cell>
        </row>
        <row r="5252">
          <cell r="B5252">
            <v>331521008</v>
          </cell>
          <cell r="C5252" t="str">
            <v>手外伤清创术</v>
          </cell>
        </row>
        <row r="5252">
          <cell r="F5252" t="str">
            <v>每个手指</v>
          </cell>
          <cell r="G5252" t="str">
            <v>多手指加收80元，手掌背、前臂者加收140元</v>
          </cell>
        </row>
        <row r="5253">
          <cell r="B5253">
            <v>331521009</v>
          </cell>
          <cell r="C5253" t="str">
            <v>指固有伸肌腱移位功能重建术</v>
          </cell>
          <cell r="D5253" t="str">
            <v>包括重建伸拇功能、重建手指外展功能等</v>
          </cell>
        </row>
        <row r="5253">
          <cell r="F5253" t="str">
            <v>次</v>
          </cell>
        </row>
        <row r="5254">
          <cell r="B5254">
            <v>331521010</v>
          </cell>
          <cell r="C5254" t="str">
            <v>肩外展功能重建术</v>
          </cell>
          <cell r="D5254" t="str">
            <v>含二头、三头肌、斜方肌；包括肩峰下减压、肩峰成形术；不含阔筋膜切取</v>
          </cell>
        </row>
        <row r="5254">
          <cell r="F5254" t="str">
            <v>次</v>
          </cell>
        </row>
        <row r="5255">
          <cell r="B5255">
            <v>331521011</v>
          </cell>
          <cell r="C5255" t="str">
            <v>屈肘功能重建术</v>
          </cell>
          <cell r="D5255" t="str">
            <v>含尺侧腕屈肌及屈指浅切取</v>
          </cell>
        </row>
        <row r="5255">
          <cell r="F5255" t="str">
            <v>次</v>
          </cell>
        </row>
        <row r="5256">
          <cell r="B5256">
            <v>331521012</v>
          </cell>
          <cell r="C5256" t="str">
            <v>伸腕功能重建术</v>
          </cell>
          <cell r="D5256" t="str">
            <v>含切取肌腱重建伸腕、伸指等</v>
          </cell>
        </row>
        <row r="5256">
          <cell r="F5256" t="str">
            <v>次</v>
          </cell>
        </row>
        <row r="5257">
          <cell r="B5257">
            <v>331521013</v>
          </cell>
          <cell r="C5257" t="str">
            <v>伸指功能重建术</v>
          </cell>
          <cell r="D5257" t="str">
            <v>含切取肌腱重建伸腕、伸指等</v>
          </cell>
        </row>
        <row r="5257">
          <cell r="F5257" t="str">
            <v>次</v>
          </cell>
        </row>
        <row r="5258">
          <cell r="B5258">
            <v>331521014</v>
          </cell>
          <cell r="C5258" t="str">
            <v>屈指功能重建术</v>
          </cell>
          <cell r="D5258" t="str">
            <v>含切取肌腱重建伸腕、伸指等</v>
          </cell>
        </row>
        <row r="5258">
          <cell r="F5258" t="str">
            <v>次</v>
          </cell>
          <cell r="G5258" t="str">
            <v>每增加一指加250元</v>
          </cell>
        </row>
        <row r="5259">
          <cell r="B5259">
            <v>331521015</v>
          </cell>
          <cell r="C5259" t="str">
            <v>拇指对掌功能重建术</v>
          </cell>
          <cell r="D5259" t="str">
            <v>包括掌长肌移位、屈指浅移位、伸腕肌移位、外展小指肌移位等</v>
          </cell>
        </row>
        <row r="5259">
          <cell r="F5259" t="str">
            <v>次</v>
          </cell>
        </row>
        <row r="5260">
          <cell r="B5260">
            <v>331521016</v>
          </cell>
          <cell r="C5260" t="str">
            <v>缩窄性腱鞘炎切开术</v>
          </cell>
        </row>
        <row r="5260">
          <cell r="F5260" t="str">
            <v>次</v>
          </cell>
        </row>
        <row r="5261">
          <cell r="B5261">
            <v>331521017</v>
          </cell>
          <cell r="C5261" t="str">
            <v>腱鞘囊肿切除术</v>
          </cell>
          <cell r="D5261" t="str">
            <v>包括拇囊炎手术治疗</v>
          </cell>
        </row>
        <row r="5261">
          <cell r="F5261" t="str">
            <v>次</v>
          </cell>
        </row>
        <row r="5262">
          <cell r="B5262">
            <v>331521018</v>
          </cell>
          <cell r="C5262" t="str">
            <v>掌筋膜挛缩切除术</v>
          </cell>
        </row>
        <row r="5262">
          <cell r="F5262" t="str">
            <v>次</v>
          </cell>
        </row>
        <row r="5263">
          <cell r="B5263">
            <v>331521019</v>
          </cell>
          <cell r="C5263" t="str">
            <v>侧副韧带挛缩切断术</v>
          </cell>
        </row>
        <row r="5263">
          <cell r="F5263" t="str">
            <v>次</v>
          </cell>
        </row>
        <row r="5264">
          <cell r="B5264">
            <v>331521020</v>
          </cell>
          <cell r="C5264" t="str">
            <v>小肌肉挛缩切断术</v>
          </cell>
        </row>
        <row r="5264">
          <cell r="F5264" t="str">
            <v>次</v>
          </cell>
        </row>
        <row r="5265">
          <cell r="B5265">
            <v>331521021</v>
          </cell>
          <cell r="C5265" t="str">
            <v>手部皮肤撕脱伤修复术</v>
          </cell>
        </row>
        <row r="5265">
          <cell r="F5265" t="str">
            <v>次</v>
          </cell>
        </row>
        <row r="5266">
          <cell r="B5266">
            <v>331521022</v>
          </cell>
          <cell r="C5266" t="str">
            <v>手外伤清创反取皮植皮术</v>
          </cell>
          <cell r="D5266" t="str">
            <v>不含取皮</v>
          </cell>
        </row>
        <row r="5266">
          <cell r="F5266" t="str">
            <v>次</v>
          </cell>
        </row>
        <row r="5267">
          <cell r="B5267">
            <v>331521023</v>
          </cell>
          <cell r="C5267" t="str">
            <v>手外伤大网膜移植植皮术</v>
          </cell>
          <cell r="D5267" t="str">
            <v>不含取皮、大网膜切取</v>
          </cell>
        </row>
        <row r="5267">
          <cell r="F5267" t="str">
            <v>次</v>
          </cell>
        </row>
        <row r="5268">
          <cell r="B5268">
            <v>331521024</v>
          </cell>
          <cell r="C5268" t="str">
            <v>食指背侧岛状皮瓣术</v>
          </cell>
        </row>
        <row r="5268">
          <cell r="F5268" t="str">
            <v>次</v>
          </cell>
        </row>
        <row r="5269">
          <cell r="B5269">
            <v>331521025</v>
          </cell>
          <cell r="C5269" t="str">
            <v>掌骨间背动脉倒转皮瓣术</v>
          </cell>
        </row>
        <row r="5269">
          <cell r="F5269" t="str">
            <v>次</v>
          </cell>
        </row>
        <row r="5270">
          <cell r="B5270">
            <v>331521026</v>
          </cell>
          <cell r="C5270" t="str">
            <v>前臂桡尺动脉倒转皮瓣术</v>
          </cell>
        </row>
        <row r="5270">
          <cell r="F5270" t="str">
            <v>次</v>
          </cell>
        </row>
        <row r="5271">
          <cell r="B5271">
            <v>331521027</v>
          </cell>
          <cell r="C5271" t="str">
            <v>环指岛状皮瓣术</v>
          </cell>
        </row>
        <row r="5271">
          <cell r="F5271" t="str">
            <v>次</v>
          </cell>
        </row>
        <row r="5272">
          <cell r="B5272">
            <v>331521028</v>
          </cell>
          <cell r="C5272" t="str">
            <v>肌腱粘连松解术</v>
          </cell>
        </row>
        <row r="5272">
          <cell r="F5272" t="str">
            <v>每个手指/每部位</v>
          </cell>
          <cell r="G5272" t="str">
            <v>多个手指或从前臂到手指全线松解每个加收150元，此项目适用于其他部位</v>
          </cell>
        </row>
        <row r="5273">
          <cell r="B5273">
            <v>331521029</v>
          </cell>
          <cell r="C5273" t="str">
            <v>屈伸指肌腱吻合术</v>
          </cell>
        </row>
        <row r="5273">
          <cell r="F5273" t="str">
            <v>每根肌腱</v>
          </cell>
          <cell r="G5273" t="str">
            <v>每增加一根肌腱加收130元</v>
          </cell>
        </row>
        <row r="5274">
          <cell r="B5274">
            <v>331521030</v>
          </cell>
          <cell r="C5274" t="str">
            <v>屈伸指肌腱游离移植术</v>
          </cell>
        </row>
        <row r="5274">
          <cell r="F5274" t="str">
            <v>每根肌腱</v>
          </cell>
          <cell r="G5274" t="str">
            <v>每增加一根肌腱加收250元</v>
          </cell>
        </row>
        <row r="5275">
          <cell r="B5275">
            <v>331521031</v>
          </cell>
          <cell r="C5275" t="str">
            <v>滑车重建术</v>
          </cell>
          <cell r="D5275" t="str">
            <v>不含肌腱切取</v>
          </cell>
        </row>
        <row r="5275">
          <cell r="F5275" t="str">
            <v>次</v>
          </cell>
        </row>
        <row r="5276">
          <cell r="B5276">
            <v>331521032</v>
          </cell>
          <cell r="C5276" t="str">
            <v>锤状指修复术</v>
          </cell>
        </row>
        <row r="5276">
          <cell r="F5276" t="str">
            <v>次</v>
          </cell>
        </row>
        <row r="5277">
          <cell r="B5277">
            <v>331521033</v>
          </cell>
          <cell r="C5277" t="str">
            <v>侧腱束劈开交叉缝合术</v>
          </cell>
        </row>
        <row r="5277">
          <cell r="F5277" t="str">
            <v>次</v>
          </cell>
        </row>
        <row r="5278">
          <cell r="B5278">
            <v>331521034</v>
          </cell>
          <cell r="C5278" t="str">
            <v>“钮孔畸形”游离肌腱固定术</v>
          </cell>
        </row>
        <row r="5278">
          <cell r="F5278" t="str">
            <v>次</v>
          </cell>
        </row>
        <row r="5279">
          <cell r="B5279">
            <v>331521035</v>
          </cell>
          <cell r="C5279" t="str">
            <v>手内肌麻痹功能重建术</v>
          </cell>
        </row>
        <row r="5279">
          <cell r="F5279" t="str">
            <v>次</v>
          </cell>
        </row>
        <row r="5280">
          <cell r="B5280">
            <v>331521036</v>
          </cell>
          <cell r="C5280" t="str">
            <v>前臂神经探查吻合术</v>
          </cell>
          <cell r="D5280" t="str">
            <v>包括桡神经、正中神经、尺神经</v>
          </cell>
        </row>
        <row r="5280">
          <cell r="F5280" t="str">
            <v>根</v>
          </cell>
          <cell r="G5280" t="str">
            <v>每增加一根神经加收130元</v>
          </cell>
        </row>
        <row r="5281">
          <cell r="B5281">
            <v>331521037</v>
          </cell>
          <cell r="C5281" t="str">
            <v>前臂神经探查游离神经移植术</v>
          </cell>
          <cell r="D5281" t="str">
            <v>含游离神经切取；包括桡神经、正中神经、尺神经</v>
          </cell>
        </row>
        <row r="5281">
          <cell r="F5281" t="str">
            <v>次</v>
          </cell>
        </row>
        <row r="5282">
          <cell r="B5282">
            <v>331521038</v>
          </cell>
          <cell r="C5282" t="str">
            <v>手腕部神经损伤修复术</v>
          </cell>
          <cell r="D5282" t="str">
            <v>包括桡神经浅支、指总神经、指固有神经</v>
          </cell>
        </row>
        <row r="5282">
          <cell r="F5282" t="str">
            <v>次</v>
          </cell>
        </row>
        <row r="5283">
          <cell r="B5283">
            <v>331521039</v>
          </cell>
          <cell r="C5283" t="str">
            <v>虎口成形术</v>
          </cell>
          <cell r="D5283" t="str">
            <v>包括虎口加深术、虎口开大术；不含指璞成形术</v>
          </cell>
        </row>
        <row r="5283">
          <cell r="F5283" t="str">
            <v>单侧</v>
          </cell>
        </row>
        <row r="5284">
          <cell r="B5284">
            <v>331521040</v>
          </cell>
          <cell r="C5284" t="str">
            <v>指璞成形术</v>
          </cell>
          <cell r="D5284" t="str">
            <v>包括趾璞成形术</v>
          </cell>
        </row>
        <row r="5284">
          <cell r="F5284" t="str">
            <v>每个指(趾)璞</v>
          </cell>
          <cell r="G5284" t="str">
            <v>每增加一个指(趾)璞加收130元</v>
          </cell>
        </row>
        <row r="5285">
          <cell r="B5285">
            <v>331521041</v>
          </cell>
          <cell r="C5285" t="str">
            <v>甲床修补术</v>
          </cell>
        </row>
        <row r="5285">
          <cell r="F5285" t="str">
            <v>个</v>
          </cell>
          <cell r="G5285" t="str">
            <v>每增加一个加收100元</v>
          </cell>
        </row>
        <row r="5286">
          <cell r="B5286">
            <v>331521042</v>
          </cell>
          <cell r="C5286" t="str">
            <v>腱鞘重建术</v>
          </cell>
          <cell r="D5286" t="str">
            <v>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v>
          </cell>
        </row>
        <row r="5286">
          <cell r="F5286" t="str">
            <v>每腱鞘</v>
          </cell>
        </row>
        <row r="5287">
          <cell r="B5287">
            <v>331522</v>
          </cell>
          <cell r="C5287" t="str">
            <v>肌肉、肌腱、韧带手术</v>
          </cell>
        </row>
        <row r="5288">
          <cell r="B5288">
            <v>331522001</v>
          </cell>
          <cell r="C5288" t="str">
            <v>骨骼肌软组织肿瘤切除术</v>
          </cell>
        </row>
        <row r="5288">
          <cell r="F5288" t="str">
            <v>次</v>
          </cell>
        </row>
        <row r="5289">
          <cell r="B5289" t="str">
            <v>331522001a</v>
          </cell>
          <cell r="C5289" t="str">
            <v>大</v>
          </cell>
        </row>
        <row r="5289">
          <cell r="F5289" t="str">
            <v>次</v>
          </cell>
        </row>
        <row r="5290">
          <cell r="B5290" t="str">
            <v>331522001b</v>
          </cell>
          <cell r="C5290" t="str">
            <v>中</v>
          </cell>
        </row>
        <row r="5290">
          <cell r="F5290" t="str">
            <v>次</v>
          </cell>
        </row>
        <row r="5291">
          <cell r="B5291" t="str">
            <v>331522001c</v>
          </cell>
          <cell r="C5291" t="str">
            <v>小</v>
          </cell>
        </row>
        <row r="5291">
          <cell r="F5291" t="str">
            <v>次</v>
          </cell>
        </row>
        <row r="5292">
          <cell r="B5292">
            <v>331522002</v>
          </cell>
          <cell r="C5292" t="str">
            <v>肌性斜颈矫正术</v>
          </cell>
        </row>
        <row r="5292">
          <cell r="F5292" t="str">
            <v>次</v>
          </cell>
        </row>
        <row r="5293">
          <cell r="B5293">
            <v>331522003</v>
          </cell>
          <cell r="C5293" t="str">
            <v>骨化性肌炎局部切除术</v>
          </cell>
        </row>
        <row r="5293">
          <cell r="F5293" t="str">
            <v>每个部位</v>
          </cell>
        </row>
        <row r="5294">
          <cell r="B5294">
            <v>331522004</v>
          </cell>
          <cell r="C5294" t="str">
            <v>脑瘫肌力肌张力调整术</v>
          </cell>
          <cell r="D5294" t="str">
            <v>包括上下肢体肌腱松解、延长、切断、神经移位、肌腱移位、肌腱重建</v>
          </cell>
        </row>
        <row r="5294">
          <cell r="F5294" t="str">
            <v>单肢</v>
          </cell>
        </row>
        <row r="5295">
          <cell r="B5295">
            <v>331522005</v>
          </cell>
          <cell r="C5295" t="str">
            <v>上肢筋膜间室综合征切开减压术</v>
          </cell>
        </row>
        <row r="5295">
          <cell r="F5295" t="str">
            <v>次</v>
          </cell>
        </row>
        <row r="5296">
          <cell r="B5296">
            <v>331522006</v>
          </cell>
          <cell r="C5296" t="str">
            <v>肱二头肌腱断裂修补术</v>
          </cell>
          <cell r="D5296" t="str">
            <v>包括肱三头肌腱断裂修补术</v>
          </cell>
        </row>
        <row r="5296">
          <cell r="F5296" t="str">
            <v>次</v>
          </cell>
        </row>
        <row r="5297">
          <cell r="B5297">
            <v>331522007</v>
          </cell>
          <cell r="C5297" t="str">
            <v>岗上肌腱钙化沉淀物取岀术</v>
          </cell>
        </row>
        <row r="5297">
          <cell r="F5297" t="str">
            <v>次</v>
          </cell>
        </row>
        <row r="5298">
          <cell r="B5298">
            <v>331522008</v>
          </cell>
          <cell r="C5298" t="str">
            <v>肩袖破裂修补术</v>
          </cell>
          <cell r="D5298" t="str">
            <v>包括前盂唇损伤修补术(BANKART),上盂唇撕裂修复术(SLAP)、盂唇修复术</v>
          </cell>
        </row>
        <row r="5298">
          <cell r="F5298" t="str">
            <v>次</v>
          </cell>
        </row>
        <row r="5299">
          <cell r="B5299">
            <v>331522009</v>
          </cell>
          <cell r="C5299" t="str">
            <v>腕管综合症切开减压术</v>
          </cell>
          <cell r="D5299" t="str">
            <v>包括肘管</v>
          </cell>
        </row>
        <row r="5299">
          <cell r="F5299" t="str">
            <v>次</v>
          </cell>
        </row>
        <row r="5300">
          <cell r="B5300">
            <v>331522010</v>
          </cell>
          <cell r="C5300" t="str">
            <v>肱二头肌长头腱脱位修复术</v>
          </cell>
          <cell r="D5300" t="str">
            <v>包括肱三头肌长头腱脱位修补术</v>
          </cell>
        </row>
        <row r="5300">
          <cell r="F5300" t="str">
            <v>次</v>
          </cell>
        </row>
        <row r="5301">
          <cell r="B5301">
            <v>331522011</v>
          </cell>
          <cell r="C5301" t="str">
            <v>格林先天性高肩胛症手术</v>
          </cell>
        </row>
        <row r="5301">
          <cell r="F5301" t="str">
            <v>次</v>
          </cell>
        </row>
        <row r="5302">
          <cell r="B5302">
            <v>331522012</v>
          </cell>
          <cell r="C5302" t="str">
            <v>臀大肌挛缩切除术</v>
          </cell>
          <cell r="D5302" t="str">
            <v>包括松解</v>
          </cell>
        </row>
        <row r="5302">
          <cell r="F5302" t="str">
            <v>次</v>
          </cell>
        </row>
        <row r="5303">
          <cell r="B5303">
            <v>331522013</v>
          </cell>
          <cell r="C5303" t="str">
            <v>骼胫束松解术</v>
          </cell>
        </row>
        <row r="5303">
          <cell r="F5303" t="str">
            <v>次</v>
          </cell>
        </row>
        <row r="5304">
          <cell r="B5304">
            <v>331522014</v>
          </cell>
          <cell r="C5304" t="str">
            <v>下肢筋膜间室综合征切开减压术</v>
          </cell>
        </row>
        <row r="5304">
          <cell r="F5304" t="str">
            <v>次</v>
          </cell>
        </row>
        <row r="5305">
          <cell r="B5305">
            <v>331522015</v>
          </cell>
          <cell r="C5305" t="str">
            <v>腓骨肌腱脱位修复术</v>
          </cell>
        </row>
        <row r="5305">
          <cell r="F5305" t="str">
            <v>次</v>
          </cell>
        </row>
        <row r="5306">
          <cell r="B5306">
            <v>331522016</v>
          </cell>
          <cell r="C5306" t="str">
            <v>跟腱断裂修补术</v>
          </cell>
        </row>
        <row r="5306">
          <cell r="F5306" t="str">
            <v>次</v>
          </cell>
        </row>
        <row r="5307">
          <cell r="B5307">
            <v>331522017</v>
          </cell>
          <cell r="C5307" t="str">
            <v>胫后肌延长术</v>
          </cell>
          <cell r="D5307" t="str">
            <v>全麻，消毒铺巾，术区皮肤消毒，切开皮肤，分离皮下组织，显露胫后肌，视情况松解挛缩肌肉并延长，冲洗伤口，依次缝合伤口。不含石膏固定。</v>
          </cell>
        </row>
        <row r="5307">
          <cell r="F5307" t="str">
            <v>次</v>
          </cell>
        </row>
        <row r="5308">
          <cell r="B5308">
            <v>331523</v>
          </cell>
          <cell r="C5308" t="str">
            <v>骨关节其他手术</v>
          </cell>
        </row>
        <row r="5309">
          <cell r="B5309">
            <v>331523001</v>
          </cell>
          <cell r="C5309" t="str">
            <v>手法牵引复位术</v>
          </cell>
        </row>
        <row r="5309">
          <cell r="F5309" t="str">
            <v>次</v>
          </cell>
        </row>
        <row r="5310">
          <cell r="B5310" t="str">
            <v>331523001a</v>
          </cell>
          <cell r="C5310" t="str">
            <v>大</v>
          </cell>
        </row>
        <row r="5310">
          <cell r="F5310" t="str">
            <v>次</v>
          </cell>
        </row>
        <row r="5311">
          <cell r="B5311" t="str">
            <v>331523001b</v>
          </cell>
          <cell r="C5311" t="str">
            <v>中</v>
          </cell>
        </row>
        <row r="5311">
          <cell r="F5311" t="str">
            <v>次</v>
          </cell>
        </row>
        <row r="5312">
          <cell r="B5312" t="str">
            <v>331523001c</v>
          </cell>
          <cell r="C5312" t="str">
            <v>小</v>
          </cell>
        </row>
        <row r="5312">
          <cell r="F5312" t="str">
            <v>次</v>
          </cell>
        </row>
        <row r="5313">
          <cell r="B5313">
            <v>331523002</v>
          </cell>
          <cell r="C5313" t="str">
            <v>皮肤牵引术</v>
          </cell>
        </row>
        <row r="5313">
          <cell r="F5313" t="str">
            <v>次</v>
          </cell>
          <cell r="G5313" t="str">
            <v>每天收5元</v>
          </cell>
        </row>
        <row r="5314">
          <cell r="B5314">
            <v>331523003</v>
          </cell>
          <cell r="C5314" t="str">
            <v>骨骼牵引术</v>
          </cell>
        </row>
        <row r="5314">
          <cell r="F5314" t="str">
            <v>次</v>
          </cell>
          <cell r="G5314" t="str">
            <v>每天收10元</v>
          </cell>
        </row>
        <row r="5315">
          <cell r="B5315">
            <v>331523004</v>
          </cell>
          <cell r="C5315" t="str">
            <v>颅骨牵引术</v>
          </cell>
        </row>
        <row r="5315">
          <cell r="F5315" t="str">
            <v>次</v>
          </cell>
          <cell r="G5315" t="str">
            <v>每天收10元</v>
          </cell>
        </row>
        <row r="5316">
          <cell r="B5316">
            <v>331523005</v>
          </cell>
          <cell r="C5316" t="str">
            <v>颅骨头环牵引术</v>
          </cell>
        </row>
        <row r="5316">
          <cell r="F5316" t="str">
            <v>次</v>
          </cell>
          <cell r="G5316" t="str">
            <v>每天收10元</v>
          </cell>
        </row>
        <row r="5317">
          <cell r="B5317">
            <v>331523006</v>
          </cell>
          <cell r="C5317" t="str">
            <v>石膏固定术（特大）</v>
          </cell>
          <cell r="D5317" t="str">
            <v>包括髋人字石膏，石膏床</v>
          </cell>
          <cell r="E5317" t="str">
            <v>石膏</v>
          </cell>
          <cell r="F5317" t="str">
            <v>次</v>
          </cell>
        </row>
        <row r="5318">
          <cell r="B5318">
            <v>331523007</v>
          </cell>
          <cell r="C5318" t="str">
            <v>石膏固定术（大）</v>
          </cell>
          <cell r="D5318" t="str">
            <v>包括下肢管型石膏，胸肩石膏、石膏背心</v>
          </cell>
          <cell r="E5318" t="str">
            <v>石膏</v>
          </cell>
          <cell r="F5318" t="str">
            <v>次</v>
          </cell>
        </row>
        <row r="5319">
          <cell r="B5319">
            <v>331523008</v>
          </cell>
          <cell r="C5319" t="str">
            <v>石膏固定术（中）</v>
          </cell>
          <cell r="D5319" t="str">
            <v>包括石膏托，上肢管型石膏</v>
          </cell>
          <cell r="E5319" t="str">
            <v>石膏</v>
          </cell>
          <cell r="F5319" t="str">
            <v>次</v>
          </cell>
        </row>
        <row r="5320">
          <cell r="B5320">
            <v>331523009</v>
          </cell>
          <cell r="C5320" t="str">
            <v>石膏固定术（小）</v>
          </cell>
          <cell r="D5320" t="str">
            <v>包括前臂石膏托，管型及小腿“U”型石膏</v>
          </cell>
          <cell r="E5320" t="str">
            <v>石膏</v>
          </cell>
          <cell r="F5320" t="str">
            <v>次</v>
          </cell>
        </row>
        <row r="5321">
          <cell r="B5321">
            <v>331523010</v>
          </cell>
          <cell r="C5321" t="str">
            <v>石膏拆除术</v>
          </cell>
          <cell r="D5321" t="str">
            <v>包括石膏修补</v>
          </cell>
        </row>
        <row r="5321">
          <cell r="F5321" t="str">
            <v>次</v>
          </cell>
        </row>
        <row r="5322">
          <cell r="B5322">
            <v>331523011</v>
          </cell>
          <cell r="C5322" t="str">
            <v>各部位多头带包扎术</v>
          </cell>
        </row>
        <row r="5322">
          <cell r="E5322" t="str">
            <v>材料</v>
          </cell>
          <cell r="F5322" t="str">
            <v>每个部位</v>
          </cell>
        </row>
        <row r="5323">
          <cell r="B5323">
            <v>331523012</v>
          </cell>
          <cell r="C5323" t="str">
            <v>跟骨钻孔术</v>
          </cell>
        </row>
        <row r="5323">
          <cell r="F5323" t="str">
            <v>次</v>
          </cell>
        </row>
        <row r="5324">
          <cell r="B5324">
            <v>3316</v>
          </cell>
          <cell r="C5324" t="str">
            <v>16.体被系统手术</v>
          </cell>
        </row>
        <row r="5325">
          <cell r="B5325">
            <v>331601</v>
          </cell>
          <cell r="C5325" t="str">
            <v>乳房手术</v>
          </cell>
        </row>
        <row r="5325">
          <cell r="G5325" t="str">
            <v>使用乳腺微创旋切刀加收500元</v>
          </cell>
        </row>
        <row r="5326">
          <cell r="B5326">
            <v>331601001</v>
          </cell>
          <cell r="C5326" t="str">
            <v>乳腺肿物穿刺术</v>
          </cell>
          <cell r="D5326" t="str">
            <v>含活检</v>
          </cell>
        </row>
        <row r="5326">
          <cell r="F5326" t="str">
            <v>次</v>
          </cell>
          <cell r="G5326" t="str">
            <v>乳腺立体定位加200元</v>
          </cell>
        </row>
        <row r="5327">
          <cell r="B5327">
            <v>331601002</v>
          </cell>
          <cell r="C5327" t="str">
            <v>乳腺肿物切除术</v>
          </cell>
          <cell r="D5327" t="str">
            <v>包括窦道、乳头状瘤、小叶、纤维腺瘤、象限切除</v>
          </cell>
        </row>
        <row r="5327">
          <cell r="F5327" t="str">
            <v>单侧</v>
          </cell>
          <cell r="G5327" t="str">
            <v>象限切除加收500元</v>
          </cell>
        </row>
        <row r="5328">
          <cell r="B5328">
            <v>331601003</v>
          </cell>
          <cell r="C5328" t="str">
            <v>副乳切除术</v>
          </cell>
        </row>
        <row r="5328">
          <cell r="F5328" t="str">
            <v>单侧</v>
          </cell>
        </row>
        <row r="5329">
          <cell r="B5329">
            <v>331601004</v>
          </cell>
          <cell r="C5329" t="str">
            <v>单纯乳房切除术</v>
          </cell>
        </row>
        <row r="5329">
          <cell r="F5329" t="str">
            <v>单侧</v>
          </cell>
        </row>
        <row r="5330">
          <cell r="B5330">
            <v>331601005</v>
          </cell>
          <cell r="C5330" t="str">
            <v>乳腺癌根治术</v>
          </cell>
          <cell r="D5330" t="str">
            <v>包括传统与改良根治及保乳根治</v>
          </cell>
        </row>
        <row r="5330">
          <cell r="F5330" t="str">
            <v>单侧</v>
          </cell>
          <cell r="G5330" t="str">
            <v>需植皮术加收630元，前哨淋巴结术加收1300元</v>
          </cell>
        </row>
        <row r="5331">
          <cell r="B5331">
            <v>331601006</v>
          </cell>
          <cell r="C5331" t="str">
            <v>乳腺癌扩大根治术</v>
          </cell>
          <cell r="D5331" t="str">
            <v>含保留胸肌的术式</v>
          </cell>
        </row>
        <row r="5331">
          <cell r="F5331" t="str">
            <v>单侧</v>
          </cell>
        </row>
        <row r="5332">
          <cell r="B5332">
            <v>331601007</v>
          </cell>
          <cell r="C5332" t="str">
            <v>乳房再造术</v>
          </cell>
          <cell r="D5332" t="str">
            <v>不含乳头乳晕重建和乳腺切除</v>
          </cell>
          <cell r="E5332" t="str">
            <v>假体</v>
          </cell>
          <cell r="F5332" t="str">
            <v>单侧</v>
          </cell>
        </row>
        <row r="5333">
          <cell r="B5333">
            <v>331601008</v>
          </cell>
          <cell r="C5333" t="str">
            <v>乳腺癌根治+乳房再造术</v>
          </cell>
          <cell r="D5333" t="str">
            <v>含I期乳房再造；不含带血管蒂的肌皮组织移植、II期乳房再造</v>
          </cell>
        </row>
        <row r="5333">
          <cell r="F5333" t="str">
            <v>单侧</v>
          </cell>
        </row>
        <row r="5334">
          <cell r="B5334">
            <v>331601009</v>
          </cell>
          <cell r="C5334" t="str">
            <v>乳房再造术II期</v>
          </cell>
          <cell r="D5334" t="str">
            <v>包括带血管蒂的肌皮组织移植或大网膜移植，含乳头乳晕重建</v>
          </cell>
          <cell r="E5334" t="str">
            <v>假体</v>
          </cell>
          <cell r="F5334" t="str">
            <v>单侧</v>
          </cell>
        </row>
        <row r="5335">
          <cell r="B5335">
            <v>331601010</v>
          </cell>
          <cell r="C5335" t="str">
            <v>乳头乳晕整形术</v>
          </cell>
          <cell r="D5335" t="str">
            <v>包括乳头内陷畸形，乳头乳晕再造</v>
          </cell>
        </row>
        <row r="5335">
          <cell r="F5335" t="str">
            <v>单侧</v>
          </cell>
        </row>
        <row r="5336">
          <cell r="B5336">
            <v>331601011</v>
          </cell>
          <cell r="C5336" t="str">
            <v>隆乳术</v>
          </cell>
          <cell r="D5336" t="str">
            <v>包括各种隆乳术；不含吸脂术</v>
          </cell>
          <cell r="E5336" t="str">
            <v>假体</v>
          </cell>
          <cell r="F5336" t="str">
            <v>单侧</v>
          </cell>
        </row>
        <row r="5337">
          <cell r="B5337">
            <v>331601012</v>
          </cell>
          <cell r="C5337" t="str">
            <v>隆乳术后继发畸形矫正术</v>
          </cell>
        </row>
        <row r="5337">
          <cell r="E5337" t="str">
            <v>假体</v>
          </cell>
          <cell r="F5337" t="str">
            <v>单侧</v>
          </cell>
        </row>
        <row r="5338">
          <cell r="B5338">
            <v>331601013</v>
          </cell>
          <cell r="C5338" t="str">
            <v>乳腺假体取岀术</v>
          </cell>
        </row>
        <row r="5338">
          <cell r="F5338" t="str">
            <v>单侧</v>
          </cell>
        </row>
        <row r="5339">
          <cell r="B5339">
            <v>331601014</v>
          </cell>
          <cell r="C5339" t="str">
            <v>巨乳缩小整形术</v>
          </cell>
          <cell r="D5339" t="str">
            <v>包括垂乳畸形矫正术</v>
          </cell>
        </row>
        <row r="5339">
          <cell r="F5339" t="str">
            <v>单侧</v>
          </cell>
        </row>
        <row r="5340">
          <cell r="B5340">
            <v>331601015</v>
          </cell>
          <cell r="C5340" t="str">
            <v>乳腺肿物组织标记置入术</v>
          </cell>
        </row>
        <row r="5340">
          <cell r="E5340" t="str">
            <v>标记物、定位针、导丝</v>
          </cell>
          <cell r="F5340" t="str">
            <v>次</v>
          </cell>
        </row>
        <row r="5341">
          <cell r="B5341">
            <v>331602</v>
          </cell>
          <cell r="C5341" t="str">
            <v>皮肤和皮下组织手术</v>
          </cell>
        </row>
        <row r="5342">
          <cell r="B5342">
            <v>331602001</v>
          </cell>
          <cell r="C5342" t="str">
            <v>脓肿切开引流术</v>
          </cell>
          <cell r="D5342" t="str">
            <v>含体表、软组织感染化脓切开引流</v>
          </cell>
        </row>
        <row r="5342">
          <cell r="F5342" t="str">
            <v>次</v>
          </cell>
        </row>
        <row r="5343">
          <cell r="B5343">
            <v>331602002</v>
          </cell>
          <cell r="C5343" t="str">
            <v>体表异物取岀术</v>
          </cell>
          <cell r="D5343" t="str">
            <v>不含X线定位</v>
          </cell>
        </row>
        <row r="5343">
          <cell r="F5343" t="str">
            <v>次</v>
          </cell>
        </row>
        <row r="5344">
          <cell r="B5344">
            <v>331602003</v>
          </cell>
          <cell r="C5344" t="str">
            <v>胼胝病变切除修复术</v>
          </cell>
          <cell r="D5344" t="str">
            <v>含鸡眼切除术等</v>
          </cell>
        </row>
        <row r="5344">
          <cell r="F5344" t="str">
            <v>每处病变</v>
          </cell>
          <cell r="G5344" t="str">
            <v>需植皮术加收150元</v>
          </cell>
        </row>
        <row r="5345">
          <cell r="B5345">
            <v>331602004</v>
          </cell>
          <cell r="C5345" t="str">
            <v>浅表肿物切除术</v>
          </cell>
          <cell r="D5345" t="str">
            <v>包括全身各部位皮肤和皮下组织皮脂腺囊肿、痣、疣、脂肪瘤、纤维瘤、小血管瘤等；不含乳腺肿物和淋巴结切除</v>
          </cell>
        </row>
        <row r="5345">
          <cell r="F5345" t="str">
            <v>每个肿物</v>
          </cell>
          <cell r="G5345" t="str">
            <v>激光手术加收30%</v>
          </cell>
        </row>
        <row r="5346">
          <cell r="B5346" t="str">
            <v>331602004a</v>
          </cell>
          <cell r="C5346" t="str">
            <v>10cm以上</v>
          </cell>
        </row>
        <row r="5346">
          <cell r="F5346" t="str">
            <v>每个肿物</v>
          </cell>
        </row>
        <row r="5347">
          <cell r="B5347" t="str">
            <v>331602004b</v>
          </cell>
          <cell r="C5347" t="str">
            <v>5--10cm</v>
          </cell>
        </row>
        <row r="5347">
          <cell r="F5347" t="str">
            <v>每个肿物</v>
          </cell>
        </row>
        <row r="5348">
          <cell r="B5348" t="str">
            <v>331602004c</v>
          </cell>
          <cell r="C5348" t="str">
            <v>2-5cm以下</v>
          </cell>
        </row>
        <row r="5348">
          <cell r="F5348" t="str">
            <v>每个肿物</v>
          </cell>
        </row>
        <row r="5349">
          <cell r="B5349" t="str">
            <v>331602004d</v>
          </cell>
          <cell r="C5349" t="str">
            <v>2cm以下</v>
          </cell>
        </row>
        <row r="5349">
          <cell r="F5349" t="str">
            <v>每个肿物</v>
          </cell>
        </row>
        <row r="5350">
          <cell r="B5350">
            <v>331602005</v>
          </cell>
          <cell r="C5350" t="str">
            <v>海绵状血管瘤切除术（大）</v>
          </cell>
          <cell r="D5350" t="str">
            <v>指面积＞10cm2达到肢体一周及超过肢体1/4长度，包括体表血管瘤、脂肪血管瘤、淋巴血管瘤、纤维血管瘤、神经纤维血管瘤；不含皮瓣或组织移植</v>
          </cell>
        </row>
        <row r="5350">
          <cell r="F5350" t="str">
            <v>次</v>
          </cell>
          <cell r="G5350" t="str">
            <v>需植皮术加收380元，激光手术加收380元</v>
          </cell>
        </row>
        <row r="5351">
          <cell r="B5351">
            <v>331602006</v>
          </cell>
          <cell r="C5351" t="str">
            <v>海绵状血管瘤切除术（中）</v>
          </cell>
          <cell r="D5351" t="str">
            <v>指面积小于10cm2,未达肢体一周及肢体1/4长度，包括体表血管瘤、脂肪血管瘤、淋巴血管瘤、纤维血管瘤、神经纤维血管瘤；不含皮瓣或组织移植</v>
          </cell>
        </row>
        <row r="5351">
          <cell r="F5351" t="str">
            <v>次</v>
          </cell>
          <cell r="G5351" t="str">
            <v>需植皮术加收250元，激光手术加收250元</v>
          </cell>
        </row>
        <row r="5352">
          <cell r="B5352">
            <v>331602007</v>
          </cell>
          <cell r="C5352" t="str">
            <v>海绵状血管瘤切除术（小）</v>
          </cell>
          <cell r="D5352" t="str">
            <v>指面积在3cm2以下，包括体表血管瘤、脂肪血管瘤、淋巴血管瘤、纤维血管瘤、神经纤维血管瘤，位于躯干、四肢体表、侵犯皮肤脂肪层、浅筋膜未达深筋膜；不含皮瓣或组织移植</v>
          </cell>
        </row>
        <row r="5352">
          <cell r="F5352" t="str">
            <v>次</v>
          </cell>
          <cell r="G5352" t="str">
            <v>需植皮术加收130元，激光手术加收130元</v>
          </cell>
        </row>
        <row r="5353">
          <cell r="B5353">
            <v>331602008</v>
          </cell>
          <cell r="C5353" t="str">
            <v>脂肪抽吸术</v>
          </cell>
          <cell r="D5353" t="str">
            <v>包括脂肪填塞，不含脂肪注射</v>
          </cell>
        </row>
        <row r="5353">
          <cell r="F5353" t="str">
            <v>每毫升</v>
          </cell>
        </row>
        <row r="5354">
          <cell r="B5354">
            <v>331602009</v>
          </cell>
          <cell r="C5354" t="str">
            <v>头皮撕脱清创修复术</v>
          </cell>
          <cell r="D5354" t="str">
            <v>不含大网膜切取移植</v>
          </cell>
        </row>
        <row r="5354">
          <cell r="F5354" t="str">
            <v>次</v>
          </cell>
        </row>
        <row r="5355">
          <cell r="B5355">
            <v>331602010</v>
          </cell>
          <cell r="C5355" t="str">
            <v>头皮缺损修复术</v>
          </cell>
          <cell r="D5355" t="str">
            <v>不含扩张器植入，毛发种植术</v>
          </cell>
          <cell r="E5355" t="str">
            <v>扩张器</v>
          </cell>
          <cell r="F5355" t="str">
            <v>次</v>
          </cell>
        </row>
        <row r="5356">
          <cell r="B5356">
            <v>331602011</v>
          </cell>
          <cell r="C5356" t="str">
            <v>腋臭切除术</v>
          </cell>
        </row>
        <row r="5356">
          <cell r="F5356" t="str">
            <v>单侧</v>
          </cell>
        </row>
        <row r="5357">
          <cell r="B5357" t="str">
            <v>331602011a</v>
          </cell>
          <cell r="C5357" t="str">
            <v>切除缝合术</v>
          </cell>
        </row>
        <row r="5357">
          <cell r="F5357" t="str">
            <v>单侧</v>
          </cell>
        </row>
        <row r="5358">
          <cell r="B5358" t="str">
            <v>331602011b</v>
          </cell>
          <cell r="C5358" t="str">
            <v>原位植皮术</v>
          </cell>
        </row>
        <row r="5358">
          <cell r="F5358" t="str">
            <v>单侧</v>
          </cell>
        </row>
        <row r="5359">
          <cell r="B5359">
            <v>331602012</v>
          </cell>
          <cell r="C5359" t="str">
            <v>颈部开放性损伤探查术</v>
          </cell>
        </row>
        <row r="5359">
          <cell r="F5359" t="str">
            <v>次</v>
          </cell>
        </row>
        <row r="5360">
          <cell r="B5360">
            <v>331602013</v>
          </cell>
          <cell r="C5360" t="str">
            <v>皮肤恶性肿瘤切除术</v>
          </cell>
        </row>
        <row r="5360">
          <cell r="F5360" t="str">
            <v>次</v>
          </cell>
          <cell r="G5360" t="str">
            <v>植皮加收250元</v>
          </cell>
        </row>
        <row r="5361">
          <cell r="B5361">
            <v>331602014</v>
          </cell>
          <cell r="C5361" t="str">
            <v>水动力清创术</v>
          </cell>
        </row>
        <row r="5361">
          <cell r="E5361" t="str">
            <v>一次性使用手柄、清创水刀系统</v>
          </cell>
          <cell r="F5361" t="str">
            <v>次</v>
          </cell>
        </row>
        <row r="5362">
          <cell r="B5362">
            <v>331602016</v>
          </cell>
          <cell r="C5362" t="str">
            <v>体表液状人工体取岀术</v>
          </cell>
          <cell r="D5362" t="str">
            <v>术前设计，消毒，铺巾，局部麻醉，探查，皮下异物抽吸冲洗，置管引流，缝合切口。</v>
          </cell>
        </row>
        <row r="5362">
          <cell r="F5362" t="str">
            <v>部位</v>
          </cell>
        </row>
        <row r="5363">
          <cell r="B5363">
            <v>331602017</v>
          </cell>
          <cell r="C5363" t="str">
            <v>自体脂肪微颗粒治疗</v>
          </cell>
          <cell r="D5363" t="str">
            <v>局部麻醉，抽吸脂肪，纯化处理脂肪，获取自体脂肪微颗粒，注射至患处，包扎脂肪抽吸处</v>
          </cell>
          <cell r="E5363" t="str">
            <v>细胞过滤采集器</v>
          </cell>
          <cell r="F5363" t="str">
            <v>部位</v>
          </cell>
        </row>
        <row r="5364">
          <cell r="B5364">
            <v>331603</v>
          </cell>
          <cell r="C5364" t="str">
            <v>烧伤处理和植皮术</v>
          </cell>
        </row>
        <row r="5365">
          <cell r="B5365">
            <v>331603001</v>
          </cell>
          <cell r="C5365" t="str">
            <v>烧伤焦痂切开减张术</v>
          </cell>
          <cell r="D5365" t="str">
            <v>包括颈、胸腹、上下肢、腕、手指、踝足部</v>
          </cell>
        </row>
        <row r="5365">
          <cell r="F5365" t="str">
            <v>每个部位</v>
          </cell>
        </row>
        <row r="5366">
          <cell r="B5366">
            <v>331603002</v>
          </cell>
          <cell r="C5366" t="str">
            <v>烧伤扩创术</v>
          </cell>
          <cell r="D5366" t="str">
            <v>包括头颈、躯干、上下肢</v>
          </cell>
        </row>
        <row r="5366">
          <cell r="F5366" t="str">
            <v>每个部位</v>
          </cell>
        </row>
        <row r="5367">
          <cell r="B5367">
            <v>331603003</v>
          </cell>
          <cell r="C5367" t="str">
            <v>烧伤血管破裂岀血血管修补缝合术</v>
          </cell>
          <cell r="D5367" t="str">
            <v>包括头颈、躯干、上下肢</v>
          </cell>
        </row>
        <row r="5367">
          <cell r="F5367" t="str">
            <v>每个部位</v>
          </cell>
        </row>
        <row r="5368">
          <cell r="B5368">
            <v>331603004</v>
          </cell>
          <cell r="C5368" t="str">
            <v>深度烧伤扩创血管神经探查术</v>
          </cell>
          <cell r="D5368" t="str">
            <v>包括头颈、躯干、上下肢</v>
          </cell>
        </row>
        <row r="5368">
          <cell r="F5368" t="str">
            <v>每个部位</v>
          </cell>
        </row>
        <row r="5369">
          <cell r="B5369">
            <v>331603005</v>
          </cell>
          <cell r="C5369" t="str">
            <v>颅骨烧伤凿骨扩创术</v>
          </cell>
        </row>
        <row r="5369">
          <cell r="F5369" t="str">
            <v>次</v>
          </cell>
        </row>
        <row r="5370">
          <cell r="B5370">
            <v>331603006</v>
          </cell>
          <cell r="C5370" t="str">
            <v>深度烧伤截肢术</v>
          </cell>
          <cell r="D5370" t="str">
            <v>包括冻伤截肢术</v>
          </cell>
        </row>
        <row r="5370">
          <cell r="F5370" t="str">
            <v>每个肢体</v>
          </cell>
        </row>
        <row r="5371">
          <cell r="B5371">
            <v>331603007</v>
          </cell>
          <cell r="C5371" t="str">
            <v>经烧伤创面气管切开术</v>
          </cell>
        </row>
        <row r="5371">
          <cell r="F5371" t="str">
            <v>次</v>
          </cell>
        </row>
        <row r="5372">
          <cell r="B5372">
            <v>331603008</v>
          </cell>
          <cell r="C5372" t="str">
            <v>经烧伤创面静脉切开术</v>
          </cell>
        </row>
        <row r="5372">
          <cell r="F5372" t="str">
            <v>次</v>
          </cell>
        </row>
        <row r="5373">
          <cell r="B5373">
            <v>331603009</v>
          </cell>
          <cell r="C5373" t="str">
            <v>切痂术</v>
          </cell>
          <cell r="D5373" t="str">
            <v>不含植皮</v>
          </cell>
        </row>
        <row r="5373">
          <cell r="F5373" t="str">
            <v>1%体表面积</v>
          </cell>
        </row>
        <row r="5374">
          <cell r="B5374">
            <v>331603010</v>
          </cell>
          <cell r="C5374" t="str">
            <v>削痂术</v>
          </cell>
          <cell r="D5374" t="str">
            <v>不含植皮</v>
          </cell>
        </row>
        <row r="5374">
          <cell r="F5374" t="str">
            <v>1%体表面积</v>
          </cell>
        </row>
        <row r="5375">
          <cell r="B5375">
            <v>331603011</v>
          </cell>
          <cell r="C5375" t="str">
            <v>取皮术</v>
          </cell>
        </row>
        <row r="5375">
          <cell r="F5375" t="str">
            <v>1%体表面积</v>
          </cell>
        </row>
        <row r="5376">
          <cell r="B5376">
            <v>331603012</v>
          </cell>
          <cell r="C5376" t="str">
            <v>头皮取皮术</v>
          </cell>
        </row>
        <row r="5376">
          <cell r="F5376" t="str">
            <v>1%体表面积</v>
          </cell>
        </row>
        <row r="5377">
          <cell r="B5377">
            <v>331603013</v>
          </cell>
          <cell r="C5377" t="str">
            <v>网状自体皮制备</v>
          </cell>
        </row>
        <row r="5377">
          <cell r="F5377" t="str">
            <v>1%体表面积</v>
          </cell>
        </row>
        <row r="5378">
          <cell r="B5378">
            <v>331603014</v>
          </cell>
          <cell r="C5378" t="str">
            <v>微粒自体皮制备</v>
          </cell>
        </row>
        <row r="5378">
          <cell r="F5378" t="str">
            <v>1%体表面积</v>
          </cell>
        </row>
        <row r="5379">
          <cell r="B5379">
            <v>331603015</v>
          </cell>
          <cell r="C5379" t="str">
            <v>自体皮细胞悬液制备</v>
          </cell>
        </row>
        <row r="5379">
          <cell r="F5379" t="str">
            <v>1%体表面积</v>
          </cell>
        </row>
        <row r="5380">
          <cell r="B5380">
            <v>331603016</v>
          </cell>
          <cell r="C5380" t="str">
            <v>异体皮制备</v>
          </cell>
        </row>
        <row r="5380">
          <cell r="E5380" t="str">
            <v>低温冷冻皮、新鲜皮</v>
          </cell>
          <cell r="F5380" t="str">
            <v>1%体表面积</v>
          </cell>
        </row>
        <row r="5381">
          <cell r="B5381">
            <v>331603017</v>
          </cell>
          <cell r="C5381" t="str">
            <v>烧伤特殊备皮</v>
          </cell>
          <cell r="D5381" t="str">
            <v>包括头皮、瘢痕等部位备皮</v>
          </cell>
        </row>
        <row r="5381">
          <cell r="F5381" t="str">
            <v>次</v>
          </cell>
        </row>
        <row r="5382">
          <cell r="B5382">
            <v>331603018</v>
          </cell>
          <cell r="C5382" t="str">
            <v>异体组织制备</v>
          </cell>
          <cell r="D5382" t="str">
            <v>包括血管，神经，肌腱，筋膜，骨，异体组织用前制备</v>
          </cell>
          <cell r="E5382" t="str">
            <v>低温冷冻组织、新鲜组织</v>
          </cell>
          <cell r="F5382" t="str">
            <v>每部位</v>
          </cell>
        </row>
        <row r="5383">
          <cell r="B5383">
            <v>331603019</v>
          </cell>
          <cell r="C5383" t="str">
            <v>磨痂自体皮移植术</v>
          </cell>
        </row>
        <row r="5383">
          <cell r="F5383" t="str">
            <v>1%体表面积</v>
          </cell>
        </row>
        <row r="5384">
          <cell r="B5384">
            <v>331603020</v>
          </cell>
          <cell r="C5384" t="str">
            <v>焦痂开窗植皮术</v>
          </cell>
        </row>
        <row r="5384">
          <cell r="F5384" t="str">
            <v>1%体表面积</v>
          </cell>
        </row>
        <row r="5385">
          <cell r="B5385">
            <v>331603021</v>
          </cell>
          <cell r="C5385" t="str">
            <v>异体皮打洞嵌植自体皮术</v>
          </cell>
        </row>
        <row r="5385">
          <cell r="E5385" t="str">
            <v>异体皮和制备</v>
          </cell>
          <cell r="F5385" t="str">
            <v>1%体表面积</v>
          </cell>
        </row>
        <row r="5386">
          <cell r="B5386">
            <v>331603022</v>
          </cell>
          <cell r="C5386" t="str">
            <v>切（削）痂自体微粒皮移植术</v>
          </cell>
          <cell r="D5386" t="str">
            <v>含异体皮覆盖术；包括自体皮浆移植</v>
          </cell>
          <cell r="E5386" t="str">
            <v>异体皮和制备</v>
          </cell>
          <cell r="F5386" t="str">
            <v>1%体表面积</v>
          </cell>
        </row>
        <row r="5387">
          <cell r="B5387">
            <v>331603023</v>
          </cell>
          <cell r="C5387" t="str">
            <v>切（削）痂网状自体皮移植术</v>
          </cell>
        </row>
        <row r="5387">
          <cell r="F5387" t="str">
            <v>1%体表面积</v>
          </cell>
        </row>
        <row r="5388">
          <cell r="B5388">
            <v>331603024</v>
          </cell>
          <cell r="C5388" t="str">
            <v>体外细胞培养皮肤细胞移植术</v>
          </cell>
          <cell r="D5388" t="str">
            <v>含体外细胞培养</v>
          </cell>
        </row>
        <row r="5388">
          <cell r="F5388" t="str">
            <v>1%体表面积</v>
          </cell>
        </row>
        <row r="5389">
          <cell r="B5389">
            <v>331603025</v>
          </cell>
          <cell r="C5389" t="str">
            <v>烧伤肉芽创面扩创植皮术</v>
          </cell>
        </row>
        <row r="5389">
          <cell r="F5389" t="str">
            <v>1%体表面积</v>
          </cell>
        </row>
        <row r="5390">
          <cell r="B5390">
            <v>331603026</v>
          </cell>
          <cell r="C5390" t="str">
            <v>自体皮移植术</v>
          </cell>
        </row>
        <row r="5390">
          <cell r="F5390" t="str">
            <v>1%体表面积</v>
          </cell>
        </row>
        <row r="5391">
          <cell r="B5391">
            <v>331603027</v>
          </cell>
          <cell r="C5391" t="str">
            <v>异体皮移植术</v>
          </cell>
        </row>
        <row r="5391">
          <cell r="E5391" t="str">
            <v>异体皮及制备</v>
          </cell>
          <cell r="F5391" t="str">
            <v>1%体表面积</v>
          </cell>
        </row>
        <row r="5392">
          <cell r="B5392">
            <v>331603028</v>
          </cell>
          <cell r="C5392" t="str">
            <v>带毛囊游离皮肤移植术</v>
          </cell>
          <cell r="D5392" t="str">
            <v>包括眉毛</v>
          </cell>
        </row>
        <row r="5392">
          <cell r="F5392" t="str">
            <v>次</v>
          </cell>
        </row>
        <row r="5393">
          <cell r="B5393">
            <v>331603029</v>
          </cell>
          <cell r="C5393" t="str">
            <v>带真皮血管网游离皮片切取术</v>
          </cell>
        </row>
        <row r="5393">
          <cell r="F5393" t="str">
            <v>1%体表面积</v>
          </cell>
        </row>
        <row r="5394">
          <cell r="B5394">
            <v>331603030</v>
          </cell>
          <cell r="C5394" t="str">
            <v>游离皮片移植术</v>
          </cell>
          <cell r="D5394" t="str">
            <v>包括刃厚、中厚、全厚、瘢痕皮、反鼓取皮，包括会阴植皮术。</v>
          </cell>
        </row>
        <row r="5394">
          <cell r="F5394" t="str">
            <v>1%体表面积</v>
          </cell>
        </row>
        <row r="5395">
          <cell r="B5395">
            <v>331603031</v>
          </cell>
          <cell r="C5395" t="str">
            <v>皮肤撕脱反取皮回植术</v>
          </cell>
        </row>
        <row r="5395">
          <cell r="F5395" t="str">
            <v>1%体表面积</v>
          </cell>
        </row>
        <row r="5396">
          <cell r="B5396">
            <v>331603032</v>
          </cell>
          <cell r="C5396" t="str">
            <v>颜面切痂植皮术</v>
          </cell>
        </row>
        <row r="5396">
          <cell r="F5396" t="str">
            <v>次</v>
          </cell>
        </row>
        <row r="5397">
          <cell r="B5397">
            <v>331603033</v>
          </cell>
          <cell r="C5397" t="str">
            <v>胸部切削痂自体皮移植术</v>
          </cell>
        </row>
        <row r="5397">
          <cell r="F5397" t="str">
            <v>次</v>
          </cell>
        </row>
        <row r="5398">
          <cell r="B5398">
            <v>331603034</v>
          </cell>
          <cell r="C5398" t="str">
            <v>烧伤截指术</v>
          </cell>
          <cell r="D5398" t="str">
            <v>包括烧伤截趾术、冻伤截指（趾）术</v>
          </cell>
        </row>
        <row r="5398">
          <cell r="F5398" t="str">
            <v>三个</v>
          </cell>
          <cell r="G5398" t="str">
            <v>不足三个按三个计价</v>
          </cell>
        </row>
        <row r="5399">
          <cell r="B5399">
            <v>331603035</v>
          </cell>
          <cell r="C5399" t="str">
            <v>手部扩创延期植皮术</v>
          </cell>
        </row>
        <row r="5399">
          <cell r="F5399" t="str">
            <v>每侧</v>
          </cell>
        </row>
        <row r="5400">
          <cell r="B5400">
            <v>331603036</v>
          </cell>
          <cell r="C5400" t="str">
            <v>全手切削痂植皮术</v>
          </cell>
        </row>
        <row r="5400">
          <cell r="F5400" t="str">
            <v>每侧</v>
          </cell>
        </row>
        <row r="5401">
          <cell r="B5401">
            <v>331603037</v>
          </cell>
          <cell r="C5401" t="str">
            <v>手背切削痂植皮术</v>
          </cell>
        </row>
        <row r="5401">
          <cell r="F5401" t="str">
            <v>每侧</v>
          </cell>
        </row>
        <row r="5402">
          <cell r="B5402">
            <v>331603038</v>
          </cell>
          <cell r="C5402" t="str">
            <v>手烧伤扩创交臂皮瓣修复术</v>
          </cell>
        </row>
        <row r="5402">
          <cell r="F5402" t="str">
            <v>次</v>
          </cell>
        </row>
        <row r="5403">
          <cell r="B5403">
            <v>331603039</v>
          </cell>
          <cell r="C5403" t="str">
            <v>手烧伤扩创胸皮瓣修复术</v>
          </cell>
          <cell r="D5403" t="str">
            <v>包括腹皮瓣修复术</v>
          </cell>
        </row>
        <row r="5403">
          <cell r="F5403" t="str">
            <v>次</v>
          </cell>
        </row>
        <row r="5404">
          <cell r="B5404">
            <v>331603040</v>
          </cell>
          <cell r="C5404" t="str">
            <v>小腿烧伤扩创交腿皮瓣修复术</v>
          </cell>
          <cell r="D5404" t="str">
            <v>包括足烧伤扩创、交腿皮瓣修复术</v>
          </cell>
        </row>
        <row r="5404">
          <cell r="F5404" t="str">
            <v>次</v>
          </cell>
        </row>
        <row r="5405">
          <cell r="B5405">
            <v>331603041</v>
          </cell>
          <cell r="C5405" t="str">
            <v>深度烧伤扩创关节成型术</v>
          </cell>
        </row>
        <row r="5405">
          <cell r="F5405" t="str">
            <v>每个部位</v>
          </cell>
        </row>
        <row r="5406">
          <cell r="B5406">
            <v>331603042</v>
          </cell>
          <cell r="C5406" t="str">
            <v>深度烧伤死骨摘除术</v>
          </cell>
        </row>
        <row r="5406">
          <cell r="F5406" t="str">
            <v>每个部位</v>
          </cell>
        </row>
        <row r="5407">
          <cell r="B5407">
            <v>331603043</v>
          </cell>
          <cell r="C5407" t="str">
            <v>肌腱移植术</v>
          </cell>
        </row>
        <row r="5407">
          <cell r="E5407" t="str">
            <v>异体肌腱</v>
          </cell>
          <cell r="F5407" t="str">
            <v>次</v>
          </cell>
        </row>
        <row r="5408">
          <cell r="B5408">
            <v>331603044</v>
          </cell>
          <cell r="C5408" t="str">
            <v>烧伤后肌腱延长术</v>
          </cell>
        </row>
        <row r="5408">
          <cell r="F5408" t="str">
            <v>次</v>
          </cell>
        </row>
        <row r="5409">
          <cell r="B5409">
            <v>331603045</v>
          </cell>
          <cell r="C5409" t="str">
            <v>皮肤扩张器置入术</v>
          </cell>
          <cell r="D5409" t="str">
            <v>含注射；包括扩张器及其他支撑物，包括取岀术</v>
          </cell>
          <cell r="E5409" t="str">
            <v>扩张器</v>
          </cell>
          <cell r="F5409" t="str">
            <v>次</v>
          </cell>
        </row>
        <row r="5410">
          <cell r="B5410">
            <v>331603046</v>
          </cell>
          <cell r="C5410" t="str">
            <v>扩张器取岀皮瓣移植术</v>
          </cell>
        </row>
        <row r="5410">
          <cell r="F5410" t="str">
            <v>每个</v>
          </cell>
        </row>
        <row r="5411">
          <cell r="B5411">
            <v>331603047</v>
          </cell>
          <cell r="C5411" t="str">
            <v>烧伤瘢痕切除缝合术</v>
          </cell>
        </row>
        <row r="5411">
          <cell r="F5411" t="str">
            <v>次</v>
          </cell>
        </row>
        <row r="5412">
          <cell r="B5412">
            <v>331603048</v>
          </cell>
          <cell r="C5412" t="str">
            <v>烧伤瘢痕切除松解植皮术</v>
          </cell>
        </row>
        <row r="5412">
          <cell r="F5412" t="str">
            <v>次</v>
          </cell>
        </row>
        <row r="5413">
          <cell r="B5413">
            <v>331604</v>
          </cell>
          <cell r="C5413" t="str">
            <v>皮肤和皮下组织修补与重建</v>
          </cell>
        </row>
        <row r="5414">
          <cell r="B5414">
            <v>331604001</v>
          </cell>
          <cell r="C5414" t="str">
            <v>瘢痕畸形矫正术</v>
          </cell>
          <cell r="D5414" t="str">
            <v>不含面部</v>
          </cell>
        </row>
        <row r="5414">
          <cell r="F5414" t="str">
            <v>100cm2</v>
          </cell>
        </row>
        <row r="5415">
          <cell r="B5415">
            <v>331604002</v>
          </cell>
          <cell r="C5415" t="str">
            <v>慢性溃疡修复术</v>
          </cell>
          <cell r="D5415" t="str">
            <v>包括褥疮、下肢慢性溃疡、足底溃疡等</v>
          </cell>
        </row>
        <row r="5415">
          <cell r="F5415" t="str">
            <v>每个部位</v>
          </cell>
        </row>
        <row r="5416">
          <cell r="B5416">
            <v>331604003</v>
          </cell>
          <cell r="C5416" t="str">
            <v>隆颞术</v>
          </cell>
        </row>
        <row r="5416">
          <cell r="E5416" t="str">
            <v>植入假体</v>
          </cell>
          <cell r="F5416" t="str">
            <v>每侧</v>
          </cell>
        </row>
        <row r="5417">
          <cell r="B5417">
            <v>331604004</v>
          </cell>
          <cell r="C5417" t="str">
            <v>隆额术</v>
          </cell>
        </row>
        <row r="5417">
          <cell r="E5417" t="str">
            <v>植入假体</v>
          </cell>
          <cell r="F5417" t="str">
            <v>次</v>
          </cell>
        </row>
        <row r="5418">
          <cell r="B5418">
            <v>331604005</v>
          </cell>
          <cell r="C5418" t="str">
            <v>小口畸形矫正术</v>
          </cell>
          <cell r="D5418" t="str">
            <v>含口角畸形矫正</v>
          </cell>
        </row>
        <row r="5418">
          <cell r="F5418" t="str">
            <v>次</v>
          </cell>
        </row>
        <row r="5419">
          <cell r="B5419">
            <v>331604006</v>
          </cell>
          <cell r="C5419" t="str">
            <v>唇外翻矫正术</v>
          </cell>
          <cell r="D5419" t="str">
            <v>包括上唇、下唇；不含胡须再造术</v>
          </cell>
        </row>
        <row r="5419">
          <cell r="F5419" t="str">
            <v>每侧</v>
          </cell>
        </row>
        <row r="5420">
          <cell r="B5420">
            <v>331604007</v>
          </cell>
          <cell r="C5420" t="str">
            <v>胡须再造术</v>
          </cell>
          <cell r="D5420" t="str">
            <v>包括岛状头皮瓣法和游离移植法</v>
          </cell>
        </row>
        <row r="5420">
          <cell r="F5420" t="str">
            <v>次</v>
          </cell>
        </row>
        <row r="5421">
          <cell r="B5421">
            <v>331604008</v>
          </cell>
          <cell r="C5421" t="str">
            <v>隆颏术</v>
          </cell>
          <cell r="D5421" t="str">
            <v>不含截骨术</v>
          </cell>
          <cell r="E5421" t="str">
            <v>植入材料</v>
          </cell>
          <cell r="F5421" t="str">
            <v>次</v>
          </cell>
        </row>
        <row r="5422">
          <cell r="B5422">
            <v>331604009</v>
          </cell>
          <cell r="C5422" t="str">
            <v>隆颏术后继发畸形矫正术</v>
          </cell>
          <cell r="D5422" t="str">
            <v>包括隆颞、隆额术后畸形矫正</v>
          </cell>
          <cell r="E5422" t="str">
            <v>植入材料</v>
          </cell>
          <cell r="F5422" t="str">
            <v>次</v>
          </cell>
        </row>
        <row r="5423">
          <cell r="B5423">
            <v>331604010</v>
          </cell>
          <cell r="C5423" t="str">
            <v>颌下脂肪袋整形术</v>
          </cell>
        </row>
        <row r="5423">
          <cell r="E5423" t="str">
            <v>吸脂器</v>
          </cell>
          <cell r="F5423" t="str">
            <v>次</v>
          </cell>
        </row>
        <row r="5424">
          <cell r="B5424">
            <v>331604011</v>
          </cell>
          <cell r="C5424" t="str">
            <v>酒窝再造术</v>
          </cell>
        </row>
        <row r="5424">
          <cell r="F5424" t="str">
            <v>每侧</v>
          </cell>
        </row>
        <row r="5425">
          <cell r="B5425">
            <v>331604012</v>
          </cell>
          <cell r="C5425" t="str">
            <v>颊部缺损修复术</v>
          </cell>
        </row>
        <row r="5425">
          <cell r="F5425" t="str">
            <v>每侧</v>
          </cell>
        </row>
        <row r="5426">
          <cell r="B5426">
            <v>331604013</v>
          </cell>
          <cell r="C5426" t="str">
            <v>面瘫畸形矫正术</v>
          </cell>
          <cell r="D5426" t="str">
            <v>不含神经切取术</v>
          </cell>
          <cell r="E5426" t="str">
            <v>植入材料</v>
          </cell>
          <cell r="F5426" t="str">
            <v>每侧</v>
          </cell>
        </row>
        <row r="5427">
          <cell r="B5427">
            <v>331604014</v>
          </cell>
          <cell r="C5427" t="str">
            <v>除皱术</v>
          </cell>
          <cell r="D5427" t="str">
            <v>包括骨膜下除皱</v>
          </cell>
        </row>
        <row r="5427">
          <cell r="F5427" t="str">
            <v>每个部位或面1/3</v>
          </cell>
          <cell r="G5427" t="str">
            <v>激光除皱加收800元</v>
          </cell>
        </row>
        <row r="5428">
          <cell r="B5428">
            <v>331604015</v>
          </cell>
          <cell r="C5428" t="str">
            <v>面部瘢痕切除整形术</v>
          </cell>
        </row>
        <row r="5428">
          <cell r="E5428" t="str">
            <v>扩张器</v>
          </cell>
          <cell r="F5428" t="str">
            <v>2cm2</v>
          </cell>
          <cell r="G5428" t="str">
            <v>每增加1cm2加收200元</v>
          </cell>
        </row>
        <row r="5429">
          <cell r="B5429">
            <v>331604016</v>
          </cell>
          <cell r="C5429" t="str">
            <v>面部外伤清创整形术</v>
          </cell>
        </row>
        <row r="5429">
          <cell r="F5429" t="str">
            <v>次</v>
          </cell>
        </row>
        <row r="5430">
          <cell r="B5430">
            <v>331604017</v>
          </cell>
          <cell r="C5430" t="str">
            <v>半侧颜面萎缩整形术</v>
          </cell>
          <cell r="D5430" t="str">
            <v>不含截骨术</v>
          </cell>
        </row>
        <row r="5430">
          <cell r="F5430" t="str">
            <v>每侧</v>
          </cell>
        </row>
        <row r="5431">
          <cell r="B5431">
            <v>331604018</v>
          </cell>
          <cell r="C5431" t="str">
            <v>指甲成形术</v>
          </cell>
        </row>
        <row r="5431">
          <cell r="F5431" t="str">
            <v>每指</v>
          </cell>
        </row>
        <row r="5432">
          <cell r="B5432">
            <v>331604019</v>
          </cell>
          <cell r="C5432" t="str">
            <v>足底缺损修复术</v>
          </cell>
          <cell r="D5432" t="str">
            <v>包括足跟缺损；不含关节成形</v>
          </cell>
        </row>
        <row r="5432">
          <cell r="F5432" t="str">
            <v>每个部位</v>
          </cell>
        </row>
        <row r="5433">
          <cell r="B5433">
            <v>331604020</v>
          </cell>
          <cell r="C5433" t="str">
            <v>橡皮肿整形术</v>
          </cell>
          <cell r="D5433" t="str">
            <v>不含淋巴管吻合术和静脉移植术</v>
          </cell>
        </row>
        <row r="5433">
          <cell r="F5433" t="str">
            <v>每个部位</v>
          </cell>
        </row>
        <row r="5434">
          <cell r="B5434">
            <v>331604021</v>
          </cell>
          <cell r="C5434" t="str">
            <v>毛发移植术</v>
          </cell>
          <cell r="D5434" t="str">
            <v>包括种发、头皮游离移植；不含头皮缺损修复术</v>
          </cell>
        </row>
        <row r="5434">
          <cell r="F5434" t="str">
            <v>每根</v>
          </cell>
        </row>
        <row r="5435">
          <cell r="B5435">
            <v>331604022</v>
          </cell>
          <cell r="C5435" t="str">
            <v>磨削术</v>
          </cell>
        </row>
        <row r="5435">
          <cell r="F5435" t="str">
            <v>50cm2</v>
          </cell>
          <cell r="G5435" t="str">
            <v>不足50cm2按50cm2计价</v>
          </cell>
        </row>
        <row r="5436">
          <cell r="B5436">
            <v>331604023</v>
          </cell>
          <cell r="C5436" t="str">
            <v>纹饰美容术</v>
          </cell>
          <cell r="D5436" t="str">
            <v>包括纹眉、纹眼线、唇线、体表注射术等</v>
          </cell>
        </row>
        <row r="5436">
          <cell r="F5436" t="str">
            <v>每个部位</v>
          </cell>
        </row>
        <row r="5437">
          <cell r="B5437">
            <v>331604024</v>
          </cell>
          <cell r="C5437" t="str">
            <v>任意皮瓣形成术</v>
          </cell>
          <cell r="D5437" t="str">
            <v>包括各种带蒂皮瓣；不含岛状皮瓣</v>
          </cell>
        </row>
        <row r="5437">
          <cell r="F5437" t="str">
            <v>每个部位</v>
          </cell>
        </row>
        <row r="5438">
          <cell r="B5438">
            <v>331604025</v>
          </cell>
          <cell r="C5438" t="str">
            <v>轴型组织瓣形成术</v>
          </cell>
          <cell r="D5438" t="str">
            <v>包括岛状皮瓣（静脉、动脉）；不含任意皮瓣，筋膜瓣</v>
          </cell>
        </row>
        <row r="5438">
          <cell r="F5438" t="str">
            <v>每个部位</v>
          </cell>
        </row>
        <row r="5439">
          <cell r="B5439">
            <v>331604026</v>
          </cell>
          <cell r="C5439" t="str">
            <v>筋膜组织瓣形成术</v>
          </cell>
          <cell r="D5439" t="str">
            <v>包括含轴型，非轴型</v>
          </cell>
        </row>
        <row r="5439">
          <cell r="F5439" t="str">
            <v>每个部位</v>
          </cell>
        </row>
        <row r="5440">
          <cell r="B5440">
            <v>331604027</v>
          </cell>
          <cell r="C5440" t="str">
            <v>阔筋膜切取术</v>
          </cell>
        </row>
        <row r="5440">
          <cell r="F5440" t="str">
            <v>次</v>
          </cell>
        </row>
        <row r="5441">
          <cell r="B5441">
            <v>331604028</v>
          </cell>
          <cell r="C5441" t="str">
            <v>游离皮瓣切取移植术</v>
          </cell>
          <cell r="D5441" t="str">
            <v>深度烧伤的早期修复</v>
          </cell>
        </row>
        <row r="5441">
          <cell r="F5441" t="str">
            <v>次</v>
          </cell>
        </row>
        <row r="5442">
          <cell r="B5442">
            <v>331604029</v>
          </cell>
          <cell r="C5442" t="str">
            <v>带蒂筋膜瓣切取移植术</v>
          </cell>
          <cell r="D5442" t="str">
            <v>深度烧伤的早期修复</v>
          </cell>
        </row>
        <row r="5442">
          <cell r="F5442" t="str">
            <v>次</v>
          </cell>
        </row>
        <row r="5443">
          <cell r="B5443">
            <v>331604030</v>
          </cell>
          <cell r="C5443" t="str">
            <v>带蒂肌皮瓣切取移植术</v>
          </cell>
          <cell r="D5443" t="str">
            <v>深度烧伤的早期修复</v>
          </cell>
        </row>
        <row r="5443">
          <cell r="F5443" t="str">
            <v>次</v>
          </cell>
        </row>
        <row r="5444">
          <cell r="B5444">
            <v>331604031</v>
          </cell>
          <cell r="C5444" t="str">
            <v>带蒂肌瓣切取移植术</v>
          </cell>
          <cell r="D5444" t="str">
            <v>深度烧伤的早期修复</v>
          </cell>
        </row>
        <row r="5444">
          <cell r="F5444" t="str">
            <v>次</v>
          </cell>
        </row>
        <row r="5445">
          <cell r="B5445">
            <v>331604032</v>
          </cell>
          <cell r="C5445" t="str">
            <v>带蒂轴型皮瓣切取移植术</v>
          </cell>
        </row>
        <row r="5445">
          <cell r="F5445" t="str">
            <v>次</v>
          </cell>
        </row>
        <row r="5446">
          <cell r="B5446">
            <v>331604033</v>
          </cell>
          <cell r="C5446" t="str">
            <v>带血运骨皮瓣切取移植术</v>
          </cell>
        </row>
        <row r="5446">
          <cell r="F5446" t="str">
            <v>次</v>
          </cell>
        </row>
        <row r="5447">
          <cell r="B5447">
            <v>331604034</v>
          </cell>
          <cell r="C5447" t="str">
            <v>带毛囊皮瓣移植术</v>
          </cell>
          <cell r="D5447" t="str">
            <v>包括头皮、眉毛</v>
          </cell>
        </row>
        <row r="5447">
          <cell r="F5447" t="str">
            <v>次</v>
          </cell>
        </row>
        <row r="5448">
          <cell r="B5448">
            <v>331604035</v>
          </cell>
          <cell r="C5448" t="str">
            <v>甲床延长术</v>
          </cell>
          <cell r="D5448" t="str">
            <v>消毒铺巾，将远指间关节背侧切除矩形皮肤，将该皮肤及甲上皮切取成一以甲上皮为蒂的带蒂皮瓣，将该皮瓣与近端皮肤缝合，使甲根外露，指甲延长，包扎。</v>
          </cell>
        </row>
        <row r="5448">
          <cell r="F5448" t="str">
            <v>每甲床</v>
          </cell>
          <cell r="G5448" t="str">
            <v>以1个甲床为基价，每增加1甲床加收。</v>
          </cell>
        </row>
        <row r="5449">
          <cell r="B5449">
            <v>331604036</v>
          </cell>
          <cell r="C5449" t="str">
            <v>双向倒刺线植入悬吊术</v>
          </cell>
          <cell r="D5449" t="str">
            <v>术前设计，消毒，铺巾，局部麻醉，预制皮下隧道，引导针放置，倒刺线植入、悬吊、固定，缝合切口。</v>
          </cell>
        </row>
        <row r="5449">
          <cell r="F5449" t="str">
            <v>每根线</v>
          </cell>
        </row>
        <row r="5450">
          <cell r="B5450">
            <v>331604037</v>
          </cell>
          <cell r="C5450" t="str">
            <v>线雕取岀术</v>
          </cell>
          <cell r="D5450" t="str">
            <v>术前设计，消毒，铺巾，局部麻醉，探查，异物取岀，冲洗，置管引流，缝合切口。</v>
          </cell>
        </row>
        <row r="5450">
          <cell r="F5450" t="str">
            <v>每根线</v>
          </cell>
        </row>
        <row r="5451">
          <cell r="B5451">
            <v>3317</v>
          </cell>
          <cell r="C5451" t="str">
            <v>手术仪器设备使用费</v>
          </cell>
        </row>
        <row r="5452">
          <cell r="B5452">
            <v>331700001</v>
          </cell>
          <cell r="C5452" t="str">
            <v>腹腔镜</v>
          </cell>
        </row>
        <row r="5452">
          <cell r="F5452" t="str">
            <v>次</v>
          </cell>
        </row>
        <row r="5453">
          <cell r="B5453">
            <v>331700002</v>
          </cell>
          <cell r="C5453" t="str">
            <v>胸腔镜</v>
          </cell>
        </row>
        <row r="5453">
          <cell r="F5453" t="str">
            <v>次</v>
          </cell>
        </row>
        <row r="5454">
          <cell r="B5454">
            <v>331700003</v>
          </cell>
          <cell r="C5454" t="str">
            <v>关节镜</v>
          </cell>
        </row>
        <row r="5454">
          <cell r="F5454" t="str">
            <v>次</v>
          </cell>
        </row>
        <row r="5455">
          <cell r="B5455">
            <v>331700004</v>
          </cell>
          <cell r="C5455" t="str">
            <v>颅内镜</v>
          </cell>
        </row>
        <row r="5455">
          <cell r="F5455" t="str">
            <v>次</v>
          </cell>
        </row>
        <row r="5456">
          <cell r="B5456">
            <v>331700005</v>
          </cell>
          <cell r="C5456" t="str">
            <v>宫腔镜</v>
          </cell>
        </row>
        <row r="5456">
          <cell r="F5456" t="str">
            <v>次</v>
          </cell>
        </row>
        <row r="5457">
          <cell r="B5457">
            <v>331700006</v>
          </cell>
          <cell r="C5457" t="str">
            <v>椎间盘镜</v>
          </cell>
          <cell r="D5457" t="str">
            <v>包括椎间孔镜</v>
          </cell>
        </row>
        <row r="5457">
          <cell r="F5457" t="str">
            <v>次</v>
          </cell>
        </row>
        <row r="5458">
          <cell r="B5458">
            <v>331700007</v>
          </cell>
          <cell r="C5458" t="str">
            <v>膀胱镜</v>
          </cell>
        </row>
        <row r="5458">
          <cell r="F5458" t="str">
            <v>次</v>
          </cell>
          <cell r="G5458" t="str">
            <v>膀胱软镜加收300元</v>
          </cell>
        </row>
        <row r="5459">
          <cell r="B5459">
            <v>331700008</v>
          </cell>
          <cell r="C5459" t="str">
            <v>输尿管镜</v>
          </cell>
        </row>
        <row r="5459">
          <cell r="F5459" t="str">
            <v>次</v>
          </cell>
        </row>
        <row r="5460">
          <cell r="B5460">
            <v>331700009</v>
          </cell>
          <cell r="C5460" t="str">
            <v>鼻窦镜</v>
          </cell>
        </row>
        <row r="5460">
          <cell r="F5460" t="str">
            <v>次</v>
          </cell>
        </row>
        <row r="5461">
          <cell r="B5461">
            <v>331700010</v>
          </cell>
          <cell r="C5461" t="str">
            <v>胆道镜</v>
          </cell>
        </row>
        <row r="5461">
          <cell r="F5461" t="str">
            <v>次</v>
          </cell>
        </row>
        <row r="5462">
          <cell r="B5462">
            <v>331700011</v>
          </cell>
          <cell r="C5462" t="str">
            <v>气管镜</v>
          </cell>
        </row>
        <row r="5462">
          <cell r="F5462" t="str">
            <v>次</v>
          </cell>
        </row>
        <row r="5463">
          <cell r="B5463">
            <v>331700012</v>
          </cell>
          <cell r="C5463" t="str">
            <v>支撑喉镜</v>
          </cell>
        </row>
        <row r="5463">
          <cell r="F5463" t="str">
            <v>次</v>
          </cell>
        </row>
        <row r="5464">
          <cell r="B5464">
            <v>331700013</v>
          </cell>
          <cell r="C5464" t="str">
            <v>显微镜</v>
          </cell>
        </row>
        <row r="5464">
          <cell r="F5464" t="str">
            <v>次</v>
          </cell>
        </row>
        <row r="5465">
          <cell r="B5465">
            <v>331700014</v>
          </cell>
          <cell r="C5465" t="str">
            <v>纵隔镜</v>
          </cell>
        </row>
        <row r="5465">
          <cell r="F5465" t="str">
            <v>次</v>
          </cell>
        </row>
        <row r="5466">
          <cell r="B5466">
            <v>331700015</v>
          </cell>
          <cell r="C5466" t="str">
            <v>电切镜</v>
          </cell>
        </row>
        <row r="5466">
          <cell r="F5466" t="str">
            <v>次</v>
          </cell>
        </row>
        <row r="5467">
          <cell r="B5467">
            <v>331700016</v>
          </cell>
          <cell r="C5467" t="str">
            <v>脑室镜</v>
          </cell>
        </row>
        <row r="5467">
          <cell r="F5467" t="str">
            <v>次</v>
          </cell>
        </row>
        <row r="5468">
          <cell r="B5468">
            <v>331700017</v>
          </cell>
          <cell r="C5468" t="str">
            <v>纤维结肠镜</v>
          </cell>
        </row>
        <row r="5468">
          <cell r="F5468" t="str">
            <v>次</v>
          </cell>
        </row>
        <row r="5469">
          <cell r="B5469">
            <v>331700018</v>
          </cell>
          <cell r="C5469" t="str">
            <v>大隐静脉镜</v>
          </cell>
        </row>
        <row r="5469">
          <cell r="F5469" t="str">
            <v>次</v>
          </cell>
        </row>
        <row r="5470">
          <cell r="B5470">
            <v>331700019</v>
          </cell>
          <cell r="C5470" t="str">
            <v>冷凝仪</v>
          </cell>
        </row>
        <row r="5470">
          <cell r="F5470" t="str">
            <v>次</v>
          </cell>
        </row>
        <row r="5471">
          <cell r="B5471">
            <v>331700020</v>
          </cell>
          <cell r="C5471" t="str">
            <v>耳鼻综合切割仪</v>
          </cell>
        </row>
        <row r="5471">
          <cell r="F5471" t="str">
            <v>次</v>
          </cell>
        </row>
        <row r="5472">
          <cell r="B5472">
            <v>331700021</v>
          </cell>
          <cell r="C5472" t="str">
            <v>玻璃体切割仪</v>
          </cell>
        </row>
        <row r="5472">
          <cell r="F5472" t="str">
            <v>次</v>
          </cell>
        </row>
        <row r="5473">
          <cell r="B5473">
            <v>331700022</v>
          </cell>
          <cell r="C5473" t="str">
            <v>超声乳化仪</v>
          </cell>
          <cell r="D5473" t="str">
            <v>含刀头</v>
          </cell>
        </row>
        <row r="5473">
          <cell r="F5473" t="str">
            <v>次</v>
          </cell>
        </row>
        <row r="5474">
          <cell r="B5474">
            <v>331700023</v>
          </cell>
          <cell r="C5474" t="str">
            <v>激光仪</v>
          </cell>
        </row>
        <row r="5474">
          <cell r="F5474" t="str">
            <v>次</v>
          </cell>
        </row>
        <row r="5475">
          <cell r="B5475">
            <v>331700024</v>
          </cell>
          <cell r="C5475" t="str">
            <v>电刺激仪</v>
          </cell>
        </row>
        <row r="5475">
          <cell r="F5475" t="str">
            <v>次</v>
          </cell>
        </row>
        <row r="5476">
          <cell r="B5476">
            <v>331700025</v>
          </cell>
          <cell r="C5476" t="str">
            <v>组织粉碎仪</v>
          </cell>
        </row>
        <row r="5476">
          <cell r="F5476" t="str">
            <v>次</v>
          </cell>
        </row>
        <row r="5477">
          <cell r="B5477">
            <v>331700026</v>
          </cell>
          <cell r="C5477" t="str">
            <v>术中神经监测仪</v>
          </cell>
        </row>
        <row r="5477">
          <cell r="E5477" t="str">
            <v>电极</v>
          </cell>
          <cell r="F5477" t="str">
            <v>次</v>
          </cell>
        </row>
        <row r="5478">
          <cell r="B5478">
            <v>331700027</v>
          </cell>
          <cell r="C5478" t="str">
            <v>房颤射频消融仪</v>
          </cell>
        </row>
        <row r="5478">
          <cell r="F5478" t="str">
            <v>次</v>
          </cell>
        </row>
        <row r="5479">
          <cell r="B5479">
            <v>331700028</v>
          </cell>
          <cell r="C5479" t="str">
            <v>立体定向仪</v>
          </cell>
        </row>
        <row r="5479">
          <cell r="F5479" t="str">
            <v>次</v>
          </cell>
        </row>
        <row r="5480">
          <cell r="B5480">
            <v>331700029</v>
          </cell>
          <cell r="C5480" t="str">
            <v>电生理监测仪</v>
          </cell>
        </row>
        <row r="5480">
          <cell r="F5480" t="str">
            <v>次</v>
          </cell>
        </row>
        <row r="5481">
          <cell r="B5481">
            <v>331700030</v>
          </cell>
          <cell r="C5481" t="str">
            <v>自体血回收机</v>
          </cell>
        </row>
        <row r="5481">
          <cell r="F5481" t="str">
            <v>次</v>
          </cell>
        </row>
        <row r="5482">
          <cell r="B5482">
            <v>331700031</v>
          </cell>
          <cell r="C5482" t="str">
            <v>前哨淋巴仪</v>
          </cell>
        </row>
        <row r="5482">
          <cell r="F5482" t="str">
            <v>次</v>
          </cell>
        </row>
        <row r="5483">
          <cell r="B5483">
            <v>331700032</v>
          </cell>
          <cell r="C5483" t="str">
            <v>乳腺跟踪仪</v>
          </cell>
        </row>
        <row r="5483">
          <cell r="F5483" t="str">
            <v>次</v>
          </cell>
        </row>
        <row r="5484">
          <cell r="B5484">
            <v>331700033</v>
          </cell>
          <cell r="C5484" t="str">
            <v>血流检测仪</v>
          </cell>
        </row>
        <row r="5484">
          <cell r="F5484" t="str">
            <v>次</v>
          </cell>
        </row>
        <row r="5485">
          <cell r="B5485">
            <v>331700034</v>
          </cell>
          <cell r="C5485" t="str">
            <v>电磁贴仪</v>
          </cell>
        </row>
        <row r="5485">
          <cell r="F5485" t="str">
            <v>次</v>
          </cell>
        </row>
        <row r="5486">
          <cell r="B5486">
            <v>331700035</v>
          </cell>
          <cell r="C5486" t="str">
            <v>电动驱血仪</v>
          </cell>
        </row>
        <row r="5486">
          <cell r="F5486" t="str">
            <v>次</v>
          </cell>
        </row>
        <row r="5487">
          <cell r="B5487">
            <v>331700036</v>
          </cell>
          <cell r="C5487" t="str">
            <v>神经导航系统</v>
          </cell>
        </row>
        <row r="5487">
          <cell r="E5487" t="str">
            <v>追踪器</v>
          </cell>
          <cell r="F5487" t="str">
            <v>次</v>
          </cell>
        </row>
        <row r="5488">
          <cell r="B5488">
            <v>331700037</v>
          </cell>
          <cell r="C5488" t="str">
            <v>术中灌注冲洗系统</v>
          </cell>
        </row>
        <row r="5488">
          <cell r="F5488" t="str">
            <v>次</v>
          </cell>
        </row>
        <row r="5489">
          <cell r="B5489">
            <v>331700038</v>
          </cell>
          <cell r="C5489" t="str">
            <v>血管闭合系统</v>
          </cell>
        </row>
        <row r="5489">
          <cell r="E5489" t="str">
            <v>刀头</v>
          </cell>
          <cell r="F5489" t="str">
            <v>次</v>
          </cell>
        </row>
        <row r="5490">
          <cell r="B5490">
            <v>331700039</v>
          </cell>
          <cell r="C5490" t="str">
            <v>ACT监测</v>
          </cell>
        </row>
        <row r="5490">
          <cell r="F5490" t="str">
            <v>每人</v>
          </cell>
        </row>
        <row r="5491">
          <cell r="B5491">
            <v>331700040</v>
          </cell>
          <cell r="C5491" t="str">
            <v>普通机器人</v>
          </cell>
          <cell r="D5491" t="str">
            <v>包括ROSA手术机器人</v>
          </cell>
        </row>
        <row r="5491">
          <cell r="F5491" t="str">
            <v>次</v>
          </cell>
          <cell r="G5491" t="str">
            <v>达芬奇机器人和ROSA手术机器人由医疗机构自主定价</v>
          </cell>
        </row>
        <row r="5492">
          <cell r="B5492">
            <v>331700041</v>
          </cell>
          <cell r="C5492" t="str">
            <v>肿瘤机器人</v>
          </cell>
        </row>
        <row r="5492">
          <cell r="F5492" t="str">
            <v>次</v>
          </cell>
        </row>
        <row r="5493">
          <cell r="B5493">
            <v>331700042</v>
          </cell>
          <cell r="C5493" t="str">
            <v>心外机器人</v>
          </cell>
        </row>
        <row r="5493">
          <cell r="F5493" t="str">
            <v>次</v>
          </cell>
        </row>
        <row r="5494">
          <cell r="B5494">
            <v>331700043</v>
          </cell>
          <cell r="C5494" t="str">
            <v>空氧混合机</v>
          </cell>
        </row>
        <row r="5494">
          <cell r="F5494" t="str">
            <v>次</v>
          </cell>
        </row>
        <row r="5495">
          <cell r="B5495">
            <v>331700044</v>
          </cell>
          <cell r="C5495" t="str">
            <v>人工心肺机</v>
          </cell>
        </row>
        <row r="5495">
          <cell r="F5495" t="str">
            <v>次</v>
          </cell>
        </row>
        <row r="5496">
          <cell r="B5496">
            <v>331700045</v>
          </cell>
          <cell r="C5496" t="str">
            <v>二氧化碳激光</v>
          </cell>
        </row>
        <row r="5496">
          <cell r="F5496" t="str">
            <v>次</v>
          </cell>
        </row>
        <row r="5497">
          <cell r="B5497">
            <v>331700046</v>
          </cell>
          <cell r="C5497" t="str">
            <v>大隐静脉激光</v>
          </cell>
        </row>
        <row r="5497">
          <cell r="F5497" t="str">
            <v>次</v>
          </cell>
        </row>
        <row r="5498">
          <cell r="B5498">
            <v>331700047</v>
          </cell>
          <cell r="C5498" t="str">
            <v>钦激光</v>
          </cell>
        </row>
        <row r="5498">
          <cell r="F5498" t="str">
            <v>次</v>
          </cell>
        </row>
        <row r="5499">
          <cell r="B5499">
            <v>331700048</v>
          </cell>
          <cell r="C5499" t="str">
            <v>绿激光</v>
          </cell>
        </row>
        <row r="5499">
          <cell r="F5499" t="str">
            <v>次</v>
          </cell>
        </row>
        <row r="5500">
          <cell r="B5500">
            <v>331700049</v>
          </cell>
          <cell r="C5500" t="str">
            <v>冷光源</v>
          </cell>
        </row>
        <row r="5500">
          <cell r="F5500" t="str">
            <v>次</v>
          </cell>
        </row>
        <row r="5501">
          <cell r="B5501">
            <v>331700050</v>
          </cell>
          <cell r="C5501" t="str">
            <v>变温毯</v>
          </cell>
        </row>
        <row r="5501">
          <cell r="F5501" t="str">
            <v>次</v>
          </cell>
        </row>
        <row r="5502">
          <cell r="B5502">
            <v>331700051</v>
          </cell>
          <cell r="C5502" t="str">
            <v>超声吸引器</v>
          </cell>
        </row>
        <row r="5502">
          <cell r="F5502" t="str">
            <v>次</v>
          </cell>
        </row>
        <row r="5503">
          <cell r="B5503">
            <v>331700052</v>
          </cell>
          <cell r="C5503" t="str">
            <v>除颤器</v>
          </cell>
        </row>
        <row r="5503">
          <cell r="F5503" t="str">
            <v>次</v>
          </cell>
        </row>
        <row r="5504">
          <cell r="B5504">
            <v>331700053</v>
          </cell>
          <cell r="C5504" t="str">
            <v>等离子消融器</v>
          </cell>
        </row>
        <row r="5504">
          <cell r="F5504" t="str">
            <v>次</v>
          </cell>
        </row>
        <row r="5505">
          <cell r="B5505">
            <v>331700054</v>
          </cell>
          <cell r="C5505" t="str">
            <v>刨刀器</v>
          </cell>
        </row>
        <row r="5505">
          <cell r="F5505" t="str">
            <v>次</v>
          </cell>
        </row>
        <row r="5506">
          <cell r="B5506">
            <v>331700055</v>
          </cell>
          <cell r="C5506" t="str">
            <v>多功能电气钻</v>
          </cell>
        </row>
        <row r="5506">
          <cell r="F5506" t="str">
            <v>次</v>
          </cell>
        </row>
        <row r="5507">
          <cell r="B5507">
            <v>331700056</v>
          </cell>
          <cell r="C5507" t="str">
            <v>离心泵</v>
          </cell>
        </row>
        <row r="5507">
          <cell r="F5507" t="str">
            <v>次</v>
          </cell>
        </row>
        <row r="5508">
          <cell r="B5508">
            <v>331700057</v>
          </cell>
          <cell r="C5508" t="str">
            <v>电（气）钻、电（气）锯</v>
          </cell>
        </row>
        <row r="5508">
          <cell r="F5508" t="str">
            <v>次</v>
          </cell>
        </row>
        <row r="5509">
          <cell r="B5509">
            <v>331700058</v>
          </cell>
          <cell r="C5509" t="str">
            <v>等离子刀</v>
          </cell>
        </row>
        <row r="5509">
          <cell r="F5509" t="str">
            <v>次</v>
          </cell>
        </row>
        <row r="5510">
          <cell r="B5510">
            <v>331700059</v>
          </cell>
          <cell r="C5510" t="str">
            <v>超声刀</v>
          </cell>
          <cell r="D5510" t="str">
            <v>包括可复用超声刀</v>
          </cell>
        </row>
        <row r="5510">
          <cell r="F5510" t="str">
            <v>次</v>
          </cell>
          <cell r="G5510" t="str">
            <v>可复用超声刀暂由医疗机构自主定价</v>
          </cell>
        </row>
        <row r="5511">
          <cell r="B5511">
            <v>331700060</v>
          </cell>
          <cell r="C5511" t="str">
            <v>高频电刀</v>
          </cell>
        </row>
        <row r="5511">
          <cell r="F5511" t="str">
            <v>次</v>
          </cell>
        </row>
        <row r="5512">
          <cell r="B5512">
            <v>331700061</v>
          </cell>
          <cell r="C5512" t="str">
            <v>双极电凝</v>
          </cell>
        </row>
        <row r="5512">
          <cell r="F5512" t="str">
            <v>次</v>
          </cell>
        </row>
        <row r="5513">
          <cell r="B5513">
            <v>331700062</v>
          </cell>
          <cell r="C5513" t="str">
            <v>氩气电刀</v>
          </cell>
        </row>
        <row r="5513">
          <cell r="F5513" t="str">
            <v>次</v>
          </cell>
        </row>
        <row r="5514">
          <cell r="B5514">
            <v>331700063</v>
          </cell>
          <cell r="C5514" t="str">
            <v>Leep刀</v>
          </cell>
        </row>
        <row r="5514">
          <cell r="F5514" t="str">
            <v>次</v>
          </cell>
        </row>
        <row r="5515">
          <cell r="B5515">
            <v>331700064</v>
          </cell>
          <cell r="C5515" t="str">
            <v>电动取皮机</v>
          </cell>
        </row>
        <row r="5515">
          <cell r="F5515" t="str">
            <v>次</v>
          </cell>
        </row>
        <row r="5516">
          <cell r="B5516">
            <v>331700065</v>
          </cell>
          <cell r="C5516" t="str">
            <v>电动轧皮机</v>
          </cell>
        </row>
        <row r="5516">
          <cell r="F5516" t="str">
            <v>次</v>
          </cell>
        </row>
        <row r="5517">
          <cell r="B5517">
            <v>331700066</v>
          </cell>
          <cell r="C5517" t="str">
            <v>电动磨削机</v>
          </cell>
        </row>
        <row r="5517">
          <cell r="F5517" t="str">
            <v>次</v>
          </cell>
        </row>
        <row r="5518">
          <cell r="B5518">
            <v>331700069</v>
          </cell>
          <cell r="C5518" t="str">
            <v>海博刀</v>
          </cell>
        </row>
        <row r="5518">
          <cell r="E5518" t="str">
            <v>手柄、水泵</v>
          </cell>
          <cell r="F5518" t="str">
            <v>次</v>
          </cell>
        </row>
        <row r="5519">
          <cell r="B5519">
            <v>331700070</v>
          </cell>
          <cell r="C5519" t="str">
            <v>膨宫机</v>
          </cell>
        </row>
        <row r="5519">
          <cell r="F5519" t="str">
            <v>次</v>
          </cell>
        </row>
        <row r="5520">
          <cell r="B5520">
            <v>331700071</v>
          </cell>
          <cell r="C5520" t="str">
            <v>数控穿刺引导仪</v>
          </cell>
        </row>
        <row r="5520">
          <cell r="F5520" t="str">
            <v>次</v>
          </cell>
        </row>
        <row r="5521">
          <cell r="B5521">
            <v>331700072</v>
          </cell>
          <cell r="C5521" t="str">
            <v>负极板回路垫加收</v>
          </cell>
        </row>
        <row r="5521">
          <cell r="F5521" t="str">
            <v>次</v>
          </cell>
        </row>
        <row r="5522">
          <cell r="B5522">
            <v>331700073</v>
          </cell>
          <cell r="C5522" t="str">
            <v>骨科机器人辅助骨科手术</v>
          </cell>
          <cell r="D5522" t="str">
            <v>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v>
          </cell>
        </row>
        <row r="5522">
          <cell r="F5522" t="str">
            <v>次</v>
          </cell>
        </row>
        <row r="5523">
          <cell r="B5523">
            <v>331700074</v>
          </cell>
          <cell r="C5523" t="str">
            <v>腔镜特殊器械</v>
          </cell>
        </row>
        <row r="5523">
          <cell r="F5523" t="str">
            <v>次</v>
          </cell>
        </row>
        <row r="5524">
          <cell r="B5524">
            <v>331700075</v>
          </cell>
          <cell r="C5524" t="str">
            <v>内镜特殊器械</v>
          </cell>
        </row>
        <row r="5524">
          <cell r="F5524" t="str">
            <v>次</v>
          </cell>
        </row>
        <row r="5525">
          <cell r="B5525">
            <v>331700076</v>
          </cell>
          <cell r="C5525" t="str">
            <v>手术显微器械</v>
          </cell>
        </row>
        <row r="5525">
          <cell r="F5525" t="str">
            <v>次</v>
          </cell>
        </row>
        <row r="5526">
          <cell r="B5526">
            <v>331700077</v>
          </cell>
          <cell r="C5526" t="str">
            <v>超声骨刀</v>
          </cell>
        </row>
        <row r="5526">
          <cell r="F5526" t="str">
            <v>次</v>
          </cell>
        </row>
        <row r="5527">
          <cell r="B5527">
            <v>331700078</v>
          </cell>
          <cell r="C5527" t="str">
            <v>双极射频</v>
          </cell>
        </row>
        <row r="5527">
          <cell r="F5527" t="str">
            <v>次</v>
          </cell>
        </row>
        <row r="5528">
          <cell r="B5528">
            <v>331700079</v>
          </cell>
          <cell r="C5528" t="str">
            <v>肾镜</v>
          </cell>
        </row>
        <row r="5528">
          <cell r="F5528" t="str">
            <v>次</v>
          </cell>
        </row>
        <row r="5529">
          <cell r="B5529">
            <v>331700080</v>
          </cell>
          <cell r="C5529" t="str">
            <v>软性输尿管镜</v>
          </cell>
        </row>
        <row r="5529">
          <cell r="F5529" t="str">
            <v>次</v>
          </cell>
        </row>
        <row r="5530">
          <cell r="B5530">
            <v>331700081</v>
          </cell>
          <cell r="C5530" t="str">
            <v>手术视频辅助操作</v>
          </cell>
        </row>
        <row r="5530">
          <cell r="F5530" t="str">
            <v>次</v>
          </cell>
        </row>
        <row r="5531">
          <cell r="B5531">
            <v>331700082</v>
          </cell>
          <cell r="C5531" t="str">
            <v>数字化手术引流监测</v>
          </cell>
          <cell r="D5531" t="str">
            <v>在手术间，安装负压引流器建立负压，连接四个吸引端，建立密闭式术中废液收集、计量和无害化处理系统。手术结束，将罐车移动至污物间，自动对接中心处理站，将无害化处理后的废液排入下水管道并清洗罐车。</v>
          </cell>
        </row>
        <row r="5531">
          <cell r="F5531" t="str">
            <v>次</v>
          </cell>
        </row>
        <row r="5532">
          <cell r="B5532">
            <v>331700084</v>
          </cell>
          <cell r="C5532" t="str">
            <v>电磁刀</v>
          </cell>
        </row>
        <row r="5532">
          <cell r="E5532" t="str">
            <v>电极</v>
          </cell>
          <cell r="F5532" t="str">
            <v>次</v>
          </cell>
        </row>
        <row r="5533">
          <cell r="B5533">
            <v>331700085</v>
          </cell>
          <cell r="C5533" t="str">
            <v>术中荧光显影辅助操作</v>
          </cell>
        </row>
        <row r="5533">
          <cell r="F5533" t="str">
            <v>次</v>
          </cell>
        </row>
        <row r="5534">
          <cell r="B5534">
            <v>34</v>
          </cell>
          <cell r="C5534" t="str">
            <v>（四）物理治疗与康复</v>
          </cell>
        </row>
        <row r="5535">
          <cell r="B5535">
            <v>3401</v>
          </cell>
          <cell r="C5535" t="str">
            <v>1.物理治疗</v>
          </cell>
        </row>
        <row r="5536">
          <cell r="B5536">
            <v>340100001</v>
          </cell>
          <cell r="C5536" t="str">
            <v>红外线治疗</v>
          </cell>
          <cell r="D5536" t="str">
            <v>包括远、近红外线：TDP、近红外线气功治疗、红外线真空拔罐治疗红外线光浴治疗、远红外医疗舱治疗</v>
          </cell>
        </row>
        <row r="5536">
          <cell r="F5536" t="str">
            <v>每个照射区</v>
          </cell>
          <cell r="G5536" t="str">
            <v>每区照射20分钟</v>
          </cell>
        </row>
        <row r="5537">
          <cell r="B5537">
            <v>340100002</v>
          </cell>
          <cell r="C5537" t="str">
            <v>可见光治疗</v>
          </cell>
          <cell r="D5537" t="str">
            <v>包括红光照射、蓝光照射、蓝紫光照射、太阳灯照射</v>
          </cell>
        </row>
        <row r="5537">
          <cell r="F5537" t="str">
            <v>每个照射区</v>
          </cell>
        </row>
        <row r="5538">
          <cell r="B5538">
            <v>340100003</v>
          </cell>
          <cell r="C5538" t="str">
            <v>偏振光照射</v>
          </cell>
        </row>
        <row r="5538">
          <cell r="F5538" t="str">
            <v>每个照射区</v>
          </cell>
        </row>
        <row r="5539">
          <cell r="B5539">
            <v>340100004</v>
          </cell>
          <cell r="C5539" t="str">
            <v>紫外线治疗</v>
          </cell>
          <cell r="D5539" t="str">
            <v>包括长、中、短波紫外线、低压紫外线、高压紫外线、水冷式、导子紫外线、生物剂量测定、光化学疗法</v>
          </cell>
        </row>
        <row r="5539">
          <cell r="F5539" t="str">
            <v>每个照射区</v>
          </cell>
        </row>
        <row r="5540">
          <cell r="B5540">
            <v>340100005</v>
          </cell>
          <cell r="C5540" t="str">
            <v>激光疗法</v>
          </cell>
          <cell r="D5540" t="str">
            <v>包括原光束、散焦激光疗法</v>
          </cell>
        </row>
        <row r="5540">
          <cell r="F5540" t="str">
            <v>每个照射区</v>
          </cell>
        </row>
        <row r="5541">
          <cell r="B5541">
            <v>340100006</v>
          </cell>
          <cell r="C5541" t="str">
            <v>光敏疗法</v>
          </cell>
          <cell r="D5541" t="str">
            <v>包括紫外线、激光</v>
          </cell>
        </row>
        <row r="5541">
          <cell r="F5541" t="str">
            <v>每个照射区</v>
          </cell>
        </row>
        <row r="5542">
          <cell r="B5542">
            <v>340100007</v>
          </cell>
          <cell r="C5542" t="str">
            <v>电诊断</v>
          </cell>
          <cell r="D5542" t="str">
            <v>包括直流电检查、感应电检查、直流-感应电检查、时值检查、强度-频率曲线检查、中频脉冲电检查</v>
          </cell>
        </row>
        <row r="5542">
          <cell r="F5542" t="str">
            <v>每块肌肉或每条神经</v>
          </cell>
        </row>
        <row r="5543">
          <cell r="B5543">
            <v>340100008</v>
          </cell>
          <cell r="C5543" t="str">
            <v>直流电治疗</v>
          </cell>
          <cell r="D5543" t="str">
            <v>包括单纯直流电治疗、直流电药物离子导入治疗、直流电水浴治疗、（单、双、四槽浴）、电化学疗法</v>
          </cell>
        </row>
        <row r="5543">
          <cell r="F5543" t="str">
            <v>每部位</v>
          </cell>
        </row>
        <row r="5544">
          <cell r="B5544">
            <v>340100009</v>
          </cell>
          <cell r="C5544" t="str">
            <v>低频脉冲电治疗</v>
          </cell>
          <cell r="D5544" t="str">
            <v>包括感应电治疗、神经肌肉电刺激治疗、间动电疗、经皮神经电刺激治疗、功能性电刺激治疗、温热电脉冲治疗、微机功能性电刺激治疗、银棘状刺激疗法（SSP）</v>
          </cell>
        </row>
        <row r="5544">
          <cell r="F5544" t="str">
            <v>每部位</v>
          </cell>
        </row>
        <row r="5545">
          <cell r="B5545">
            <v>340100010</v>
          </cell>
          <cell r="C5545" t="str">
            <v>中频脉冲电治疗</v>
          </cell>
          <cell r="D5545" t="str">
            <v>包括中频脉冲电治疗、音频电治疗、干扰电治疗、动态干扰电治疗、立体动态干扰电治疗、调制中频电治疗、电脑中频电治疗</v>
          </cell>
        </row>
        <row r="5545">
          <cell r="F5545" t="str">
            <v>每部位</v>
          </cell>
        </row>
        <row r="5546">
          <cell r="B5546">
            <v>340100011</v>
          </cell>
          <cell r="C5546" t="str">
            <v>共鸣火花治疗</v>
          </cell>
        </row>
        <row r="5546">
          <cell r="F5546" t="str">
            <v>每5分钟</v>
          </cell>
        </row>
        <row r="5547">
          <cell r="B5547">
            <v>340100012</v>
          </cell>
          <cell r="C5547" t="str">
            <v>超短波短波治疗</v>
          </cell>
          <cell r="D5547" t="str">
            <v>包括小功率超短波和短波、大功率超短波和短波、脉冲超短波和短波、体腔治疗</v>
          </cell>
        </row>
        <row r="5547">
          <cell r="F5547" t="str">
            <v>每部位</v>
          </cell>
        </row>
        <row r="5548">
          <cell r="B5548">
            <v>340100013</v>
          </cell>
          <cell r="C5548" t="str">
            <v>微波治疗</v>
          </cell>
          <cell r="D5548" t="str">
            <v>包括分米波、厘米波、毫米波、微波组织凝固、体腔治疗</v>
          </cell>
        </row>
        <row r="5548">
          <cell r="F5548" t="str">
            <v>每部位</v>
          </cell>
        </row>
        <row r="5549">
          <cell r="B5549">
            <v>340100014</v>
          </cell>
          <cell r="C5549" t="str">
            <v>射频电疗</v>
          </cell>
          <cell r="D5549" t="str">
            <v>包括大功率短波、分米波、厘米波</v>
          </cell>
        </row>
        <row r="5549">
          <cell r="F5549" t="str">
            <v>次</v>
          </cell>
        </row>
        <row r="5550">
          <cell r="B5550">
            <v>340100015</v>
          </cell>
          <cell r="C5550" t="str">
            <v>静电治疗</v>
          </cell>
          <cell r="D5550" t="str">
            <v>包括低压、高压静电治疗、高电位治疗</v>
          </cell>
        </row>
        <row r="5550">
          <cell r="F5550" t="str">
            <v>每20-30分钟</v>
          </cell>
        </row>
        <row r="5551">
          <cell r="B5551">
            <v>340100016</v>
          </cell>
          <cell r="C5551" t="str">
            <v>空气负离子治疗</v>
          </cell>
        </row>
        <row r="5551">
          <cell r="F5551" t="str">
            <v>每30分钟</v>
          </cell>
        </row>
        <row r="5552">
          <cell r="B5552">
            <v>340100017</v>
          </cell>
          <cell r="C5552" t="str">
            <v>超声波治疗</v>
          </cell>
          <cell r="D5552" t="str">
            <v>包括单纯超声、超声药物透入、超声雾化</v>
          </cell>
        </row>
        <row r="5552">
          <cell r="F5552" t="str">
            <v>每5分钟</v>
          </cell>
          <cell r="G5552" t="str">
            <v>联合治疗加收10元</v>
          </cell>
        </row>
        <row r="5553">
          <cell r="B5553">
            <v>340100018</v>
          </cell>
          <cell r="C5553" t="str">
            <v>电子生物反馈疗法</v>
          </cell>
          <cell r="D5553" t="str">
            <v>包括肌电、皮温、皮电、脑电、心率各种生物反馈</v>
          </cell>
        </row>
        <row r="5553">
          <cell r="F5553" t="str">
            <v>次</v>
          </cell>
        </row>
        <row r="5554">
          <cell r="B5554">
            <v>340100019</v>
          </cell>
          <cell r="C5554" t="str">
            <v>磁疗</v>
          </cell>
          <cell r="D5554" t="str">
            <v>包括脉冲式、交变等不同机型又分低频磁、高频磁及热点磁、强磁场刺激、热磁振</v>
          </cell>
        </row>
        <row r="5554">
          <cell r="F5554" t="str">
            <v>每20分钟</v>
          </cell>
        </row>
        <row r="5555">
          <cell r="B5555">
            <v>340100020</v>
          </cell>
          <cell r="C5555" t="str">
            <v>水疗</v>
          </cell>
          <cell r="D5555" t="str">
            <v>包括药物浸浴、气泡浴、哈伯特槽浴（8字槽）旋涡浴（分上肢、下肢）</v>
          </cell>
        </row>
        <row r="5555">
          <cell r="F5555" t="str">
            <v>每20分钟</v>
          </cell>
        </row>
        <row r="5556">
          <cell r="B5556">
            <v>340100021</v>
          </cell>
          <cell r="C5556" t="str">
            <v>蜡疗</v>
          </cell>
          <cell r="D5556" t="str">
            <v>包括浸蜡、刷蜡、蜡敷</v>
          </cell>
        </row>
        <row r="5556">
          <cell r="F5556" t="str">
            <v>每部位</v>
          </cell>
        </row>
        <row r="5557">
          <cell r="B5557">
            <v>340100022</v>
          </cell>
          <cell r="C5557" t="str">
            <v>泥疗</v>
          </cell>
          <cell r="D5557" t="str">
            <v>包括电泥疗、泥敷</v>
          </cell>
        </row>
        <row r="5557">
          <cell r="F5557" t="str">
            <v>每部位</v>
          </cell>
          <cell r="G5557" t="str">
            <v>全身泥疗加收40元</v>
          </cell>
        </row>
        <row r="5558">
          <cell r="B5558">
            <v>340100023</v>
          </cell>
          <cell r="C5558" t="str">
            <v>牵引</v>
          </cell>
          <cell r="D5558" t="str">
            <v>包括颈、腰椎土法牵引、电动牵引三维快速牵引、悬吊治疗、脊柱矫正治疗</v>
          </cell>
        </row>
        <row r="5558">
          <cell r="F5558" t="str">
            <v>次</v>
          </cell>
          <cell r="G5558" t="str">
            <v>三维加收40元</v>
          </cell>
        </row>
        <row r="5559">
          <cell r="B5559">
            <v>340100024</v>
          </cell>
          <cell r="C5559" t="str">
            <v>气压治疗</v>
          </cell>
          <cell r="D5559" t="str">
            <v>包括肢体气压治疗、肢体正负压治疗</v>
          </cell>
        </row>
        <row r="5559">
          <cell r="F5559" t="str">
            <v>每部位</v>
          </cell>
        </row>
        <row r="5560">
          <cell r="B5560" t="str">
            <v>340100024a</v>
          </cell>
          <cell r="C5560" t="str">
            <v>负压创伤治疗仪治疗</v>
          </cell>
        </row>
        <row r="5560">
          <cell r="E5560" t="str">
            <v>负压辅助愈合治疗辅料</v>
          </cell>
          <cell r="F5560" t="str">
            <v>小时</v>
          </cell>
        </row>
        <row r="5561">
          <cell r="B5561">
            <v>340100025</v>
          </cell>
          <cell r="C5561" t="str">
            <v>冷疗</v>
          </cell>
        </row>
        <row r="5561">
          <cell r="F5561" t="str">
            <v>每部位</v>
          </cell>
        </row>
        <row r="5562">
          <cell r="B5562">
            <v>340100026</v>
          </cell>
          <cell r="C5562" t="str">
            <v>电按摩</v>
          </cell>
          <cell r="D5562" t="str">
            <v>包括电动按摩、电热按摩、局部电按摩</v>
          </cell>
        </row>
        <row r="5562">
          <cell r="F5562" t="str">
            <v>次</v>
          </cell>
        </row>
        <row r="5563">
          <cell r="B5563">
            <v>340100027</v>
          </cell>
          <cell r="C5563" t="str">
            <v>场效应治疗</v>
          </cell>
        </row>
        <row r="5563">
          <cell r="F5563" t="str">
            <v>每部位</v>
          </cell>
        </row>
        <row r="5564">
          <cell r="B5564">
            <v>340100028</v>
          </cell>
          <cell r="C5564" t="str">
            <v>冲击波治疗</v>
          </cell>
        </row>
        <row r="5564">
          <cell r="F5564" t="str">
            <v>次</v>
          </cell>
        </row>
        <row r="5565">
          <cell r="B5565">
            <v>340100029</v>
          </cell>
          <cell r="C5565" t="str">
            <v>中低周波治疗</v>
          </cell>
          <cell r="D5565" t="str">
            <v>暴露治疗部位，使用仪器治疗。</v>
          </cell>
        </row>
        <row r="5565">
          <cell r="F5565" t="str">
            <v>部位</v>
          </cell>
          <cell r="G5565" t="str">
            <v>20-30分钟</v>
          </cell>
        </row>
        <row r="5566">
          <cell r="B5566">
            <v>3402</v>
          </cell>
          <cell r="C5566" t="str">
            <v>2.康复</v>
          </cell>
        </row>
        <row r="5567">
          <cell r="B5567">
            <v>340200001</v>
          </cell>
          <cell r="C5567" t="str">
            <v>徒手平衡功能检查</v>
          </cell>
        </row>
        <row r="5567">
          <cell r="F5567" t="str">
            <v>次</v>
          </cell>
        </row>
        <row r="5568">
          <cell r="B5568">
            <v>340200002</v>
          </cell>
          <cell r="C5568" t="str">
            <v>仪器平衡功能评定</v>
          </cell>
        </row>
        <row r="5568">
          <cell r="F5568" t="str">
            <v>次</v>
          </cell>
        </row>
        <row r="5569">
          <cell r="B5569">
            <v>340200003</v>
          </cell>
          <cell r="C5569" t="str">
            <v>日常生活能力评定</v>
          </cell>
        </row>
        <row r="5569">
          <cell r="F5569" t="str">
            <v>次</v>
          </cell>
        </row>
        <row r="5570">
          <cell r="B5570">
            <v>340200004</v>
          </cell>
          <cell r="C5570" t="str">
            <v>等速肌力测定</v>
          </cell>
        </row>
        <row r="5570">
          <cell r="F5570" t="str">
            <v>每关节</v>
          </cell>
        </row>
        <row r="5571">
          <cell r="B5571">
            <v>340200005</v>
          </cell>
          <cell r="C5571" t="str">
            <v>手功能评定</v>
          </cell>
          <cell r="D5571" t="str">
            <v>包括徒手和仪器</v>
          </cell>
        </row>
        <row r="5571">
          <cell r="F5571" t="str">
            <v>次</v>
          </cell>
        </row>
        <row r="5572">
          <cell r="B5572">
            <v>340200006</v>
          </cell>
          <cell r="C5572" t="str">
            <v>疲劳度测定</v>
          </cell>
        </row>
        <row r="5572">
          <cell r="F5572" t="str">
            <v>次</v>
          </cell>
        </row>
        <row r="5573">
          <cell r="B5573">
            <v>340200007</v>
          </cell>
          <cell r="C5573" t="str">
            <v>步态分析检查</v>
          </cell>
          <cell r="D5573" t="str">
            <v>包括足底压力分析检查</v>
          </cell>
        </row>
        <row r="5573">
          <cell r="F5573" t="str">
            <v>次</v>
          </cell>
        </row>
        <row r="5574">
          <cell r="B5574">
            <v>340200008</v>
          </cell>
          <cell r="C5574" t="str">
            <v>言语能力评定</v>
          </cell>
          <cell r="D5574" t="str">
            <v>包括一般失语症检查、构音障碍检查、言语失用检查</v>
          </cell>
        </row>
        <row r="5574">
          <cell r="F5574" t="str">
            <v>次</v>
          </cell>
        </row>
        <row r="5575">
          <cell r="B5575">
            <v>340200009</v>
          </cell>
          <cell r="C5575" t="str">
            <v>失语症检查</v>
          </cell>
        </row>
        <row r="5575">
          <cell r="F5575" t="str">
            <v>次</v>
          </cell>
        </row>
        <row r="5576">
          <cell r="B5576">
            <v>340200010</v>
          </cell>
          <cell r="C5576" t="str">
            <v>口吃检查</v>
          </cell>
        </row>
        <row r="5576">
          <cell r="F5576" t="str">
            <v>次</v>
          </cell>
        </row>
        <row r="5577">
          <cell r="B5577">
            <v>340200011</v>
          </cell>
          <cell r="C5577" t="str">
            <v>吞咽功能障碍评定</v>
          </cell>
        </row>
        <row r="5577">
          <cell r="F5577" t="str">
            <v>次</v>
          </cell>
        </row>
        <row r="5578">
          <cell r="B5578">
            <v>340200012</v>
          </cell>
          <cell r="C5578" t="str">
            <v>认知知觉功能检查</v>
          </cell>
          <cell r="D5578" t="str">
            <v>包括计算定向思维推理检查</v>
          </cell>
        </row>
        <row r="5578">
          <cell r="F5578" t="str">
            <v>次</v>
          </cell>
        </row>
        <row r="5579">
          <cell r="B5579">
            <v>340200013</v>
          </cell>
          <cell r="C5579" t="str">
            <v>记忆力评定</v>
          </cell>
          <cell r="D5579" t="str">
            <v>包括成人记忆成套测试</v>
          </cell>
        </row>
        <row r="5579">
          <cell r="F5579" t="str">
            <v>次</v>
          </cell>
        </row>
        <row r="5580">
          <cell r="B5580">
            <v>340200014</v>
          </cell>
          <cell r="C5580" t="str">
            <v>失认失用评定</v>
          </cell>
        </row>
        <row r="5580">
          <cell r="F5580" t="str">
            <v>次</v>
          </cell>
        </row>
        <row r="5581">
          <cell r="B5581">
            <v>340200015</v>
          </cell>
          <cell r="C5581" t="str">
            <v>职业能力评定</v>
          </cell>
        </row>
        <row r="5581">
          <cell r="F5581" t="str">
            <v>次</v>
          </cell>
        </row>
        <row r="5582">
          <cell r="B5582">
            <v>340200016</v>
          </cell>
          <cell r="C5582" t="str">
            <v>记忆广度检查</v>
          </cell>
        </row>
        <row r="5582">
          <cell r="F5582" t="str">
            <v>次</v>
          </cell>
        </row>
        <row r="5583">
          <cell r="B5583">
            <v>340200017</v>
          </cell>
          <cell r="C5583" t="str">
            <v>心功能康复评定</v>
          </cell>
        </row>
        <row r="5583">
          <cell r="F5583" t="str">
            <v>次</v>
          </cell>
        </row>
        <row r="5584">
          <cell r="B5584">
            <v>340200018</v>
          </cell>
          <cell r="C5584" t="str">
            <v>肺功能康复评定</v>
          </cell>
        </row>
        <row r="5584">
          <cell r="F5584" t="str">
            <v>次</v>
          </cell>
        </row>
        <row r="5585">
          <cell r="B5585">
            <v>340200019</v>
          </cell>
          <cell r="C5585" t="str">
            <v>人体残伤测定</v>
          </cell>
        </row>
        <row r="5585">
          <cell r="F5585" t="str">
            <v>次</v>
          </cell>
        </row>
        <row r="5586">
          <cell r="B5586">
            <v>340200020</v>
          </cell>
          <cell r="C5586" t="str">
            <v>运动疗法</v>
          </cell>
          <cell r="D5586" t="str">
            <v>包括全身肌力训练、各关节活动度训练、徒手体操、器械训练、步态平衡功能训练、呼吸训练</v>
          </cell>
        </row>
        <row r="5586">
          <cell r="F5586" t="str">
            <v>45分钟</v>
          </cell>
        </row>
        <row r="5587">
          <cell r="B5587">
            <v>340200021</v>
          </cell>
          <cell r="C5587" t="str">
            <v>减重支持系统训练</v>
          </cell>
        </row>
        <row r="5587">
          <cell r="F5587" t="str">
            <v>40分钟</v>
          </cell>
        </row>
        <row r="5588">
          <cell r="B5588">
            <v>340200022</v>
          </cell>
          <cell r="C5588" t="str">
            <v>轮椅功能训练</v>
          </cell>
        </row>
        <row r="5588">
          <cell r="F5588" t="str">
            <v>45分钟</v>
          </cell>
        </row>
        <row r="5589">
          <cell r="B5589">
            <v>340200023</v>
          </cell>
          <cell r="C5589" t="str">
            <v>电动起立床训练</v>
          </cell>
        </row>
        <row r="5589">
          <cell r="F5589" t="str">
            <v>45分钟</v>
          </cell>
        </row>
        <row r="5590">
          <cell r="B5590">
            <v>340200024</v>
          </cell>
          <cell r="C5590" t="str">
            <v>平衡功能训练</v>
          </cell>
        </row>
        <row r="5590">
          <cell r="F5590" t="str">
            <v>次</v>
          </cell>
        </row>
        <row r="5591">
          <cell r="B5591">
            <v>340200025</v>
          </cell>
          <cell r="C5591" t="str">
            <v>手功能训练</v>
          </cell>
        </row>
        <row r="5591">
          <cell r="E5591" t="str">
            <v>支具</v>
          </cell>
          <cell r="F5591" t="str">
            <v>次</v>
          </cell>
        </row>
        <row r="5592">
          <cell r="B5592">
            <v>340200026</v>
          </cell>
          <cell r="C5592" t="str">
            <v>关节松动训练</v>
          </cell>
          <cell r="D5592" t="str">
            <v>包括小关节（指关节）、大关节</v>
          </cell>
        </row>
        <row r="5592">
          <cell r="F5592" t="str">
            <v>次</v>
          </cell>
        </row>
        <row r="5593">
          <cell r="B5593">
            <v>340200027</v>
          </cell>
          <cell r="C5593" t="str">
            <v>有氧训练</v>
          </cell>
        </row>
        <row r="5593">
          <cell r="E5593" t="str">
            <v>氧气</v>
          </cell>
          <cell r="F5593" t="str">
            <v>次</v>
          </cell>
        </row>
        <row r="5594">
          <cell r="B5594">
            <v>340200028</v>
          </cell>
          <cell r="C5594" t="str">
            <v>文体训练</v>
          </cell>
        </row>
        <row r="5594">
          <cell r="F5594" t="str">
            <v>45分钟</v>
          </cell>
        </row>
        <row r="5595">
          <cell r="B5595">
            <v>340200029</v>
          </cell>
          <cell r="C5595" t="str">
            <v>引导式教育训练</v>
          </cell>
        </row>
        <row r="5595">
          <cell r="F5595" t="str">
            <v>次</v>
          </cell>
        </row>
        <row r="5596">
          <cell r="B5596">
            <v>340200030</v>
          </cell>
          <cell r="C5596" t="str">
            <v>等速肌力训练</v>
          </cell>
        </row>
        <row r="5596">
          <cell r="F5596" t="str">
            <v>次</v>
          </cell>
        </row>
        <row r="5597">
          <cell r="B5597">
            <v>340200031</v>
          </cell>
          <cell r="C5597" t="str">
            <v>作业疗法</v>
          </cell>
          <cell r="D5597" t="str">
            <v>含日常生活动作训练</v>
          </cell>
          <cell r="E5597" t="str">
            <v>自助具</v>
          </cell>
          <cell r="F5597" t="str">
            <v>45分钟</v>
          </cell>
        </row>
        <row r="5598">
          <cell r="B5598">
            <v>340200032</v>
          </cell>
          <cell r="C5598" t="str">
            <v>职业功能训练</v>
          </cell>
        </row>
        <row r="5598">
          <cell r="F5598" t="str">
            <v>45分钟</v>
          </cell>
        </row>
        <row r="5599">
          <cell r="B5599">
            <v>340200033</v>
          </cell>
          <cell r="C5599" t="str">
            <v>口吃训练</v>
          </cell>
        </row>
        <row r="5599">
          <cell r="F5599" t="str">
            <v>30分钟</v>
          </cell>
        </row>
        <row r="5600">
          <cell r="B5600">
            <v>340200034</v>
          </cell>
          <cell r="C5600" t="str">
            <v>言语训练</v>
          </cell>
        </row>
        <row r="5600">
          <cell r="F5600" t="str">
            <v>30分钟</v>
          </cell>
        </row>
        <row r="5601">
          <cell r="B5601">
            <v>340200035</v>
          </cell>
          <cell r="C5601" t="str">
            <v>儿童听力障碍语言训练</v>
          </cell>
        </row>
        <row r="5601">
          <cell r="F5601" t="str">
            <v>30分钟</v>
          </cell>
        </row>
        <row r="5602">
          <cell r="B5602">
            <v>340200036</v>
          </cell>
          <cell r="C5602" t="str">
            <v>构音障碍训练</v>
          </cell>
        </row>
        <row r="5602">
          <cell r="F5602" t="str">
            <v>次</v>
          </cell>
        </row>
        <row r="5603">
          <cell r="B5603">
            <v>340200037</v>
          </cell>
          <cell r="C5603" t="str">
            <v>吞咽功能障碍训练</v>
          </cell>
          <cell r="D5603" t="str">
            <v>包括食管球囊扩张</v>
          </cell>
        </row>
        <row r="5603">
          <cell r="F5603" t="str">
            <v>次</v>
          </cell>
        </row>
        <row r="5604">
          <cell r="B5604">
            <v>340200038</v>
          </cell>
          <cell r="C5604" t="str">
            <v>认知知觉功能障碍训练</v>
          </cell>
        </row>
        <row r="5604">
          <cell r="F5604" t="str">
            <v>次</v>
          </cell>
        </row>
        <row r="5605">
          <cell r="B5605">
            <v>340200039</v>
          </cell>
          <cell r="C5605" t="str">
            <v>社区康复评定</v>
          </cell>
          <cell r="D5605" t="str">
            <v>含咨询</v>
          </cell>
        </row>
        <row r="5605">
          <cell r="F5605" t="str">
            <v>次</v>
          </cell>
        </row>
        <row r="5606">
          <cell r="B5606">
            <v>340200040</v>
          </cell>
          <cell r="C5606" t="str">
            <v>偏瘫肢体综合训练</v>
          </cell>
        </row>
        <row r="5606">
          <cell r="F5606" t="str">
            <v>40分钟</v>
          </cell>
        </row>
        <row r="5607">
          <cell r="B5607">
            <v>340200041</v>
          </cell>
          <cell r="C5607" t="str">
            <v>脑瘫肢体综合训练</v>
          </cell>
        </row>
        <row r="5607">
          <cell r="F5607" t="str">
            <v>40分钟</v>
          </cell>
        </row>
        <row r="5608">
          <cell r="B5608">
            <v>340200042</v>
          </cell>
          <cell r="C5608" t="str">
            <v>截瘫肢体综合训练</v>
          </cell>
        </row>
        <row r="5608">
          <cell r="F5608" t="str">
            <v>40分钟</v>
          </cell>
        </row>
        <row r="5609">
          <cell r="B5609">
            <v>340200055</v>
          </cell>
          <cell r="C5609" t="str">
            <v>镜像视觉反馈训练</v>
          </cell>
          <cell r="D5609" t="str">
            <v>利用平面镜将健侧肢体活动的图画重复到患侧，患者通过视觉反馈，进行运动观察、模仿及再学习。</v>
          </cell>
        </row>
        <row r="5609">
          <cell r="F5609" t="str">
            <v>次</v>
          </cell>
        </row>
        <row r="5610">
          <cell r="B5610">
            <v>340200056</v>
          </cell>
          <cell r="C5610" t="str">
            <v>脑机交互康复训练</v>
          </cell>
          <cell r="D5610" t="str">
            <v>虚拟现实引导，诱发运动冲动，采集脑电信号，算法分析运动意图，通过电刺激或外骨骼机器人辅助完成运动动作，训练情况自动评估。</v>
          </cell>
        </row>
        <row r="5610">
          <cell r="F5610" t="str">
            <v>次</v>
          </cell>
        </row>
        <row r="5611">
          <cell r="B5611">
            <v>340200057</v>
          </cell>
          <cell r="C5611" t="str">
            <v>虚拟情景训练</v>
          </cell>
          <cell r="D5611" t="str">
            <v>利用计算机图形与图像技术模拟有利于解决障碍的虚拟环境，使用活动分析技术对预设活动进行设计和调整，引导患者在预设情景的变化和提示下做各种训练。</v>
          </cell>
        </row>
        <row r="5611">
          <cell r="F5611" t="str">
            <v>次</v>
          </cell>
        </row>
        <row r="5612">
          <cell r="B5612">
            <v>340200058</v>
          </cell>
          <cell r="C5612" t="str">
            <v>下肢机器人训练</v>
          </cell>
          <cell r="D5612" t="str">
            <v>通过预先设定的程序，在预定的时间内诱发下肢肌群产生协调运动，模拟正常的行走动作</v>
          </cell>
        </row>
        <row r="5612">
          <cell r="F5612" t="str">
            <v>次</v>
          </cell>
        </row>
        <row r="5613">
          <cell r="B5613">
            <v>340200059</v>
          </cell>
          <cell r="C5613" t="str">
            <v>人体生物刺激反馈治疗</v>
          </cell>
          <cell r="D5613" t="str">
            <v>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v>
          </cell>
        </row>
        <row r="5613">
          <cell r="F5613" t="str">
            <v>组</v>
          </cell>
          <cell r="G5613" t="str">
            <v>每个治疗模块每治疗30分钟为一组</v>
          </cell>
        </row>
        <row r="5614">
          <cell r="B5614">
            <v>41</v>
          </cell>
          <cell r="C5614" t="str">
            <v>（一）中医外治</v>
          </cell>
        </row>
        <row r="5614">
          <cell r="E5614" t="str">
            <v>药物</v>
          </cell>
        </row>
        <row r="5615">
          <cell r="B5615">
            <v>410000001</v>
          </cell>
          <cell r="C5615" t="str">
            <v>贴敷疗法</v>
          </cell>
          <cell r="D5615" t="str">
            <v>含药物调配</v>
          </cell>
        </row>
        <row r="5615">
          <cell r="F5615" t="str">
            <v>每个创面</v>
          </cell>
        </row>
        <row r="5616">
          <cell r="B5616">
            <v>410000002</v>
          </cell>
          <cell r="C5616" t="str">
            <v>中药化腐清创术</v>
          </cell>
          <cell r="D5616" t="str">
            <v>含药物调配</v>
          </cell>
        </row>
        <row r="5616">
          <cell r="F5616" t="str">
            <v>每个创面</v>
          </cell>
        </row>
        <row r="5617">
          <cell r="B5617">
            <v>410000003</v>
          </cell>
          <cell r="C5617" t="str">
            <v>中药涂擦治疗</v>
          </cell>
          <cell r="D5617" t="str">
            <v>含药物调配</v>
          </cell>
        </row>
        <row r="5617">
          <cell r="F5617" t="str">
            <v>10%体表面积</v>
          </cell>
        </row>
        <row r="5618">
          <cell r="B5618">
            <v>410000004</v>
          </cell>
          <cell r="C5618" t="str">
            <v>中药热奄包治疗</v>
          </cell>
          <cell r="D5618" t="str">
            <v>含药物调配</v>
          </cell>
        </row>
        <row r="5618">
          <cell r="F5618" t="str">
            <v>每个部位</v>
          </cell>
        </row>
        <row r="5619">
          <cell r="B5619">
            <v>410000005</v>
          </cell>
          <cell r="C5619" t="str">
            <v>中药封包治疗</v>
          </cell>
          <cell r="D5619" t="str">
            <v>含药物调配</v>
          </cell>
        </row>
        <row r="5619">
          <cell r="F5619" t="str">
            <v>每个部位</v>
          </cell>
          <cell r="G5619" t="str">
            <v>按每部位面积大小分为特大、大、中、小分别计价（特大〉15cmX15cm、大〉10cmX10cm、W15cmX15cm、中〉5cmX5cm,W10cmX10cm、小W5cmX5cm）</v>
          </cell>
        </row>
        <row r="5620">
          <cell r="B5620" t="str">
            <v>410000005a</v>
          </cell>
          <cell r="C5620" t="str">
            <v>特大</v>
          </cell>
        </row>
        <row r="5620">
          <cell r="F5620" t="str">
            <v>每个部位</v>
          </cell>
        </row>
        <row r="5621">
          <cell r="B5621" t="str">
            <v>410000005b</v>
          </cell>
          <cell r="C5621" t="str">
            <v>大</v>
          </cell>
        </row>
        <row r="5621">
          <cell r="F5621" t="str">
            <v>每个部位</v>
          </cell>
        </row>
        <row r="5622">
          <cell r="B5622" t="str">
            <v>410000005c</v>
          </cell>
          <cell r="C5622" t="str">
            <v>中</v>
          </cell>
        </row>
        <row r="5622">
          <cell r="F5622" t="str">
            <v>每个部位</v>
          </cell>
        </row>
        <row r="5623">
          <cell r="B5623" t="str">
            <v>410000005d</v>
          </cell>
          <cell r="C5623" t="str">
            <v>小</v>
          </cell>
        </row>
        <row r="5623">
          <cell r="F5623" t="str">
            <v>每个部位</v>
          </cell>
        </row>
        <row r="5624">
          <cell r="B5624">
            <v>410000006</v>
          </cell>
          <cell r="C5624" t="str">
            <v>中药熏洗治疗</v>
          </cell>
          <cell r="D5624" t="str">
            <v>含药物调配</v>
          </cell>
        </row>
        <row r="5624">
          <cell r="F5624" t="str">
            <v>次</v>
          </cell>
        </row>
        <row r="5625">
          <cell r="B5625" t="str">
            <v>410000006a</v>
          </cell>
          <cell r="C5625" t="str">
            <v>局部</v>
          </cell>
        </row>
        <row r="5625">
          <cell r="F5625" t="str">
            <v>次</v>
          </cell>
        </row>
        <row r="5626">
          <cell r="B5626" t="str">
            <v>410000006b</v>
          </cell>
          <cell r="C5626" t="str">
            <v>半身</v>
          </cell>
        </row>
        <row r="5626">
          <cell r="F5626" t="str">
            <v>次</v>
          </cell>
        </row>
        <row r="5627">
          <cell r="B5627" t="str">
            <v>410000006c</v>
          </cell>
          <cell r="C5627" t="str">
            <v>全身</v>
          </cell>
        </row>
        <row r="5627">
          <cell r="F5627" t="str">
            <v>次</v>
          </cell>
        </row>
        <row r="5628">
          <cell r="B5628">
            <v>410000007</v>
          </cell>
          <cell r="C5628" t="str">
            <v>中药蒸汽浴治疗</v>
          </cell>
          <cell r="D5628" t="str">
            <v>含药物调配</v>
          </cell>
        </row>
        <row r="5628">
          <cell r="F5628" t="str">
            <v>次</v>
          </cell>
          <cell r="G5628" t="str">
            <v>每次30分钟，超过30分钟加收7元</v>
          </cell>
        </row>
        <row r="5629">
          <cell r="B5629" t="str">
            <v>410000007a</v>
          </cell>
          <cell r="C5629" t="str">
            <v>中药蒸汽浴延长治疗</v>
          </cell>
        </row>
        <row r="5629">
          <cell r="F5629" t="str">
            <v>次</v>
          </cell>
        </row>
        <row r="5630">
          <cell r="B5630">
            <v>410000008</v>
          </cell>
          <cell r="C5630" t="str">
            <v>中药塌渍治疗</v>
          </cell>
          <cell r="D5630" t="str">
            <v>含药物调配</v>
          </cell>
        </row>
        <row r="5630">
          <cell r="F5630" t="str">
            <v>10%体表面积</v>
          </cell>
        </row>
        <row r="5631">
          <cell r="B5631">
            <v>410000009</v>
          </cell>
          <cell r="C5631" t="str">
            <v>中药熏药治疗</v>
          </cell>
          <cell r="D5631" t="str">
            <v>含药物调配</v>
          </cell>
        </row>
        <row r="5631">
          <cell r="F5631" t="str">
            <v>次</v>
          </cell>
        </row>
        <row r="5632">
          <cell r="B5632">
            <v>410000010</v>
          </cell>
          <cell r="C5632" t="str">
            <v>赘生物中药腐蚀治疗</v>
          </cell>
          <cell r="D5632" t="str">
            <v>含药物调配</v>
          </cell>
        </row>
        <row r="5632">
          <cell r="F5632" t="str">
            <v>每个赘生物</v>
          </cell>
        </row>
        <row r="5633">
          <cell r="B5633">
            <v>410000011</v>
          </cell>
          <cell r="C5633" t="str">
            <v>挑治</v>
          </cell>
        </row>
        <row r="5633">
          <cell r="F5633" t="str">
            <v>次</v>
          </cell>
        </row>
        <row r="5634">
          <cell r="B5634">
            <v>410000012</v>
          </cell>
          <cell r="C5634" t="str">
            <v>割治</v>
          </cell>
        </row>
        <row r="5634">
          <cell r="F5634" t="str">
            <v>次</v>
          </cell>
        </row>
        <row r="5635">
          <cell r="B5635">
            <v>410000013</v>
          </cell>
          <cell r="C5635" t="str">
            <v>甲床放血治疗术</v>
          </cell>
          <cell r="D5635" t="str">
            <v>指穿透甲板，放岀甲下积血</v>
          </cell>
        </row>
        <row r="5635">
          <cell r="F5635" t="str">
            <v>每甲</v>
          </cell>
        </row>
        <row r="5636">
          <cell r="B5636">
            <v>42</v>
          </cell>
          <cell r="C5636" t="str">
            <v>（二）中医骨伤</v>
          </cell>
          <cell r="D5636" t="str">
            <v>不含X光透视、麻醉。部分项目参见肌肉骨骼系统手术</v>
          </cell>
        </row>
        <row r="5637">
          <cell r="B5637">
            <v>420000001</v>
          </cell>
          <cell r="C5637" t="str">
            <v>骨折手法整复术</v>
          </cell>
        </row>
        <row r="5637">
          <cell r="F5637" t="str">
            <v>次</v>
          </cell>
        </row>
        <row r="5638">
          <cell r="B5638" t="str">
            <v>420000001a</v>
          </cell>
          <cell r="C5638" t="str">
            <v>陈旧性骨折手法整复术</v>
          </cell>
        </row>
        <row r="5638">
          <cell r="F5638" t="str">
            <v>次</v>
          </cell>
        </row>
        <row r="5639">
          <cell r="B5639" t="str">
            <v>420000001b</v>
          </cell>
          <cell r="C5639" t="str">
            <v>骨折合并脱位手法整复术</v>
          </cell>
        </row>
        <row r="5639">
          <cell r="F5639" t="str">
            <v>次</v>
          </cell>
        </row>
        <row r="5640">
          <cell r="B5640" t="str">
            <v>420000001c</v>
          </cell>
          <cell r="C5640" t="str">
            <v>掌（跖）、指（趾）骨折手法整复术</v>
          </cell>
        </row>
        <row r="5640">
          <cell r="F5640" t="str">
            <v>次</v>
          </cell>
        </row>
        <row r="5641">
          <cell r="B5641">
            <v>420000002</v>
          </cell>
          <cell r="C5641" t="str">
            <v>骨折橇拨复位术</v>
          </cell>
        </row>
        <row r="5641">
          <cell r="F5641" t="str">
            <v>次</v>
          </cell>
        </row>
        <row r="5642">
          <cell r="B5642">
            <v>420000003</v>
          </cell>
          <cell r="C5642" t="str">
            <v>骨折经皮钳夹复位术</v>
          </cell>
        </row>
        <row r="5642">
          <cell r="F5642" t="str">
            <v>次</v>
          </cell>
        </row>
        <row r="5643">
          <cell r="B5643">
            <v>420000004</v>
          </cell>
          <cell r="C5643" t="str">
            <v>骨折闭合复位经皮穿刺（钉）内固定术</v>
          </cell>
          <cell r="D5643" t="str">
            <v>含手法复位、穿针固定</v>
          </cell>
        </row>
        <row r="5643">
          <cell r="F5643" t="str">
            <v>次</v>
          </cell>
        </row>
        <row r="5644">
          <cell r="B5644" t="str">
            <v>420000004a</v>
          </cell>
          <cell r="C5644" t="str">
            <v>四肢长骨干、近关节骨折闭合复位经皮穿刺（钉）内固定术</v>
          </cell>
        </row>
        <row r="5644">
          <cell r="F5644" t="str">
            <v>次</v>
          </cell>
        </row>
        <row r="5645">
          <cell r="B5645">
            <v>420000005</v>
          </cell>
          <cell r="C5645" t="str">
            <v>关节脱位手法整复术</v>
          </cell>
        </row>
        <row r="5645">
          <cell r="F5645" t="str">
            <v>次</v>
          </cell>
        </row>
        <row r="5646">
          <cell r="B5646" t="str">
            <v>420000005a</v>
          </cell>
          <cell r="C5646" t="str">
            <v>关节陈旧性脱位手法整复术</v>
          </cell>
        </row>
        <row r="5646">
          <cell r="F5646" t="str">
            <v>次</v>
          </cell>
        </row>
        <row r="5647">
          <cell r="B5647" t="str">
            <v>420000005b</v>
          </cell>
          <cell r="C5647" t="str">
            <v>髋关节脱位手法整复术</v>
          </cell>
        </row>
        <row r="5647">
          <cell r="F5647" t="str">
            <v>次</v>
          </cell>
        </row>
        <row r="5648">
          <cell r="B5648" t="str">
            <v>420000005c</v>
          </cell>
          <cell r="C5648" t="str">
            <v>下颌关节脱位、指（趾）间关节脱位手法整复术</v>
          </cell>
        </row>
        <row r="5648">
          <cell r="F5648" t="str">
            <v>次</v>
          </cell>
        </row>
        <row r="5649">
          <cell r="B5649">
            <v>420000006</v>
          </cell>
          <cell r="C5649" t="str">
            <v>骨折外固定架固定术</v>
          </cell>
          <cell r="D5649" t="str">
            <v>含整复固定，包括复查调整</v>
          </cell>
          <cell r="E5649" t="str">
            <v>外固定材料</v>
          </cell>
          <cell r="F5649" t="str">
            <v>次</v>
          </cell>
        </row>
        <row r="5650">
          <cell r="B5650">
            <v>420000007</v>
          </cell>
          <cell r="C5650" t="str">
            <v>骨折夹板外固定术</v>
          </cell>
          <cell r="D5650" t="str">
            <v>含整复固定，包括复查调整、8字绷带外固定术、叠瓦氏外固定术</v>
          </cell>
          <cell r="E5650" t="str">
            <v>外固定材料</v>
          </cell>
          <cell r="F5650" t="str">
            <v>次</v>
          </cell>
        </row>
        <row r="5651">
          <cell r="B5651">
            <v>420000008</v>
          </cell>
          <cell r="C5651" t="str">
            <v>关节错缝术</v>
          </cell>
        </row>
        <row r="5651">
          <cell r="F5651" t="str">
            <v>次</v>
          </cell>
        </row>
        <row r="5652">
          <cell r="B5652">
            <v>420000009</v>
          </cell>
          <cell r="C5652" t="str">
            <v>麻醉下腰椎间盘突岀症大手法治疗</v>
          </cell>
          <cell r="D5652" t="str">
            <v>含X光透视、麻醉</v>
          </cell>
        </row>
        <row r="5652">
          <cell r="F5652" t="str">
            <v>次</v>
          </cell>
        </row>
        <row r="5653">
          <cell r="B5653" t="str">
            <v>420000009a</v>
          </cell>
          <cell r="C5653" t="str">
            <v>非麻醉下腰椎间盘突岀症大手法治疗</v>
          </cell>
        </row>
        <row r="5653">
          <cell r="F5653" t="str">
            <v>次</v>
          </cell>
        </row>
        <row r="5654">
          <cell r="B5654">
            <v>420000010</v>
          </cell>
          <cell r="C5654" t="str">
            <v>外固定架使用</v>
          </cell>
        </row>
        <row r="5654">
          <cell r="F5654" t="str">
            <v>日</v>
          </cell>
        </row>
        <row r="5655">
          <cell r="B5655">
            <v>420000011</v>
          </cell>
          <cell r="C5655" t="str">
            <v>关节粘连传统松解术</v>
          </cell>
        </row>
        <row r="5655">
          <cell r="F5655" t="str">
            <v>次</v>
          </cell>
        </row>
        <row r="5656">
          <cell r="B5656" t="str">
            <v>420000011a</v>
          </cell>
          <cell r="C5656" t="str">
            <v>大关节粘连传统松解术</v>
          </cell>
        </row>
        <row r="5656">
          <cell r="F5656" t="str">
            <v>次</v>
          </cell>
        </row>
        <row r="5657">
          <cell r="B5657">
            <v>420000012</v>
          </cell>
          <cell r="C5657" t="str">
            <v>外固定调整术</v>
          </cell>
          <cell r="D5657" t="str">
            <v>包括骨折外固定架、外固定夹板调整</v>
          </cell>
        </row>
        <row r="5657">
          <cell r="F5657" t="str">
            <v>次</v>
          </cell>
        </row>
        <row r="5658">
          <cell r="B5658">
            <v>420000013</v>
          </cell>
          <cell r="C5658" t="str">
            <v>中医定向透药疗法</v>
          </cell>
          <cell r="D5658" t="str">
            <v>含仪器使用</v>
          </cell>
          <cell r="E5658" t="str">
            <v>药物</v>
          </cell>
          <cell r="F5658" t="str">
            <v>部位</v>
          </cell>
        </row>
        <row r="5659">
          <cell r="B5659">
            <v>420000014</v>
          </cell>
          <cell r="C5659" t="str">
            <v>外固定架拆除术</v>
          </cell>
          <cell r="D5659" t="str">
            <v>含器械使用</v>
          </cell>
        </row>
        <row r="5659">
          <cell r="F5659" t="str">
            <v>次</v>
          </cell>
        </row>
        <row r="5660">
          <cell r="B5660">
            <v>420000015</v>
          </cell>
          <cell r="C5660" t="str">
            <v>腱鞘囊肿挤压术</v>
          </cell>
          <cell r="D5660" t="str">
            <v>含加压包扎</v>
          </cell>
        </row>
        <row r="5660">
          <cell r="F5660" t="str">
            <v>次</v>
          </cell>
        </row>
        <row r="5661">
          <cell r="B5661">
            <v>420000016</v>
          </cell>
          <cell r="C5661" t="str">
            <v>骨折畸形愈合手法折骨术</v>
          </cell>
          <cell r="D5661" t="str">
            <v>含折骨过程、重新整复及固定过程</v>
          </cell>
          <cell r="E5661" t="str">
            <v>固定物</v>
          </cell>
          <cell r="F5661" t="str">
            <v>次</v>
          </cell>
        </row>
        <row r="5662">
          <cell r="B5662">
            <v>420000017</v>
          </cell>
          <cell r="C5662" t="str">
            <v>腰间盘三维牵引复位术</v>
          </cell>
          <cell r="D5662" t="str">
            <v>指在三维牵引床下完成的复位术</v>
          </cell>
        </row>
        <row r="5662">
          <cell r="F5662" t="str">
            <v>次</v>
          </cell>
        </row>
        <row r="5663">
          <cell r="B5663">
            <v>43</v>
          </cell>
          <cell r="C5663" t="str">
            <v>（三）针刺</v>
          </cell>
        </row>
        <row r="5663">
          <cell r="G5663" t="str">
            <v>6岁及以下儿童加收20%</v>
          </cell>
        </row>
        <row r="5664">
          <cell r="B5664">
            <v>430000001</v>
          </cell>
          <cell r="C5664" t="str">
            <v>普通针刺</v>
          </cell>
          <cell r="D5664" t="str">
            <v>包括体针、快速针、磁针、金针、姜针、药针等</v>
          </cell>
        </row>
        <row r="5664">
          <cell r="F5664" t="str">
            <v>5个穴位</v>
          </cell>
        </row>
        <row r="5665">
          <cell r="B5665">
            <v>430000002</v>
          </cell>
          <cell r="C5665" t="str">
            <v>温针</v>
          </cell>
        </row>
        <row r="5665">
          <cell r="F5665" t="str">
            <v>5个穴位</v>
          </cell>
        </row>
        <row r="5666">
          <cell r="B5666">
            <v>430000003</v>
          </cell>
          <cell r="C5666" t="str">
            <v>手指点穴</v>
          </cell>
        </row>
        <row r="5666">
          <cell r="F5666" t="str">
            <v>5个穴位</v>
          </cell>
        </row>
        <row r="5667">
          <cell r="B5667">
            <v>430000004</v>
          </cell>
          <cell r="C5667" t="str">
            <v>馋针</v>
          </cell>
        </row>
        <row r="5667">
          <cell r="F5667" t="str">
            <v>每个部位</v>
          </cell>
        </row>
        <row r="5668">
          <cell r="B5668">
            <v>430000005</v>
          </cell>
          <cell r="C5668" t="str">
            <v>微针针刺</v>
          </cell>
          <cell r="D5668" t="str">
            <v>包括舌针、鼻针、腹针、腕踝针、手针、面针、口针、项针、夹髓针</v>
          </cell>
        </row>
        <row r="5668">
          <cell r="F5668" t="str">
            <v>次</v>
          </cell>
        </row>
        <row r="5669">
          <cell r="B5669">
            <v>430000006</v>
          </cell>
          <cell r="C5669" t="str">
            <v>锋钩针</v>
          </cell>
        </row>
        <row r="5669">
          <cell r="F5669" t="str">
            <v>每部位/每穴位</v>
          </cell>
          <cell r="G5669" t="str">
            <v>计价最多不超过3个部位。每个穴位或每个反应点为一个部位。</v>
          </cell>
        </row>
        <row r="5670">
          <cell r="B5670">
            <v>430000007</v>
          </cell>
          <cell r="C5670" t="str">
            <v>头皮针</v>
          </cell>
        </row>
        <row r="5670">
          <cell r="F5670" t="str">
            <v>次</v>
          </cell>
        </row>
        <row r="5671">
          <cell r="B5671">
            <v>430000008</v>
          </cell>
          <cell r="C5671" t="str">
            <v>眼针</v>
          </cell>
        </row>
        <row r="5671">
          <cell r="F5671" t="str">
            <v>单眼和次</v>
          </cell>
        </row>
        <row r="5672">
          <cell r="B5672">
            <v>430000009</v>
          </cell>
          <cell r="C5672" t="str">
            <v>梅花针</v>
          </cell>
        </row>
        <row r="5672">
          <cell r="F5672" t="str">
            <v>次</v>
          </cell>
        </row>
        <row r="5673">
          <cell r="B5673">
            <v>430000010</v>
          </cell>
          <cell r="C5673" t="str">
            <v>火针</v>
          </cell>
          <cell r="D5673" t="str">
            <v>包括电火针</v>
          </cell>
        </row>
        <row r="5673">
          <cell r="F5673" t="str">
            <v>三个穴位</v>
          </cell>
        </row>
        <row r="5674">
          <cell r="B5674">
            <v>430000011</v>
          </cell>
          <cell r="C5674" t="str">
            <v>埋针治疗</v>
          </cell>
          <cell r="D5674" t="str">
            <v>包括穴位包埋、穴位埋线、穴位结扎</v>
          </cell>
        </row>
        <row r="5674">
          <cell r="F5674" t="str">
            <v>每个穴位</v>
          </cell>
        </row>
        <row r="5675">
          <cell r="B5675">
            <v>430000012</v>
          </cell>
          <cell r="C5675" t="str">
            <v>耳针</v>
          </cell>
          <cell r="D5675" t="str">
            <v>包括耳穴压豆、耳穴埋针、磁珠压耳穴</v>
          </cell>
        </row>
        <row r="5675">
          <cell r="F5675" t="str">
            <v>单耳</v>
          </cell>
        </row>
        <row r="5676">
          <cell r="B5676">
            <v>430000013</v>
          </cell>
          <cell r="C5676" t="str">
            <v>芒针</v>
          </cell>
        </row>
        <row r="5676">
          <cell r="F5676" t="str">
            <v>每个穴位</v>
          </cell>
        </row>
        <row r="5677">
          <cell r="B5677">
            <v>430000014</v>
          </cell>
          <cell r="C5677" t="str">
            <v>针刺运动疗法</v>
          </cell>
          <cell r="D5677" t="str">
            <v>包括辅助运动</v>
          </cell>
        </row>
        <row r="5677">
          <cell r="F5677" t="str">
            <v>五个穴位</v>
          </cell>
        </row>
        <row r="5678">
          <cell r="B5678">
            <v>430000015</v>
          </cell>
          <cell r="C5678" t="str">
            <v>针刺麻醉</v>
          </cell>
        </row>
        <row r="5678">
          <cell r="F5678" t="str">
            <v>次</v>
          </cell>
        </row>
        <row r="5679">
          <cell r="B5679">
            <v>430000016</v>
          </cell>
          <cell r="C5679" t="str">
            <v>电针</v>
          </cell>
          <cell r="D5679" t="str">
            <v>包括普通电针、电热针灸、电冷针灸</v>
          </cell>
        </row>
        <row r="5679">
          <cell r="F5679" t="str">
            <v>二个穴位</v>
          </cell>
        </row>
        <row r="5680">
          <cell r="B5680">
            <v>430000017</v>
          </cell>
          <cell r="C5680" t="str">
            <v>浮针</v>
          </cell>
        </row>
        <row r="5680">
          <cell r="F5680" t="str">
            <v>一个穴位</v>
          </cell>
        </row>
        <row r="5681">
          <cell r="B5681">
            <v>430000018</v>
          </cell>
          <cell r="C5681" t="str">
            <v>微波针</v>
          </cell>
        </row>
        <row r="5681">
          <cell r="F5681" t="str">
            <v>二个穴位</v>
          </cell>
        </row>
        <row r="5682">
          <cell r="B5682">
            <v>430000019</v>
          </cell>
          <cell r="C5682" t="str">
            <v>激光针</v>
          </cell>
        </row>
        <row r="5682">
          <cell r="F5682" t="str">
            <v>二个穴位</v>
          </cell>
        </row>
        <row r="5683">
          <cell r="B5683">
            <v>430000020</v>
          </cell>
          <cell r="C5683" t="str">
            <v>磁热疗法</v>
          </cell>
        </row>
        <row r="5683">
          <cell r="F5683" t="str">
            <v>二个穴位</v>
          </cell>
        </row>
        <row r="5684">
          <cell r="B5684">
            <v>430000021</v>
          </cell>
          <cell r="C5684" t="str">
            <v>放血疗法</v>
          </cell>
          <cell r="D5684" t="str">
            <v>包括穴位放血、静脉放血</v>
          </cell>
        </row>
        <row r="5684">
          <cell r="F5684" t="str">
            <v>每个穴位</v>
          </cell>
        </row>
        <row r="5685">
          <cell r="B5685">
            <v>430000022</v>
          </cell>
          <cell r="C5685" t="str">
            <v>穴位注射</v>
          </cell>
          <cell r="D5685" t="str">
            <v>包括穴位封闭、自血疗法</v>
          </cell>
          <cell r="E5685" t="str">
            <v>药物</v>
          </cell>
          <cell r="F5685" t="str">
            <v>二个穴位</v>
          </cell>
        </row>
        <row r="5686">
          <cell r="B5686">
            <v>430000023</v>
          </cell>
          <cell r="C5686" t="str">
            <v>穴位贴敷治疗</v>
          </cell>
          <cell r="D5686" t="str">
            <v>包括药物调配</v>
          </cell>
          <cell r="E5686" t="str">
            <v>药物</v>
          </cell>
          <cell r="F5686" t="str">
            <v>每个穴位</v>
          </cell>
        </row>
        <row r="5687">
          <cell r="B5687">
            <v>430000024</v>
          </cell>
          <cell r="C5687" t="str">
            <v>子午流注开穴法</v>
          </cell>
          <cell r="D5687" t="str">
            <v>包括灵龟八法</v>
          </cell>
        </row>
        <row r="5687">
          <cell r="F5687" t="str">
            <v>每个穴位</v>
          </cell>
        </row>
        <row r="5688">
          <cell r="B5688">
            <v>430000025</v>
          </cell>
          <cell r="C5688" t="str">
            <v>经络穴位测评疗法</v>
          </cell>
          <cell r="D5688" t="str">
            <v>包括体穴、耳穴、经络测评、经络导评</v>
          </cell>
        </row>
        <row r="5688">
          <cell r="F5688" t="str">
            <v>次</v>
          </cell>
        </row>
        <row r="5689">
          <cell r="B5689">
            <v>430000026</v>
          </cell>
          <cell r="C5689" t="str">
            <v>蜂蛰疗法</v>
          </cell>
          <cell r="D5689" t="str">
            <v>指以活蜂尾针蛰刺达到蜂毒治疗作用</v>
          </cell>
        </row>
        <row r="5689">
          <cell r="F5689" t="str">
            <v>次</v>
          </cell>
        </row>
        <row r="5690">
          <cell r="B5690">
            <v>430000027</v>
          </cell>
          <cell r="C5690" t="str">
            <v>滚针</v>
          </cell>
          <cell r="D5690" t="str">
            <v>包括电滚针</v>
          </cell>
        </row>
        <row r="5690">
          <cell r="F5690" t="str">
            <v>次</v>
          </cell>
          <cell r="G5690" t="str">
            <v>电滚针加收</v>
          </cell>
        </row>
        <row r="5691">
          <cell r="B5691">
            <v>430000028</v>
          </cell>
          <cell r="C5691" t="str">
            <v>杵针</v>
          </cell>
          <cell r="D5691" t="str">
            <v>包括圆针</v>
          </cell>
        </row>
        <row r="5691">
          <cell r="F5691" t="str">
            <v>穴位</v>
          </cell>
        </row>
        <row r="5692">
          <cell r="B5692">
            <v>430000030</v>
          </cell>
          <cell r="C5692" t="str">
            <v>针刺蝶腭神经节平衡疗法</v>
          </cell>
          <cell r="D5692" t="str">
            <v>根据解剖部位，通过解剖通道针刺翼腭窝深部的蝶腭神经节，调节人体交感神经与副交感神经的平衡、中枢调控。</v>
          </cell>
        </row>
        <row r="5692">
          <cell r="F5692" t="str">
            <v>单侧</v>
          </cell>
        </row>
        <row r="5693">
          <cell r="B5693">
            <v>44</v>
          </cell>
          <cell r="C5693" t="str">
            <v>（四）灸法</v>
          </cell>
        </row>
        <row r="5693">
          <cell r="E5693" t="str">
            <v>药物</v>
          </cell>
        </row>
        <row r="5694">
          <cell r="B5694">
            <v>440000001</v>
          </cell>
          <cell r="C5694" t="str">
            <v>灸法</v>
          </cell>
          <cell r="D5694" t="str">
            <v>包括艾条灸、艾箱灸、热敏灸等</v>
          </cell>
        </row>
        <row r="5694">
          <cell r="F5694" t="str">
            <v>次</v>
          </cell>
        </row>
        <row r="5695">
          <cell r="B5695">
            <v>440000002</v>
          </cell>
          <cell r="C5695" t="str">
            <v>隔物灸法</v>
          </cell>
          <cell r="D5695" t="str">
            <v>包括隔姜灸、脐灸、药饼灸、艾柱灸、隔盐灸等</v>
          </cell>
        </row>
        <row r="5695">
          <cell r="F5695" t="str">
            <v>柱</v>
          </cell>
        </row>
        <row r="5696">
          <cell r="B5696">
            <v>440000003</v>
          </cell>
          <cell r="C5696" t="str">
            <v>灯火灸</v>
          </cell>
          <cell r="D5696" t="str">
            <v>包括药线点灸天灸</v>
          </cell>
        </row>
        <row r="5696">
          <cell r="F5696" t="str">
            <v>次</v>
          </cell>
        </row>
        <row r="5697">
          <cell r="B5697">
            <v>440000004</v>
          </cell>
          <cell r="C5697" t="str">
            <v>拔罐疗法</v>
          </cell>
          <cell r="D5697" t="str">
            <v>包括火罐、电火罐、闪罐、着罐、电罐、磁疗罐、真空拔罐等</v>
          </cell>
        </row>
        <row r="5697">
          <cell r="F5697" t="str">
            <v>3罐</v>
          </cell>
        </row>
        <row r="5698">
          <cell r="B5698">
            <v>440000005</v>
          </cell>
          <cell r="C5698" t="str">
            <v>药物罐</v>
          </cell>
          <cell r="D5698" t="str">
            <v>包括水罐</v>
          </cell>
        </row>
        <row r="5698">
          <cell r="F5698" t="str">
            <v>单罐</v>
          </cell>
        </row>
        <row r="5699">
          <cell r="B5699">
            <v>440000006</v>
          </cell>
          <cell r="C5699" t="str">
            <v>游走罐</v>
          </cell>
        </row>
        <row r="5699">
          <cell r="F5699" t="str">
            <v>次</v>
          </cell>
        </row>
        <row r="5700">
          <cell r="B5700">
            <v>440000007</v>
          </cell>
          <cell r="C5700" t="str">
            <v>督灸</v>
          </cell>
          <cell r="D5700" t="str">
            <v>包括大灸；不含灸后处理</v>
          </cell>
          <cell r="E5700" t="str">
            <v>中医特殊药物</v>
          </cell>
          <cell r="F5700" t="str">
            <v>次</v>
          </cell>
        </row>
        <row r="5701">
          <cell r="B5701">
            <v>440000008</v>
          </cell>
          <cell r="C5701" t="str">
            <v>雷火灸</v>
          </cell>
          <cell r="D5701" t="str">
            <v>包括太乙神针灸</v>
          </cell>
        </row>
        <row r="5701">
          <cell r="F5701" t="str">
            <v>部位</v>
          </cell>
        </row>
        <row r="5702">
          <cell r="B5702">
            <v>440000010</v>
          </cell>
          <cell r="C5702" t="str">
            <v>药香灸法</v>
          </cell>
          <cell r="D5702" t="str">
            <v>用特定药物粉碎后制成药香，将有火星香头对准穴位，顺应腕和手指屈曲动作，点按穴位。</v>
          </cell>
        </row>
        <row r="5702">
          <cell r="F5702" t="str">
            <v>次</v>
          </cell>
        </row>
        <row r="5703">
          <cell r="B5703">
            <v>440000011</v>
          </cell>
          <cell r="C5703" t="str">
            <v>循经灸法</v>
          </cell>
          <cell r="D5703" t="str">
            <v>明确经络痹阻部位、区域，循经络或部位，经艾灸刺激腧穴，以温通经络痹阻、调节脏腑气机。</v>
          </cell>
          <cell r="E5703" t="str">
            <v>艾条、药物</v>
          </cell>
          <cell r="F5703" t="str">
            <v>每个部位</v>
          </cell>
        </row>
        <row r="5704">
          <cell r="B5704">
            <v>45</v>
          </cell>
          <cell r="C5704" t="str">
            <v>（五）推拿疗法</v>
          </cell>
        </row>
        <row r="5705">
          <cell r="B5705">
            <v>450000001</v>
          </cell>
          <cell r="C5705" t="str">
            <v>落枕推拿治疗</v>
          </cell>
        </row>
        <row r="5705">
          <cell r="F5705" t="str">
            <v>次</v>
          </cell>
        </row>
        <row r="5706">
          <cell r="B5706">
            <v>450000002</v>
          </cell>
          <cell r="C5706" t="str">
            <v>颈椎病推拿治疗</v>
          </cell>
        </row>
        <row r="5706">
          <cell r="F5706" t="str">
            <v>次</v>
          </cell>
        </row>
        <row r="5707">
          <cell r="B5707">
            <v>450000003</v>
          </cell>
          <cell r="C5707" t="str">
            <v>肩周炎推拿治疗</v>
          </cell>
          <cell r="D5707" t="str">
            <v>包括肩部疾病</v>
          </cell>
        </row>
        <row r="5707">
          <cell r="F5707" t="str">
            <v>次</v>
          </cell>
        </row>
        <row r="5708">
          <cell r="B5708">
            <v>450000004</v>
          </cell>
          <cell r="C5708" t="str">
            <v>网球肘推拿治疗</v>
          </cell>
        </row>
        <row r="5708">
          <cell r="F5708" t="str">
            <v>次</v>
          </cell>
        </row>
        <row r="5709">
          <cell r="B5709">
            <v>450000005</v>
          </cell>
          <cell r="C5709" t="str">
            <v>急性腰扭伤推拿治疗</v>
          </cell>
        </row>
        <row r="5709">
          <cell r="F5709" t="str">
            <v>次</v>
          </cell>
        </row>
        <row r="5710">
          <cell r="B5710">
            <v>450000006</v>
          </cell>
          <cell r="C5710" t="str">
            <v>腰椎间盘突岀推拿治疗</v>
          </cell>
          <cell r="D5710" t="str">
            <v>包括腰部疾病</v>
          </cell>
        </row>
        <row r="5710">
          <cell r="F5710" t="str">
            <v>次</v>
          </cell>
        </row>
        <row r="5711">
          <cell r="B5711">
            <v>450000007</v>
          </cell>
          <cell r="C5711" t="str">
            <v>膝关节骨性关节炎推拿治疗</v>
          </cell>
        </row>
        <row r="5711">
          <cell r="F5711" t="str">
            <v>次</v>
          </cell>
        </row>
        <row r="5712">
          <cell r="B5712">
            <v>450000008</v>
          </cell>
          <cell r="C5712" t="str">
            <v>内科妇科疾病推拿治疗</v>
          </cell>
          <cell r="D5712" t="str">
            <v>包括II型糖尿病、慢性胃病、便秘、腹泻、胃下垂、失眠、月经不调、痛经、乳腺炎等</v>
          </cell>
        </row>
        <row r="5712">
          <cell r="F5712" t="str">
            <v>部位/次</v>
          </cell>
        </row>
        <row r="5713">
          <cell r="B5713" t="str">
            <v>450000008a</v>
          </cell>
          <cell r="C5713" t="str">
            <v>内科妇科疾病推拿治疗延长治疗</v>
          </cell>
          <cell r="D5713" t="str">
            <v>包括II型糖尿病、慢性胃病、便秘、腹泻、胃下垂、失眠、月经不调、痛经等</v>
          </cell>
        </row>
        <row r="5713">
          <cell r="F5713" t="str">
            <v>部位/次</v>
          </cell>
        </row>
        <row r="5714">
          <cell r="B5714">
            <v>450000009</v>
          </cell>
          <cell r="C5714" t="str">
            <v>其他推拿治疗</v>
          </cell>
        </row>
        <row r="5714">
          <cell r="F5714" t="str">
            <v>部位/次</v>
          </cell>
        </row>
        <row r="5715">
          <cell r="B5715" t="str">
            <v>450000009a</v>
          </cell>
          <cell r="C5715" t="str">
            <v>其他推拿治疗延长治疗</v>
          </cell>
        </row>
        <row r="5715">
          <cell r="F5715" t="str">
            <v>部位/次</v>
          </cell>
        </row>
        <row r="5716">
          <cell r="B5716">
            <v>450000010</v>
          </cell>
          <cell r="C5716" t="str">
            <v>小儿推拿（捏脊）治疗</v>
          </cell>
        </row>
        <row r="5716">
          <cell r="F5716" t="str">
            <v>次</v>
          </cell>
          <cell r="G5716" t="str">
            <v>小儿脑瘫除外</v>
          </cell>
        </row>
        <row r="5717">
          <cell r="B5717">
            <v>450000011</v>
          </cell>
          <cell r="C5717" t="str">
            <v>药棒穴位按摩治疗</v>
          </cell>
        </row>
        <row r="5717">
          <cell r="F5717" t="str">
            <v>三个穴位</v>
          </cell>
        </row>
        <row r="5718">
          <cell r="B5718">
            <v>450000012</v>
          </cell>
          <cell r="C5718" t="str">
            <v>脊柱小关节紊乱推拿治疗</v>
          </cell>
          <cell r="D5718" t="str">
            <v>含手法理筋治疗和手法调整关节</v>
          </cell>
        </row>
        <row r="5718">
          <cell r="F5718" t="str">
            <v>部位</v>
          </cell>
        </row>
        <row r="5719">
          <cell r="B5719" t="str">
            <v>450000012a</v>
          </cell>
          <cell r="C5719" t="str">
            <v>颈椎小关节紊乱推拿治疗</v>
          </cell>
        </row>
        <row r="5719">
          <cell r="F5719" t="str">
            <v>部位</v>
          </cell>
        </row>
        <row r="5720">
          <cell r="B5720" t="str">
            <v>450000012b</v>
          </cell>
          <cell r="C5720" t="str">
            <v>胸椎小关节紊乱推拿治疗</v>
          </cell>
        </row>
        <row r="5720">
          <cell r="F5720" t="str">
            <v>部位</v>
          </cell>
        </row>
        <row r="5721">
          <cell r="B5721" t="str">
            <v>450000012c</v>
          </cell>
          <cell r="C5721" t="str">
            <v>腰椎小关节紊乱推拿治疗</v>
          </cell>
        </row>
        <row r="5721">
          <cell r="F5721" t="str">
            <v>部位</v>
          </cell>
        </row>
        <row r="5722">
          <cell r="B5722">
            <v>450000013</v>
          </cell>
          <cell r="C5722" t="str">
            <v>小儿斜颈推拿治疗</v>
          </cell>
          <cell r="D5722" t="str">
            <v>含手法理筋治疗和手法调整关节</v>
          </cell>
        </row>
        <row r="5722">
          <cell r="F5722" t="str">
            <v>次</v>
          </cell>
        </row>
        <row r="5723">
          <cell r="B5723">
            <v>450000014</v>
          </cell>
          <cell r="C5723" t="str">
            <v>环枢关节半脱位推拿治疗</v>
          </cell>
          <cell r="D5723" t="str">
            <v>含手法理筋治疗和手法调整关节</v>
          </cell>
        </row>
        <row r="5723">
          <cell r="F5723" t="str">
            <v>次</v>
          </cell>
        </row>
        <row r="5724">
          <cell r="B5724">
            <v>450000015</v>
          </cell>
          <cell r="C5724" t="str">
            <v>乳房穴位催乳</v>
          </cell>
          <cell r="D5724" t="str">
            <v>协助患者取平卧位，充分暴露乳房.评估乳房情况。将润滑油涂到双手上，润滑双手并温暖双手。按摩顺序：膻中、乳根、天池、渊腋、肩井、曲池、合谷、少泽。每个穴位按压20-30次。按压完毕后从四周按摩至乳头挤岀初乳。按摩完毕后湿敷、热敷。</v>
          </cell>
        </row>
        <row r="5724">
          <cell r="F5724" t="str">
            <v>次</v>
          </cell>
        </row>
        <row r="5725">
          <cell r="B5725">
            <v>450000016</v>
          </cell>
          <cell r="C5725" t="str">
            <v>三维平衡正脊治疗</v>
          </cell>
          <cell r="D5725" t="str">
            <v>适用于颈椎间盘突岀症和腰椎间盘突岀症（可伴有椎管狭窄）。患者俯卧位，在脊柱两侧膀胱经、痛点及肌痉挛处操作，配合上下肢被动运动，松解脊柱周围粘连，减轻椎间盘内压。</v>
          </cell>
        </row>
        <row r="5725">
          <cell r="F5725" t="str">
            <v>次</v>
          </cell>
        </row>
        <row r="5726">
          <cell r="B5726">
            <v>450000017</v>
          </cell>
          <cell r="C5726" t="str">
            <v>根骶推拿治疗</v>
          </cell>
          <cell r="D5726" t="str">
            <v>患者仰卧位，将肘部至于患者骼窝内，手腕部放松，以肘部的快速小幅度屈伸，振动受术部位。暴露患者臀部，中指插入患者肛门内，在相应方位进行按揉振动等，同时按揉患者八髎、臀部及背部。</v>
          </cell>
        </row>
        <row r="5726">
          <cell r="F5726" t="str">
            <v>次</v>
          </cell>
        </row>
        <row r="5727">
          <cell r="B5727">
            <v>46</v>
          </cell>
          <cell r="C5727" t="str">
            <v>（六）中医肛肠</v>
          </cell>
        </row>
        <row r="5728">
          <cell r="B5728">
            <v>460000001</v>
          </cell>
          <cell r="C5728" t="str">
            <v>直肠脱岀复位治疗</v>
          </cell>
        </row>
        <row r="5728">
          <cell r="F5728" t="str">
            <v>次</v>
          </cell>
        </row>
        <row r="5729">
          <cell r="B5729" t="str">
            <v>460000001a</v>
          </cell>
          <cell r="C5729" t="str">
            <v>三度直肠脱岀复位治疗</v>
          </cell>
        </row>
        <row r="5729">
          <cell r="F5729" t="str">
            <v>次</v>
          </cell>
        </row>
        <row r="5730">
          <cell r="B5730">
            <v>460000002</v>
          </cell>
          <cell r="C5730" t="str">
            <v>直肠周围硬化剂注射治疗</v>
          </cell>
        </row>
        <row r="5730">
          <cell r="E5730" t="str">
            <v>药物</v>
          </cell>
          <cell r="F5730" t="str">
            <v>次</v>
          </cell>
        </row>
        <row r="5731">
          <cell r="B5731" t="str">
            <v>460000002a</v>
          </cell>
          <cell r="C5731" t="str">
            <v>外操作</v>
          </cell>
        </row>
        <row r="5731">
          <cell r="F5731" t="str">
            <v>次</v>
          </cell>
        </row>
        <row r="5732">
          <cell r="B5732" t="str">
            <v>460000002b</v>
          </cell>
          <cell r="C5732" t="str">
            <v>内操作</v>
          </cell>
        </row>
        <row r="5732">
          <cell r="F5732" t="str">
            <v>次</v>
          </cell>
        </row>
        <row r="5733">
          <cell r="B5733">
            <v>460000003</v>
          </cell>
          <cell r="C5733" t="str">
            <v>内痔硬化剂注射治疗（枯痔治疗）</v>
          </cell>
        </row>
        <row r="5733">
          <cell r="E5733" t="str">
            <v>药物</v>
          </cell>
          <cell r="F5733" t="str">
            <v>每个痔核</v>
          </cell>
        </row>
        <row r="5734">
          <cell r="B5734">
            <v>460000004</v>
          </cell>
          <cell r="C5734" t="str">
            <v>高位复杂肛痿挂线治疗</v>
          </cell>
          <cell r="D5734" t="str">
            <v>含药物调配</v>
          </cell>
          <cell r="E5734" t="str">
            <v>药物</v>
          </cell>
          <cell r="F5734" t="str">
            <v>3公分</v>
          </cell>
        </row>
        <row r="5735">
          <cell r="B5735" t="str">
            <v>460000004a</v>
          </cell>
          <cell r="C5735" t="str">
            <v>痔痿药线治疗</v>
          </cell>
        </row>
        <row r="5735">
          <cell r="F5735" t="str">
            <v>次</v>
          </cell>
        </row>
        <row r="5736">
          <cell r="B5736">
            <v>460000005</v>
          </cell>
          <cell r="C5736" t="str">
            <v>血栓性外痔切除术</v>
          </cell>
        </row>
        <row r="5736">
          <cell r="F5736" t="str">
            <v>次</v>
          </cell>
        </row>
        <row r="5737">
          <cell r="B5737" t="str">
            <v>460000005a</v>
          </cell>
          <cell r="C5737" t="str">
            <v>复杂性血栓性外痔切除术</v>
          </cell>
        </row>
        <row r="5737">
          <cell r="F5737" t="str">
            <v>次</v>
          </cell>
        </row>
        <row r="5738">
          <cell r="B5738">
            <v>460000006</v>
          </cell>
          <cell r="C5738" t="str">
            <v>环状混合痔切除术</v>
          </cell>
          <cell r="D5738" t="str">
            <v>包括混合痔脱岀嵌顿</v>
          </cell>
        </row>
        <row r="5738">
          <cell r="F5738" t="str">
            <v>次</v>
          </cell>
        </row>
        <row r="5739">
          <cell r="B5739">
            <v>460000007</v>
          </cell>
          <cell r="C5739" t="str">
            <v>混合痔外剥内扎术</v>
          </cell>
        </row>
        <row r="5739">
          <cell r="F5739" t="str">
            <v>次</v>
          </cell>
        </row>
        <row r="5740">
          <cell r="B5740" t="str">
            <v>460000007a</v>
          </cell>
          <cell r="C5740" t="str">
            <v>复杂性混合痔外剥内扎术</v>
          </cell>
        </row>
        <row r="5740">
          <cell r="F5740" t="str">
            <v>次</v>
          </cell>
        </row>
        <row r="5741">
          <cell r="B5741">
            <v>460000008</v>
          </cell>
          <cell r="C5741" t="str">
            <v>肛周脓肿一次性根治术</v>
          </cell>
        </row>
        <row r="5741">
          <cell r="F5741" t="str">
            <v>次</v>
          </cell>
        </row>
        <row r="5742">
          <cell r="B5742" t="str">
            <v>460000008a</v>
          </cell>
          <cell r="C5742" t="str">
            <v>复杂性肛周脓肿一次性根治术</v>
          </cell>
        </row>
        <row r="5742">
          <cell r="F5742" t="str">
            <v>次</v>
          </cell>
        </row>
        <row r="5743">
          <cell r="B5743">
            <v>460000009</v>
          </cell>
          <cell r="C5743" t="str">
            <v>肛外括约肌折叠术</v>
          </cell>
        </row>
        <row r="5743">
          <cell r="F5743" t="str">
            <v>次</v>
          </cell>
        </row>
        <row r="5744">
          <cell r="B5744">
            <v>460000010</v>
          </cell>
          <cell r="C5744" t="str">
            <v>直肠前突修补术</v>
          </cell>
        </row>
        <row r="5744">
          <cell r="F5744" t="str">
            <v>次</v>
          </cell>
        </row>
        <row r="5745">
          <cell r="B5745">
            <v>460000011</v>
          </cell>
          <cell r="C5745" t="str">
            <v>肛痿封堵术</v>
          </cell>
        </row>
        <row r="5745">
          <cell r="F5745" t="str">
            <v>次</v>
          </cell>
        </row>
        <row r="5746">
          <cell r="B5746">
            <v>460000012</v>
          </cell>
          <cell r="C5746" t="str">
            <v>结肠水疗</v>
          </cell>
          <cell r="D5746" t="str">
            <v>包括结肠灌洗治疗和肠腔内给药</v>
          </cell>
          <cell r="E5746" t="str">
            <v>药物、一次性结肠透析管</v>
          </cell>
          <cell r="F5746" t="str">
            <v>次</v>
          </cell>
        </row>
        <row r="5747">
          <cell r="B5747">
            <v>460000013</v>
          </cell>
          <cell r="C5747" t="str">
            <v>肛周药物注射封闭术</v>
          </cell>
          <cell r="D5747" t="str">
            <v>包括肛周皮下封闭、穴位封闭</v>
          </cell>
          <cell r="E5747" t="str">
            <v>药物</v>
          </cell>
          <cell r="F5747" t="str">
            <v>次</v>
          </cell>
        </row>
        <row r="5748">
          <cell r="B5748">
            <v>460000014</v>
          </cell>
          <cell r="C5748" t="str">
            <v>手术扩肛治疗</v>
          </cell>
          <cell r="D5748" t="str">
            <v>指通过手术扩肛</v>
          </cell>
        </row>
        <row r="5748">
          <cell r="F5748" t="str">
            <v>次</v>
          </cell>
        </row>
        <row r="5749">
          <cell r="B5749">
            <v>460000015</v>
          </cell>
          <cell r="C5749" t="str">
            <v>人工扩肛治疗</v>
          </cell>
          <cell r="D5749" t="str">
            <v>包括器械扩肛</v>
          </cell>
        </row>
        <row r="5749">
          <cell r="F5749" t="str">
            <v>次</v>
          </cell>
        </row>
        <row r="5750">
          <cell r="B5750">
            <v>460000016</v>
          </cell>
          <cell r="C5750" t="str">
            <v>化脓性肛周大汗腺炎切开清创引流术</v>
          </cell>
          <cell r="D5750" t="str">
            <v>含合并肛门直肠周围脓肿清创引流</v>
          </cell>
        </row>
        <row r="5750">
          <cell r="F5750" t="str">
            <v>次</v>
          </cell>
        </row>
        <row r="5751">
          <cell r="B5751" t="str">
            <v>460000016a</v>
          </cell>
          <cell r="C5751" t="str">
            <v>复杂化脓性肛周大汗腺炎切开清创引流术</v>
          </cell>
          <cell r="D5751" t="str">
            <v>含合并肛门直肠周围脓肿清创引流</v>
          </cell>
        </row>
        <row r="5751">
          <cell r="F5751" t="str">
            <v>次</v>
          </cell>
          <cell r="G5751" t="str">
            <v>以肛门为中心，炎症波及半径超过3cm以上者为复杂</v>
          </cell>
        </row>
        <row r="5752">
          <cell r="B5752">
            <v>460000017</v>
          </cell>
          <cell r="C5752" t="str">
            <v>肛周坏死性筋膜炎清创术</v>
          </cell>
          <cell r="D5752" t="str">
            <v>含合并肛门直肠周围脓肿清创</v>
          </cell>
        </row>
        <row r="5752">
          <cell r="F5752" t="str">
            <v>次</v>
          </cell>
        </row>
        <row r="5753">
          <cell r="B5753" t="str">
            <v>460000017a</v>
          </cell>
          <cell r="C5753" t="str">
            <v>复杂肛周坏死性筋膜炎清创术</v>
          </cell>
          <cell r="D5753" t="str">
            <v>含合并肛门直肠周围脓肿清创</v>
          </cell>
        </row>
        <row r="5753">
          <cell r="F5753" t="str">
            <v>次</v>
          </cell>
          <cell r="G5753" t="str">
            <v>病复范围超过肛周四分之一象限者为复杂</v>
          </cell>
        </row>
        <row r="5754">
          <cell r="B5754">
            <v>460000018</v>
          </cell>
          <cell r="C5754" t="str">
            <v>肛门直肠周围脓腔搔刮术</v>
          </cell>
          <cell r="D5754" t="str">
            <v>包括双侧及1个以上脓腔、窦道</v>
          </cell>
        </row>
        <row r="5754">
          <cell r="F5754" t="str">
            <v>次</v>
          </cell>
          <cell r="G5754" t="str">
            <v>每增加一个病灶，另加收200</v>
          </cell>
        </row>
        <row r="5755">
          <cell r="B5755">
            <v>460000019</v>
          </cell>
          <cell r="C5755" t="str">
            <v>中医肛肠术后紧线术</v>
          </cell>
          <cell r="D5755" t="str">
            <v>含取下挂线</v>
          </cell>
        </row>
        <row r="5755">
          <cell r="F5755" t="str">
            <v>次</v>
          </cell>
        </row>
        <row r="5756">
          <cell r="B5756">
            <v>460000020</v>
          </cell>
          <cell r="C5756" t="str">
            <v>混合痔铜离子电化学治疗术</v>
          </cell>
          <cell r="D5756" t="str">
            <v>包括内痔</v>
          </cell>
          <cell r="E5756" t="str">
            <v>铜离子针</v>
          </cell>
          <cell r="F5756" t="str">
            <v>次</v>
          </cell>
        </row>
        <row r="5757">
          <cell r="B5757">
            <v>460000021</v>
          </cell>
          <cell r="C5757" t="str">
            <v>直肠前突岀注射术</v>
          </cell>
          <cell r="D5757" t="str">
            <v>指直肠前壁粘膜下层柱状注射</v>
          </cell>
          <cell r="E5757" t="str">
            <v>药物</v>
          </cell>
          <cell r="F5757" t="str">
            <v>次</v>
          </cell>
        </row>
        <row r="5758">
          <cell r="B5758">
            <v>460000022</v>
          </cell>
          <cell r="C5758" t="str">
            <v>直肠脱垂注射术</v>
          </cell>
          <cell r="D5758" t="str">
            <v>含直肠内注射及直肠外注射</v>
          </cell>
          <cell r="E5758" t="str">
            <v>药物</v>
          </cell>
          <cell r="F5758" t="str">
            <v>次</v>
          </cell>
        </row>
        <row r="5759">
          <cell r="B5759">
            <v>460000023</v>
          </cell>
          <cell r="C5759" t="str">
            <v>肛周病术后创面修剪</v>
          </cell>
          <cell r="D5759" t="str">
            <v>消毒铺巾，暴露创面，对增生肉芽修剪切除。</v>
          </cell>
        </row>
        <row r="5759">
          <cell r="F5759" t="str">
            <v>次</v>
          </cell>
        </row>
        <row r="5760">
          <cell r="B5760">
            <v>47</v>
          </cell>
          <cell r="C5760" t="str">
            <v>（七）中医特殊疗法</v>
          </cell>
        </row>
        <row r="5761">
          <cell r="B5761">
            <v>470000001</v>
          </cell>
          <cell r="C5761" t="str">
            <v>白内障针拨术</v>
          </cell>
        </row>
        <row r="5761">
          <cell r="E5761" t="str">
            <v>粘弹剂</v>
          </cell>
          <cell r="F5761" t="str">
            <v>单眼</v>
          </cell>
        </row>
        <row r="5762">
          <cell r="B5762">
            <v>470000002</v>
          </cell>
          <cell r="C5762" t="str">
            <v>白内障针拨吸岀术</v>
          </cell>
        </row>
        <row r="5762">
          <cell r="E5762" t="str">
            <v>粘弹剂</v>
          </cell>
          <cell r="F5762" t="str">
            <v>单眼</v>
          </cell>
        </row>
        <row r="5763">
          <cell r="B5763">
            <v>470000003</v>
          </cell>
          <cell r="C5763" t="str">
            <v>白内障针拨套岀术</v>
          </cell>
        </row>
        <row r="5763">
          <cell r="E5763" t="str">
            <v>粘弹剂</v>
          </cell>
          <cell r="F5763" t="str">
            <v>单眼</v>
          </cell>
        </row>
        <row r="5764">
          <cell r="B5764">
            <v>470000004</v>
          </cell>
          <cell r="C5764" t="str">
            <v>眼结膜囊穴位注射</v>
          </cell>
          <cell r="D5764" t="str">
            <v>含穴位针刺</v>
          </cell>
        </row>
        <row r="5764">
          <cell r="F5764" t="str">
            <v>单眼</v>
          </cell>
        </row>
        <row r="5765">
          <cell r="B5765">
            <v>470000005</v>
          </cell>
          <cell r="C5765" t="str">
            <v>小针刀治疗</v>
          </cell>
          <cell r="D5765" t="str">
            <v>包括刃针治疗</v>
          </cell>
        </row>
        <row r="5765">
          <cell r="F5765" t="str">
            <v>每个部位</v>
          </cell>
        </row>
        <row r="5766">
          <cell r="B5766" t="str">
            <v>470000005a</v>
          </cell>
          <cell r="C5766" t="str">
            <v>复杂性小针刀治疗</v>
          </cell>
        </row>
        <row r="5766">
          <cell r="F5766" t="str">
            <v>每个部位</v>
          </cell>
        </row>
        <row r="5767">
          <cell r="B5767">
            <v>470000006</v>
          </cell>
          <cell r="C5767" t="str">
            <v>红皮病清消术</v>
          </cell>
          <cell r="D5767" t="str">
            <v>含药物调配</v>
          </cell>
          <cell r="E5767" t="str">
            <v>药物</v>
          </cell>
          <cell r="F5767" t="str">
            <v>次</v>
          </cell>
        </row>
        <row r="5768">
          <cell r="B5768">
            <v>470000007</v>
          </cell>
          <cell r="C5768" t="str">
            <v>扁桃体烙法（啄治）治疗</v>
          </cell>
        </row>
        <row r="5768">
          <cell r="F5768" t="str">
            <v>次</v>
          </cell>
          <cell r="G5768" t="str">
            <v>鼻中隔烙法治疗酌情加收15</v>
          </cell>
        </row>
        <row r="5769">
          <cell r="B5769">
            <v>470000008</v>
          </cell>
          <cell r="C5769" t="str">
            <v>药线引流治疗</v>
          </cell>
          <cell r="D5769" t="str">
            <v>含药物调配</v>
          </cell>
          <cell r="E5769" t="str">
            <v>药物</v>
          </cell>
          <cell r="F5769" t="str">
            <v>3公分</v>
          </cell>
        </row>
        <row r="5770">
          <cell r="B5770">
            <v>470000009</v>
          </cell>
          <cell r="C5770" t="str">
            <v>耳咽中药吹粉治疗</v>
          </cell>
          <cell r="D5770" t="str">
            <v>含药物调配</v>
          </cell>
          <cell r="E5770" t="str">
            <v>药物</v>
          </cell>
          <cell r="F5770" t="str">
            <v>次</v>
          </cell>
        </row>
        <row r="5771">
          <cell r="B5771">
            <v>470000010</v>
          </cell>
          <cell r="C5771" t="str">
            <v>中药硬膏热贴敷治疗</v>
          </cell>
        </row>
        <row r="5771">
          <cell r="E5771" t="str">
            <v>药物</v>
          </cell>
          <cell r="F5771" t="str">
            <v>次</v>
          </cell>
        </row>
        <row r="5772">
          <cell r="B5772">
            <v>470000011</v>
          </cell>
          <cell r="C5772" t="str">
            <v>中药直肠滴入治疗</v>
          </cell>
          <cell r="D5772" t="str">
            <v>含药物调配</v>
          </cell>
          <cell r="E5772" t="str">
            <v>药物</v>
          </cell>
          <cell r="F5772" t="str">
            <v>次</v>
          </cell>
        </row>
        <row r="5773">
          <cell r="B5773">
            <v>470000012</v>
          </cell>
          <cell r="C5773" t="str">
            <v>刮痧治疗</v>
          </cell>
        </row>
        <row r="5773">
          <cell r="F5773" t="str">
            <v>每个部位</v>
          </cell>
        </row>
        <row r="5774">
          <cell r="B5774">
            <v>470000013</v>
          </cell>
          <cell r="C5774" t="str">
            <v>烫熨治疗</v>
          </cell>
        </row>
        <row r="5774">
          <cell r="F5774" t="str">
            <v>每个部位</v>
          </cell>
        </row>
        <row r="5775">
          <cell r="B5775">
            <v>470000014</v>
          </cell>
          <cell r="C5775" t="str">
            <v>医疗气功治疗</v>
          </cell>
        </row>
        <row r="5775">
          <cell r="F5775" t="str">
            <v>次</v>
          </cell>
        </row>
        <row r="5776">
          <cell r="B5776">
            <v>470000015</v>
          </cell>
          <cell r="C5776" t="str">
            <v>体表痿管切开搔爬术</v>
          </cell>
          <cell r="D5776" t="str">
            <v>包括耳前痿管、乳腺痿管</v>
          </cell>
        </row>
        <row r="5776">
          <cell r="F5776" t="str">
            <v>每窦道</v>
          </cell>
          <cell r="G5776" t="str">
            <v>每增加1个分支窦道加收不超过50%。</v>
          </cell>
        </row>
        <row r="5777">
          <cell r="B5777">
            <v>470000016</v>
          </cell>
          <cell r="C5777" t="str">
            <v>足底反射治疗</v>
          </cell>
        </row>
        <row r="5777">
          <cell r="F5777" t="str">
            <v>次</v>
          </cell>
        </row>
        <row r="5778">
          <cell r="B5778">
            <v>470000017</v>
          </cell>
          <cell r="C5778" t="str">
            <v>耳穴综合疗法</v>
          </cell>
        </row>
        <row r="5778">
          <cell r="F5778" t="str">
            <v>次</v>
          </cell>
        </row>
        <row r="5779">
          <cell r="B5779">
            <v>470000018</v>
          </cell>
          <cell r="C5779" t="str">
            <v>岐黄针疗法</v>
          </cell>
        </row>
        <row r="5779">
          <cell r="F5779" t="str">
            <v>次</v>
          </cell>
        </row>
        <row r="5780">
          <cell r="B5780">
            <v>48</v>
          </cell>
          <cell r="C5780" t="str">
            <v>（八）中医综合</v>
          </cell>
        </row>
        <row r="5781">
          <cell r="B5781">
            <v>480000001</v>
          </cell>
          <cell r="C5781" t="str">
            <v>辩证施膳指导</v>
          </cell>
        </row>
        <row r="5781">
          <cell r="F5781" t="str">
            <v>次</v>
          </cell>
        </row>
        <row r="5782">
          <cell r="B5782">
            <v>480000002</v>
          </cell>
          <cell r="C5782" t="str">
            <v>脉图诊断</v>
          </cell>
        </row>
        <row r="5782">
          <cell r="F5782" t="str">
            <v>次</v>
          </cell>
        </row>
        <row r="5783">
          <cell r="B5783">
            <v>480000003</v>
          </cell>
          <cell r="C5783" t="str">
            <v>中药特殊调配</v>
          </cell>
        </row>
        <row r="5783">
          <cell r="F5783" t="str">
            <v>次</v>
          </cell>
        </row>
        <row r="5784">
          <cell r="B5784">
            <v>480000004</v>
          </cell>
          <cell r="C5784" t="str">
            <v>人工煎药</v>
          </cell>
        </row>
        <row r="5784">
          <cell r="F5784" t="str">
            <v>付</v>
          </cell>
        </row>
        <row r="5785">
          <cell r="B5785" t="str">
            <v>480000004a</v>
          </cell>
          <cell r="C5785" t="str">
            <v>膏剂加工</v>
          </cell>
        </row>
        <row r="5785">
          <cell r="F5785" t="str">
            <v>付</v>
          </cell>
        </row>
        <row r="5786">
          <cell r="B5786" t="str">
            <v>480000004b</v>
          </cell>
          <cell r="C5786" t="str">
            <v>散剂加工</v>
          </cell>
        </row>
        <row r="5786">
          <cell r="F5786" t="str">
            <v>付</v>
          </cell>
        </row>
        <row r="5787">
          <cell r="B5787">
            <v>480000005</v>
          </cell>
          <cell r="C5787" t="str">
            <v>煎药机煎药</v>
          </cell>
        </row>
        <row r="5787">
          <cell r="F5787" t="str">
            <v>付</v>
          </cell>
        </row>
        <row r="5788">
          <cell r="B5788" t="str">
            <v>480000005a</v>
          </cell>
          <cell r="C5788" t="str">
            <v>含膏方参方煎药机煎药</v>
          </cell>
        </row>
        <row r="5788">
          <cell r="F5788" t="str">
            <v>付</v>
          </cell>
        </row>
        <row r="5789">
          <cell r="B5789">
            <v>480000006</v>
          </cell>
          <cell r="C5789" t="str">
            <v>中医辩证论治费</v>
          </cell>
          <cell r="D5789" t="str">
            <v>含诊察费</v>
          </cell>
          <cell r="E5789" t="str">
            <v>药物</v>
          </cell>
          <cell r="F5789" t="str">
            <v>次</v>
          </cell>
        </row>
        <row r="5790">
          <cell r="B5790" t="str">
            <v>480000006a</v>
          </cell>
          <cell r="C5790" t="str">
            <v>普通医师</v>
          </cell>
        </row>
        <row r="5790">
          <cell r="F5790" t="str">
            <v>次</v>
          </cell>
        </row>
        <row r="5791">
          <cell r="B5791" t="str">
            <v>480000006b</v>
          </cell>
          <cell r="C5791" t="str">
            <v>副主任医师</v>
          </cell>
        </row>
        <row r="5791">
          <cell r="F5791" t="str">
            <v>次</v>
          </cell>
        </row>
        <row r="5792">
          <cell r="B5792" t="str">
            <v>480000006c</v>
          </cell>
          <cell r="C5792" t="str">
            <v>主任医师</v>
          </cell>
        </row>
        <row r="5792">
          <cell r="F5792" t="str">
            <v>次</v>
          </cell>
        </row>
        <row r="5793">
          <cell r="B5793">
            <v>480000007</v>
          </cell>
          <cell r="C5793" t="str">
            <v>中医体质辨识</v>
          </cell>
        </row>
        <row r="5793">
          <cell r="F5793" t="str">
            <v>次</v>
          </cell>
        </row>
        <row r="5794">
          <cell r="B5794">
            <v>480000008</v>
          </cell>
          <cell r="C5794" t="str">
            <v>中医经络调理</v>
          </cell>
          <cell r="D5794" t="str">
            <v>根据中医经络理论，运用中医经络技术，通过刺激人体经络、穴位来疏通经络、调和气血、提咼脏腑功能，调整、改善各种慢性病及“亚健康”状态</v>
          </cell>
        </row>
        <row r="5794">
          <cell r="F5794" t="str">
            <v>次</v>
          </cell>
        </row>
        <row r="5795">
          <cell r="B5795" t="str">
            <v>PCAA0101</v>
          </cell>
          <cell r="C5795" t="str">
            <v>中药普通饮片调配</v>
          </cell>
          <cell r="D5795" t="str">
            <v>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v>
          </cell>
        </row>
        <row r="5795">
          <cell r="F5795" t="str">
            <v>剂</v>
          </cell>
          <cell r="G5795" t="str">
            <v>包括中药小包装饮片调配，中药免煎颗粒调配。每张处方药味大于15味者，每增加5味药加收不超过20%。</v>
          </cell>
        </row>
        <row r="5796">
          <cell r="B5796" t="str">
            <v>FKU02202</v>
          </cell>
          <cell r="C5796" t="str">
            <v>冠脉血管内压力导丝测定术</v>
          </cell>
          <cell r="D5796" t="str">
            <v>包括冠脉血管内压力导管测定术</v>
          </cell>
          <cell r="E5796" t="str">
            <v>压力微导管</v>
          </cell>
          <cell r="F5796" t="str">
            <v>次</v>
          </cell>
          <cell r="G5796" t="str">
            <v>脑血管参照执行</v>
          </cell>
        </row>
        <row r="5797">
          <cell r="B5797" t="str">
            <v>HWU45302</v>
          </cell>
          <cell r="C5797" t="str">
            <v>手部切开引流灌洗管留置术</v>
          </cell>
        </row>
        <row r="5797">
          <cell r="F5797" t="str">
            <v>单侧</v>
          </cell>
        </row>
        <row r="5798">
          <cell r="B5798" t="str">
            <v>CGLB1000</v>
          </cell>
          <cell r="C5798" t="str">
            <v>甲型流感病毒抗原检测</v>
          </cell>
          <cell r="D5798" t="str">
            <v>包括甲型流感病毒抗体检测</v>
          </cell>
        </row>
        <row r="5798">
          <cell r="F5798" t="str">
            <v>次</v>
          </cell>
        </row>
        <row r="5799">
          <cell r="B5799" t="str">
            <v>CLBV5000</v>
          </cell>
          <cell r="C5799" t="str">
            <v>流感病毒核糖核酸检测</v>
          </cell>
        </row>
        <row r="5799">
          <cell r="F5799" t="str">
            <v>次</v>
          </cell>
        </row>
        <row r="5800">
          <cell r="B5800" t="str">
            <v>FDF04202</v>
          </cell>
          <cell r="C5800" t="str">
            <v>盐水输注试验</v>
          </cell>
        </row>
        <row r="5800">
          <cell r="F5800" t="str">
            <v>次</v>
          </cell>
        </row>
        <row r="5801">
          <cell r="B5801" t="str">
            <v>FHW01401</v>
          </cell>
          <cell r="C5801" t="str">
            <v>牙周探诊</v>
          </cell>
        </row>
        <row r="5801">
          <cell r="F5801" t="str">
            <v>次</v>
          </cell>
        </row>
        <row r="5802">
          <cell r="B5802" t="str">
            <v>FHW01402</v>
          </cell>
          <cell r="C5802" t="str">
            <v>牙周指数检查</v>
          </cell>
        </row>
        <row r="5802">
          <cell r="F5802" t="str">
            <v>项</v>
          </cell>
        </row>
        <row r="5803">
          <cell r="B5803" t="str">
            <v>FHW01403</v>
          </cell>
          <cell r="C5803" t="str">
            <v>牙周电子探针检查</v>
          </cell>
        </row>
        <row r="5803">
          <cell r="F5803" t="str">
            <v>次</v>
          </cell>
        </row>
        <row r="5804">
          <cell r="B5804" t="str">
            <v>CLAE8000</v>
          </cell>
          <cell r="C5804" t="str">
            <v>病原体核糖核酸扩增定性检测</v>
          </cell>
        </row>
        <row r="5804">
          <cell r="F5804" t="str">
            <v>每人次</v>
          </cell>
        </row>
        <row r="5805">
          <cell r="B5805" t="str">
            <v>HTE65401</v>
          </cell>
          <cell r="C5805" t="str">
            <v>宫腔组织吸引术</v>
          </cell>
        </row>
        <row r="5805">
          <cell r="F5805" t="str">
            <v>次</v>
          </cell>
        </row>
        <row r="5806">
          <cell r="B5806" t="str">
            <v>CLDU8000</v>
          </cell>
          <cell r="C5806" t="str">
            <v>遗传性耳聋基因检测</v>
          </cell>
        </row>
        <row r="5806">
          <cell r="F5806" t="str">
            <v>每个位点</v>
          </cell>
        </row>
        <row r="5807">
          <cell r="B5807" t="str">
            <v>FEA02703</v>
          </cell>
          <cell r="C5807" t="str">
            <v>眼轴人工晶状体度数测量一光学法</v>
          </cell>
        </row>
        <row r="5807">
          <cell r="F5807" t="str">
            <v>次</v>
          </cell>
        </row>
        <row r="5808">
          <cell r="B5808" t="str">
            <v>CLAF8000</v>
          </cell>
          <cell r="C5808" t="str">
            <v>病原体核糖核酸扩增定量检测</v>
          </cell>
        </row>
        <row r="5808">
          <cell r="F5808" t="str">
            <v>项</v>
          </cell>
        </row>
        <row r="5809">
          <cell r="B5809" t="str">
            <v>HFC65301</v>
          </cell>
          <cell r="C5809" t="str">
            <v>耳道异物取岀术</v>
          </cell>
        </row>
        <row r="5809">
          <cell r="F5809" t="str">
            <v>次</v>
          </cell>
        </row>
        <row r="5810">
          <cell r="B5810" t="str">
            <v>CEFB2000</v>
          </cell>
          <cell r="C5810" t="str">
            <v>半乳糖定性测定</v>
          </cell>
        </row>
        <row r="5810">
          <cell r="F5810" t="str">
            <v>项</v>
          </cell>
        </row>
        <row r="5811">
          <cell r="B5811" t="str">
            <v>CEFC8000</v>
          </cell>
          <cell r="C5811" t="str">
            <v>半乳糖定量测定</v>
          </cell>
        </row>
        <row r="5811">
          <cell r="F5811" t="str">
            <v>项</v>
          </cell>
        </row>
        <row r="5812">
          <cell r="B5812" t="str">
            <v>PCAA0407</v>
          </cell>
          <cell r="C5812" t="str">
            <v>中药水丸临方加工</v>
          </cell>
        </row>
        <row r="5812">
          <cell r="F5812" t="str">
            <v>千克</v>
          </cell>
          <cell r="G5812" t="str">
            <v>每料1公斤，不足1公斤的按1公斤收取加工费；每增加1公斤加收50%的加工费。</v>
          </cell>
        </row>
        <row r="5813">
          <cell r="B5813" t="str">
            <v>PCAA0405</v>
          </cell>
          <cell r="C5813" t="str">
            <v>中药蜜丸临方加工</v>
          </cell>
        </row>
        <row r="5813">
          <cell r="F5813" t="str">
            <v>千克</v>
          </cell>
          <cell r="G5813" t="str">
            <v>每料1公斤，不足1公斤的按1公斤收取加工费；每增加1公斤加收50%的加工费。</v>
          </cell>
        </row>
        <row r="5814">
          <cell r="B5814" t="str">
            <v>PCAA0404</v>
          </cell>
          <cell r="C5814" t="str">
            <v>中药原粉胶囊剂临方加工</v>
          </cell>
        </row>
        <row r="5814">
          <cell r="F5814" t="str">
            <v>千克</v>
          </cell>
          <cell r="G5814" t="str">
            <v>每料1公斤，不足1公斤的按1公斤收取加工费；每增加1公斤加收20%的加工费。</v>
          </cell>
        </row>
        <row r="5815">
          <cell r="B5815" t="str">
            <v>PCAA0401</v>
          </cell>
          <cell r="C5815" t="str">
            <v>中药膏剂临方加工</v>
          </cell>
        </row>
        <row r="5815">
          <cell r="F5815" t="str">
            <v>3千克</v>
          </cell>
          <cell r="G5815" t="str">
            <v>每料3公斤，不足3公斤的按3公斤收取加工费；每增加1公斤加收20%的加工费。</v>
          </cell>
        </row>
        <row r="5816">
          <cell r="B5816" t="str">
            <v>CGJX1000</v>
          </cell>
          <cell r="C5816" t="str">
            <v>抗mi-2抗体测定</v>
          </cell>
        </row>
        <row r="5816">
          <cell r="F5816" t="str">
            <v>次</v>
          </cell>
        </row>
        <row r="5817">
          <cell r="B5817" t="str">
            <v>CGJY1000</v>
          </cell>
          <cell r="C5817" t="str">
            <v>抗Ku抗体测定</v>
          </cell>
        </row>
        <row r="5817">
          <cell r="F5817" t="str">
            <v>次</v>
          </cell>
        </row>
        <row r="5818">
          <cell r="B5818" t="str">
            <v>CGJW1000</v>
          </cell>
          <cell r="C5818" t="str">
            <v>抗PL-7抗体测定</v>
          </cell>
        </row>
        <row r="5818">
          <cell r="F5818" t="str">
            <v>次</v>
          </cell>
        </row>
        <row r="5819">
          <cell r="B5819" t="str">
            <v>CGJV1000</v>
          </cell>
          <cell r="C5819" t="str">
            <v>抗PL-12抗体测定</v>
          </cell>
        </row>
        <row r="5819">
          <cell r="F5819" t="str">
            <v>次</v>
          </cell>
        </row>
        <row r="5820">
          <cell r="B5820" t="str">
            <v>CGEW1000</v>
          </cell>
          <cell r="C5820" t="str">
            <v>抗PM-Scl抗体（抗PM-1）抗体</v>
          </cell>
        </row>
        <row r="5820">
          <cell r="F5820" t="str">
            <v>次</v>
          </cell>
        </row>
        <row r="5821">
          <cell r="B5821" t="str">
            <v>CGHA1000</v>
          </cell>
          <cell r="C5821" t="str">
            <v>抗钙通道抗体检测</v>
          </cell>
        </row>
        <row r="5821">
          <cell r="F5821" t="str">
            <v>次</v>
          </cell>
        </row>
        <row r="5822">
          <cell r="B5822" t="str">
            <v>CEBB1000</v>
          </cell>
          <cell r="C5822" t="str">
            <v>糖化白蛋白（GA）测定</v>
          </cell>
        </row>
        <row r="5822">
          <cell r="F5822" t="str">
            <v>项</v>
          </cell>
        </row>
        <row r="5823">
          <cell r="B5823" t="str">
            <v>CGCW1000</v>
          </cell>
          <cell r="C5823" t="str">
            <v>内皮生长因子</v>
          </cell>
        </row>
        <row r="5823">
          <cell r="F5823" t="str">
            <v>项</v>
          </cell>
        </row>
        <row r="5824">
          <cell r="B5824" t="str">
            <v>CLFE8000</v>
          </cell>
          <cell r="C5824" t="str">
            <v>化学药物用药指导的基因检测</v>
          </cell>
        </row>
        <row r="5824">
          <cell r="F5824" t="str">
            <v>项</v>
          </cell>
        </row>
        <row r="5825">
          <cell r="B5825" t="str">
            <v>HQK50101</v>
          </cell>
          <cell r="C5825" t="str">
            <v>经皮胆囊穿刺造痿术</v>
          </cell>
        </row>
        <row r="5825">
          <cell r="F5825" t="str">
            <v>次</v>
          </cell>
          <cell r="G5825" t="str">
            <v>不含超声定位引导或X线引导</v>
          </cell>
        </row>
        <row r="5826">
          <cell r="B5826" t="str">
            <v>EDCBJ004</v>
          </cell>
          <cell r="C5826" t="str">
            <v>经颅多普勒超声动脉压迫试验</v>
          </cell>
        </row>
        <row r="5826">
          <cell r="F5826" t="str">
            <v>次</v>
          </cell>
        </row>
        <row r="5827">
          <cell r="B5827" t="str">
            <v>BZAD0001</v>
          </cell>
          <cell r="C5827" t="str">
            <v>宫颈细胞学计算机辅助诊断</v>
          </cell>
        </row>
        <row r="5827">
          <cell r="F5827" t="str">
            <v>每标本</v>
          </cell>
        </row>
        <row r="5828">
          <cell r="B5828" t="str">
            <v>HEH89311</v>
          </cell>
          <cell r="C5828" t="str">
            <v>角膜内皮移植术</v>
          </cell>
        </row>
        <row r="5828">
          <cell r="F5828" t="str">
            <v>次</v>
          </cell>
        </row>
        <row r="5829">
          <cell r="B5829" t="str">
            <v>HLB05901</v>
          </cell>
          <cell r="C5829" t="str">
            <v>主动脉内球囊反搏（IABP）运行监测</v>
          </cell>
        </row>
        <row r="5829">
          <cell r="F5829" t="str">
            <v>小时</v>
          </cell>
        </row>
        <row r="5830">
          <cell r="B5830" t="str">
            <v>CACJ8000</v>
          </cell>
          <cell r="C5830" t="str">
            <v>细胞周期分析</v>
          </cell>
        </row>
        <row r="5830">
          <cell r="F5830" t="str">
            <v>次</v>
          </cell>
        </row>
        <row r="5831">
          <cell r="B5831" t="str">
            <v>HAP28901</v>
          </cell>
          <cell r="C5831" t="str">
            <v>麻醉恢复室监护</v>
          </cell>
        </row>
        <row r="5831">
          <cell r="F5831" t="str">
            <v>小时</v>
          </cell>
        </row>
        <row r="5832">
          <cell r="B5832" t="str">
            <v>FKA02705</v>
          </cell>
          <cell r="C5832" t="str">
            <v>经皮肢体氧分压测定</v>
          </cell>
        </row>
        <row r="5832">
          <cell r="F5832" t="str">
            <v>次</v>
          </cell>
          <cell r="G5832" t="str">
            <v>含耗材费用</v>
          </cell>
        </row>
        <row r="5833">
          <cell r="B5833" t="str">
            <v>FYR01501</v>
          </cell>
          <cell r="C5833" t="str">
            <v>皮肤镜检测诊断</v>
          </cell>
        </row>
        <row r="5833">
          <cell r="F5833" t="str">
            <v>次</v>
          </cell>
        </row>
        <row r="5834">
          <cell r="B5834" t="str">
            <v>LEJZX001</v>
          </cell>
          <cell r="C5834" t="str">
            <v>悬吊治疗</v>
          </cell>
        </row>
        <row r="5834">
          <cell r="F5834" t="str">
            <v>次</v>
          </cell>
          <cell r="G5834" t="str">
            <v>含弱链接评估、手法治疗、运动疗法</v>
          </cell>
        </row>
        <row r="5835">
          <cell r="B5835" t="str">
            <v>PAAA0101</v>
          </cell>
          <cell r="C5835" t="str">
            <v>经络穴位诊断</v>
          </cell>
        </row>
        <row r="5835">
          <cell r="F5835" t="str">
            <v>次</v>
          </cell>
        </row>
        <row r="5836">
          <cell r="B5836" t="str">
            <v>CERY1000</v>
          </cell>
          <cell r="C5836" t="str">
            <v>胃泌素测定</v>
          </cell>
        </row>
        <row r="5836">
          <cell r="F5836" t="str">
            <v>次</v>
          </cell>
          <cell r="G5836" t="str">
            <v>指胃泌素G-17测定</v>
          </cell>
        </row>
        <row r="5837">
          <cell r="B5837" t="str">
            <v>CAJM1000</v>
          </cell>
          <cell r="C5837" t="str">
            <v>狼疮抗凝物质检测</v>
          </cell>
        </row>
        <row r="5837">
          <cell r="F5837" t="str">
            <v>项</v>
          </cell>
        </row>
        <row r="5838">
          <cell r="B5838" t="str">
            <v>CAKD1000</v>
          </cell>
          <cell r="C5838" t="str">
            <v>低分子肝素测定</v>
          </cell>
        </row>
        <row r="5838">
          <cell r="F5838" t="str">
            <v>项</v>
          </cell>
        </row>
        <row r="5839">
          <cell r="B5839" t="str">
            <v>CGKE1000</v>
          </cell>
          <cell r="C5839" t="str">
            <v>抗突变型瓜氨酸化波形蛋白(MCV)抗体定量测定</v>
          </cell>
        </row>
        <row r="5839">
          <cell r="F5839" t="str">
            <v>项</v>
          </cell>
        </row>
        <row r="5840">
          <cell r="B5840" t="str">
            <v>FRA02202</v>
          </cell>
          <cell r="C5840" t="str">
            <v>再循环测定-盐水稀释法</v>
          </cell>
        </row>
        <row r="5840">
          <cell r="F5840" t="str">
            <v>次</v>
          </cell>
        </row>
        <row r="5841">
          <cell r="B5841" t="str">
            <v>CEDH1000</v>
          </cell>
          <cell r="C5841" t="str">
            <v>血管紧张素转化酶</v>
          </cell>
        </row>
        <row r="5841">
          <cell r="F5841" t="str">
            <v>项</v>
          </cell>
        </row>
        <row r="5842">
          <cell r="B5842" t="str">
            <v>MAZZY001</v>
          </cell>
          <cell r="C5842" t="str">
            <v>疼痛综合评估</v>
          </cell>
        </row>
        <row r="5842">
          <cell r="F5842" t="str">
            <v>次</v>
          </cell>
        </row>
        <row r="5843">
          <cell r="B5843" t="str">
            <v>CENA1000</v>
          </cell>
          <cell r="C5843" t="str">
            <v>治疗药物浓度测定</v>
          </cell>
        </row>
        <row r="5843">
          <cell r="F5843" t="str">
            <v>项</v>
          </cell>
        </row>
        <row r="5844">
          <cell r="B5844" t="str">
            <v>CENB1000</v>
          </cell>
          <cell r="C5844" t="str">
            <v>免疫抑制药物浓度测定</v>
          </cell>
        </row>
        <row r="5844">
          <cell r="F5844" t="str">
            <v>项</v>
          </cell>
        </row>
        <row r="5845">
          <cell r="B5845" t="str">
            <v>CLFD8000</v>
          </cell>
          <cell r="C5845" t="str">
            <v>耐甲氧西林葡萄球耐药基因检测</v>
          </cell>
        </row>
        <row r="5845">
          <cell r="F5845" t="str">
            <v>次</v>
          </cell>
        </row>
        <row r="5846">
          <cell r="B5846" t="str">
            <v>HAP05902</v>
          </cell>
          <cell r="C5846" t="str">
            <v>麻醉深度电生理监测</v>
          </cell>
        </row>
        <row r="5846">
          <cell r="F5846" t="str">
            <v>2小时</v>
          </cell>
          <cell r="G5846" t="str">
            <v>2小时后每增加1小时加收不超过50%。传感器除外</v>
          </cell>
        </row>
        <row r="5847">
          <cell r="B5847" t="str">
            <v>CJCB9000</v>
          </cell>
          <cell r="C5847" t="str">
            <v>结核分枝杆菌药敏定量试验</v>
          </cell>
        </row>
        <row r="5847">
          <cell r="F5847" t="str">
            <v>项</v>
          </cell>
        </row>
        <row r="5848">
          <cell r="B5848" t="str">
            <v>CJAZ9000</v>
          </cell>
          <cell r="C5848" t="str">
            <v>分枝杆菌鉴定</v>
          </cell>
        </row>
        <row r="5848">
          <cell r="F5848" t="str">
            <v>项</v>
          </cell>
        </row>
        <row r="5849">
          <cell r="B5849" t="str">
            <v>KFC25401</v>
          </cell>
          <cell r="C5849" t="str">
            <v>真耳分析</v>
          </cell>
        </row>
        <row r="5849">
          <cell r="F5849" t="str">
            <v>单侧</v>
          </cell>
        </row>
        <row r="5850">
          <cell r="B5850" t="str">
            <v>FDE04901</v>
          </cell>
          <cell r="C5850" t="str">
            <v>胰岛素钳夹试验</v>
          </cell>
        </row>
        <row r="5850">
          <cell r="F5850" t="str">
            <v>次</v>
          </cell>
        </row>
        <row r="5851">
          <cell r="B5851" t="str">
            <v>HYN89332</v>
          </cell>
          <cell r="C5851" t="str">
            <v>手部皮肤撕脱伤皮片移植修复术</v>
          </cell>
        </row>
        <row r="5851">
          <cell r="F5851" t="str">
            <v>次</v>
          </cell>
        </row>
        <row r="5852">
          <cell r="B5852" t="str">
            <v>HRC50101</v>
          </cell>
          <cell r="C5852" t="str">
            <v>经皮肾盂造痿引流管调管术</v>
          </cell>
        </row>
        <row r="5852">
          <cell r="F5852" t="str">
            <v>次</v>
          </cell>
        </row>
        <row r="5853">
          <cell r="B5853" t="str">
            <v>HTD73401</v>
          </cell>
          <cell r="C5853" t="str">
            <v>经阴道子宫肌瘤切除术</v>
          </cell>
        </row>
        <row r="5853">
          <cell r="F5853" t="str">
            <v>次</v>
          </cell>
        </row>
        <row r="5854">
          <cell r="B5854" t="str">
            <v>KRP19701</v>
          </cell>
          <cell r="C5854" t="str">
            <v>家庭腹膜透析治疗指导</v>
          </cell>
        </row>
        <row r="5854">
          <cell r="F5854" t="str">
            <v>小时</v>
          </cell>
        </row>
        <row r="5855">
          <cell r="B5855" t="str">
            <v>KRP22702</v>
          </cell>
          <cell r="C5855" t="str">
            <v>家庭腹膜透析治疗</v>
          </cell>
        </row>
        <row r="5855">
          <cell r="F5855" t="str">
            <v>月</v>
          </cell>
        </row>
        <row r="5856">
          <cell r="B5856" t="str">
            <v>HCW72102</v>
          </cell>
          <cell r="C5856" t="str">
            <v>交感神经射频毁损术</v>
          </cell>
        </row>
        <row r="5856">
          <cell r="F5856" t="str">
            <v>次</v>
          </cell>
        </row>
        <row r="5857">
          <cell r="B5857" t="str">
            <v>LEEQU001</v>
          </cell>
          <cell r="C5857" t="str">
            <v>阴部/盆底肌磁刺激治疗</v>
          </cell>
        </row>
        <row r="5857">
          <cell r="F5857" t="str">
            <v>次</v>
          </cell>
        </row>
        <row r="5858">
          <cell r="B5858" t="str">
            <v>FKU01202</v>
          </cell>
          <cell r="C5858" t="str">
            <v>冠脉光学相干断层扫描(OCT)检查</v>
          </cell>
          <cell r="D5858" t="str">
            <v>包括神经系统血管</v>
          </cell>
        </row>
        <row r="5858">
          <cell r="F5858" t="str">
            <v>次</v>
          </cell>
        </row>
        <row r="5859">
          <cell r="B5859" t="str">
            <v>FAG04701</v>
          </cell>
          <cell r="C5859" t="str">
            <v>匹兹堡睡眠质量指数量表检查</v>
          </cell>
        </row>
        <row r="5859">
          <cell r="F5859" t="str">
            <v>次</v>
          </cell>
        </row>
        <row r="5860">
          <cell r="B5860" t="str">
            <v>HDE62301</v>
          </cell>
          <cell r="C5860" t="str">
            <v>胰岛素泵安装术</v>
          </cell>
        </row>
        <row r="5860">
          <cell r="F5860" t="str">
            <v>次</v>
          </cell>
        </row>
        <row r="5861">
          <cell r="B5861" t="str">
            <v>ABJB0001</v>
          </cell>
          <cell r="C5861" t="str">
            <v>密闭式氧气吸入</v>
          </cell>
          <cell r="D5861"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cell r="E5861" t="str">
            <v>一次性鼻导管、鼻塞、面罩等</v>
          </cell>
          <cell r="F5861" t="str">
            <v>小时</v>
          </cell>
        </row>
        <row r="5862">
          <cell r="B5862" t="str">
            <v>CADB8000</v>
          </cell>
          <cell r="C5862" t="str">
            <v>微量残留白血病细胞检测</v>
          </cell>
          <cell r="D5862" t="str">
            <v>样本类型：血液、骨髓、脑脊液。样本采集，抗凝，稀释，染色，分析，审核结果，录入实验室信息系统或人工登记，发送报告；按规定处理废弃物；接受临床相关咨询。</v>
          </cell>
        </row>
        <row r="5862">
          <cell r="F5862" t="str">
            <v>项</v>
          </cell>
        </row>
        <row r="5863">
          <cell r="B5863" t="str">
            <v>CEAD1000</v>
          </cell>
          <cell r="C5863" t="str">
            <v>妊娠相关蛋白A(PAPP)测定</v>
          </cell>
          <cell r="D5863" t="str">
            <v>样本类型：血液。样本采集、签收、处理，定标和质控，检测样本，审核结果，录入实验室信息系统或人工登记，发送报告；按规定处理废弃物；接受临床相关咨询。</v>
          </cell>
        </row>
        <row r="5863">
          <cell r="F5863" t="str">
            <v>项</v>
          </cell>
        </row>
        <row r="5864">
          <cell r="B5864" t="str">
            <v>CECN1000</v>
          </cell>
          <cell r="C5864" t="str">
            <v>谷胱甘肽还原酶(GR)测定</v>
          </cell>
          <cell r="D5864" t="str">
            <v>样本类型：血液。样本采集、签收、处理，定标和质控，检测样本，审核结果，录入实验室信息系统或人工登记，发送报告；按规定处理废弃物；接受临床相关咨询。</v>
          </cell>
        </row>
        <row r="5864">
          <cell r="F5864" t="str">
            <v>项</v>
          </cell>
        </row>
        <row r="5865">
          <cell r="B5865" t="str">
            <v>CERT1000</v>
          </cell>
          <cell r="C5865" t="str">
            <v>B人游离绒毛膜促性腺激素(freeB-HCG)测定</v>
          </cell>
          <cell r="D5865" t="str">
            <v>样本类型：血液。样本采集、签收、处理，定标和质控，检测样本，审核结果，录入实验室信息系统或人工登记，发送报告；按规定处理废弃物；接受临床相关咨询。</v>
          </cell>
        </row>
        <row r="5865">
          <cell r="F5865" t="str">
            <v>项</v>
          </cell>
        </row>
        <row r="5866">
          <cell r="B5866" t="str">
            <v>CERU1000</v>
          </cell>
          <cell r="C5866" t="str">
            <v>性激素结合球蛋白(SHBG)测定</v>
          </cell>
          <cell r="D5866" t="str">
            <v>样本类型：血液。样本采集、签收、处理，定标和质控，检测样本，审核结果，录入实验室信息系统或人工登记，发送报告；按规定处理废弃物；接受临床相关咨询。</v>
          </cell>
        </row>
        <row r="5866">
          <cell r="F5866" t="str">
            <v>项</v>
          </cell>
        </row>
        <row r="5867">
          <cell r="B5867" t="str">
            <v>EDCBJ001</v>
          </cell>
          <cell r="C5867" t="str">
            <v>经颅多普勒超声发泡试验</v>
          </cell>
          <cell r="D5867"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5867">
          <cell r="F5867" t="str">
            <v>次</v>
          </cell>
        </row>
        <row r="5868">
          <cell r="B5868" t="str">
            <v>FEA01734</v>
          </cell>
          <cell r="C5868" t="str">
            <v>共聚焦显微镜眼活体组织检查</v>
          </cell>
          <cell r="D5868" t="str">
            <v>向受检者说明检查注意事项。受检眼表面麻醉，应用眼用共聚焦显微镜的探头触及角膜，调整焦距，扫描不同部位和不同深度的病变，结束时滴用抗菌药物滴眼液。人工分析结果、图文报告。</v>
          </cell>
        </row>
        <row r="5868">
          <cell r="F5868" t="str">
            <v>次</v>
          </cell>
        </row>
        <row r="5869">
          <cell r="B5869" t="str">
            <v>FFA01403</v>
          </cell>
          <cell r="C5869" t="str">
            <v>红外视觉眼动图检查</v>
          </cell>
          <cell r="D5869"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岀现不同程度迷走神经兴奋症状，技术人员通过红外成像系统观察眼睛情况对计算机描计岀的图形进行分析，关键要保持受试者觉醒和睁眼以便红外成像系统工作，最后受试者平卧于测试床上，通过红外成像系统观察并记录各种变换体位时眼震情况进行分析，一次性枪状镊、自发眼震及诱发眼震。</v>
          </cell>
        </row>
        <row r="5869">
          <cell r="F5869" t="str">
            <v>次</v>
          </cell>
        </row>
        <row r="5870">
          <cell r="B5870" t="str">
            <v>FFA02709</v>
          </cell>
          <cell r="C5870" t="str">
            <v>小儿行为听力测试</v>
          </cell>
          <cell r="D5870"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row>
        <row r="5870">
          <cell r="F5870" t="str">
            <v>次</v>
          </cell>
        </row>
        <row r="5871">
          <cell r="B5871" t="str">
            <v>FFA04701</v>
          </cell>
          <cell r="C5871" t="str">
            <v>偏侧试验</v>
          </cell>
          <cell r="D5871" t="str">
            <v>应用纯音测听仪器，隔声室，骨导耳机佩戴于前额正中，给予患者骨导听阈上不同频率声音刺激，确定声音方向，需测试5个频率。</v>
          </cell>
        </row>
        <row r="5871">
          <cell r="F5871" t="str">
            <v>次</v>
          </cell>
        </row>
        <row r="5872">
          <cell r="B5872" t="str">
            <v>FFA04705</v>
          </cell>
          <cell r="C5872" t="str">
            <v>位置平衡试验</v>
          </cell>
          <cell r="D5872" t="str">
            <v>首先让受试者戴上红外摄像眼罩平卧于测试床上，技术人员通过红外成像系统观察几种不同体位时的眩晕症状和眼震情况，并对计算机描计岀的图形进行分析，并依据位置试验(Hallpallike和Rolltest)确定诊断，明确受累半规管的位置及侧别，同时注意受试者可能岀现的不同程度迷走神经兴奋症状。</v>
          </cell>
        </row>
        <row r="5872">
          <cell r="F5872" t="str">
            <v>次</v>
          </cell>
        </row>
        <row r="5873">
          <cell r="B5873" t="str">
            <v>HAN05203</v>
          </cell>
          <cell r="C5873" t="str">
            <v>经外周动脉连续心排岀量监测</v>
          </cell>
          <cell r="D5873" t="str">
            <v>消毒，动脉和中心静脉穿刺，连接监测仪，记录各项血流动力学指标、心脏每搏量变异(SVV)、肺水等监测数据。不含中心动脉导管置入。</v>
          </cell>
          <cell r="E5873" t="str">
            <v>传感器</v>
          </cell>
          <cell r="F5873" t="str">
            <v>2小时</v>
          </cell>
          <cell r="G5873" t="str">
            <v>不足2小时按2小时计收，2小时后每增加1小时加收不超过50%</v>
          </cell>
        </row>
        <row r="5874">
          <cell r="B5874" t="str">
            <v>HAN05702</v>
          </cell>
          <cell r="C5874" t="str">
            <v>术中体温监测</v>
          </cell>
          <cell r="D5874" t="str">
            <v>经鼻或经肛门放置鼻温、肛温管，连接监测仪，记录体温变化。</v>
          </cell>
          <cell r="E5874" t="str">
            <v>探头</v>
          </cell>
          <cell r="F5874" t="str">
            <v>2小时</v>
          </cell>
          <cell r="G5874" t="str">
            <v>不足2小时按2小时计收，2小时后每增加1小时加收不超过50%</v>
          </cell>
        </row>
        <row r="5875">
          <cell r="B5875" t="str">
            <v>HAN05703</v>
          </cell>
          <cell r="C5875" t="str">
            <v>脑氧饱和度监测</v>
          </cell>
          <cell r="D5875" t="str">
            <v>通过放置于颅骨上的发光电极，感应脑氧饱合度的变化，监测仪自动记录分析数据变化。</v>
          </cell>
          <cell r="E5875" t="str">
            <v>电极</v>
          </cell>
          <cell r="F5875" t="str">
            <v>2小时</v>
          </cell>
          <cell r="G5875" t="str">
            <v>2小时后每增加1小时加收不超过50%</v>
          </cell>
        </row>
        <row r="5876">
          <cell r="B5876" t="str">
            <v>HAP05903</v>
          </cell>
          <cell r="C5876" t="str">
            <v>凝血功能和血小板功能动态监测</v>
          </cell>
          <cell r="D5876" t="str">
            <v>消毒，采血，放置到特殊血样管中，使用专用凝血功能监测仪，根据图形和数值分析凝血功能的变化和血小板功能的变化。</v>
          </cell>
        </row>
        <row r="5876">
          <cell r="F5876" t="str">
            <v>次</v>
          </cell>
        </row>
        <row r="5877">
          <cell r="B5877" t="str">
            <v>HGC73602</v>
          </cell>
          <cell r="C5877" t="str">
            <v>经鼻内镜鼻腔肿瘤切除术</v>
          </cell>
          <cell r="D5877" t="str">
            <v>麻醉后，消毒铺巾，收缩鼻腔后，经内镜探查，暴露肿瘤，手术中应用鼻内镜手术钳，可以应用鼻窦电动切割器切除肿瘤，术后术腔填塞。</v>
          </cell>
          <cell r="E5877" t="str">
            <v>止血材料</v>
          </cell>
          <cell r="F5877" t="str">
            <v>次</v>
          </cell>
        </row>
        <row r="5878">
          <cell r="B5878" t="str">
            <v>HKT62302</v>
          </cell>
          <cell r="C5878" t="str">
            <v>植入式心电记录器安置术</v>
          </cell>
          <cell r="D5878"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cell r="E5878" t="str">
            <v>心电记录器</v>
          </cell>
          <cell r="F5878" t="str">
            <v>次</v>
          </cell>
          <cell r="G5878" t="str">
            <v>包括取岀术</v>
          </cell>
        </row>
        <row r="5879">
          <cell r="B5879" t="str">
            <v>HLC83301</v>
          </cell>
          <cell r="C5879" t="str">
            <v>升主动脉成形术</v>
          </cell>
          <cell r="D5879" t="str">
            <v>开胸，必要时建立体外循环，以人工血管包裹，升主动脉部分切除，主动脉壁部分缝合等方法成形升主动脉，关胸。不含体外循环。</v>
          </cell>
          <cell r="E5879" t="str">
            <v>人工血管，钢丝，血液回收装置，补片，特殊缝线，止血材料</v>
          </cell>
          <cell r="F5879" t="str">
            <v>次</v>
          </cell>
        </row>
        <row r="5880">
          <cell r="B5880" t="str">
            <v>HM962901</v>
          </cell>
          <cell r="C5880" t="str">
            <v>体外人工膜肺(ECMO)安装术</v>
          </cell>
          <cell r="D5880" t="str">
            <v>预充管道，腹股沟切口经股动静脉，或经右心房和升主动脉，或颈部穿刺经颈动静脉，置入管道。</v>
          </cell>
          <cell r="E5880" t="str">
            <v>钢丝，特殊缝线，止血材料</v>
          </cell>
          <cell r="F5880" t="str">
            <v>次</v>
          </cell>
        </row>
        <row r="5881">
          <cell r="B5881" t="str">
            <v>HM964301</v>
          </cell>
          <cell r="C5881" t="str">
            <v>体外膜肺(ECMO)撤除术</v>
          </cell>
          <cell r="D5881" t="str">
            <v>消毒，局麻或全麻，游离阻断股静动脉，撤除股动静脉管道，收紧股静脉荷包线，缝合股动脉切口，皮肤切口缝合。</v>
          </cell>
          <cell r="E5881" t="str">
            <v>钢丝，特殊缝线，止血材料</v>
          </cell>
          <cell r="F5881" t="str">
            <v>次</v>
          </cell>
        </row>
        <row r="5882">
          <cell r="B5882" t="str">
            <v>HMV60201</v>
          </cell>
          <cell r="C5882" t="str">
            <v>经皮穿刺选择性肾上腺静脉取血术</v>
          </cell>
          <cell r="D5882" t="str">
            <v>消毒麻醉，股静脉或颈静脉穿刺插管，选择肾上腺静脉，注射对比剂并摄片取血，拔管压迫止血，冲洗胶片。人工报告。不含监护、实验室检查。</v>
          </cell>
          <cell r="E5882" t="str">
            <v>导管，导丝，血管鞘</v>
          </cell>
          <cell r="F5882" t="str">
            <v>次</v>
          </cell>
        </row>
        <row r="5883">
          <cell r="B5883" t="str">
            <v>HPL62301</v>
          </cell>
          <cell r="C5883" t="str">
            <v>经鼻空肠营养管置管术</v>
          </cell>
          <cell r="D5883" t="str">
            <v>鼻腔、口咽麻醉，润滑，在影像设备导引下，经导丝导引置入空肠营养管。不含监护、影像学引导。</v>
          </cell>
          <cell r="E5883" t="str">
            <v>导管，导丝，球囊</v>
          </cell>
          <cell r="F5883" t="str">
            <v>次</v>
          </cell>
        </row>
        <row r="5884">
          <cell r="B5884" t="str">
            <v>HQE64601</v>
          </cell>
          <cell r="C5884" t="str">
            <v>经内镜胆管内支架取岀术</v>
          </cell>
          <cell r="D5884" t="str">
            <v>咽部麻醉，镇静，润滑，消泡，电子十二指肠镜经口插至十二指肠乳头部位，胆管造影，经乏特氏壶腹插入导丝，应用支架回收器取岀胆管内支架。图文报告。</v>
          </cell>
          <cell r="E5884" t="str">
            <v>造影导管，导丝</v>
          </cell>
          <cell r="F5884" t="str">
            <v>次</v>
          </cell>
        </row>
        <row r="5885">
          <cell r="B5885" t="str">
            <v>HQP45602</v>
          </cell>
          <cell r="C5885" t="str">
            <v>经电子内镜鼻-胰管引流术</v>
          </cell>
          <cell r="D5885" t="str">
            <v>咽部麻醉，镇静，润滑，消泡，电子十二指肠镜经口插至十二指肠乳头部位，经活检通道将导丝插入胰管狭窄部位，撤岀内镜，将导丝从鼻腔引岀，鼻-胰引流管沿导丝插入胰管，确认位置无误，固定鼻-胰引流管，引流。图文报告。不含监护、十二指肠乳头括约肌切开术、胰管括约肌切开术、X线检查。</v>
          </cell>
          <cell r="E5885" t="str">
            <v>造影导管，导丝，血管夹</v>
          </cell>
          <cell r="F5885" t="str">
            <v>次</v>
          </cell>
        </row>
        <row r="5886">
          <cell r="B5886" t="str">
            <v>HQP64601</v>
          </cell>
          <cell r="C5886" t="str">
            <v>经电子内镜胰管支架取岀术</v>
          </cell>
          <cell r="D5886" t="str">
            <v>咽部麻醉，镇静，润滑，消泡，电子十二指肠镜经口插至十二指肠乳头部位，胰管造影，经活检通道插入导丝，应用支架回收器取岀胰管支架。图文报告。不含监护、十二指肠乳头括约肌切开术、X线检查。</v>
          </cell>
          <cell r="E5886" t="str">
            <v>造影导管，导丝，血管夹</v>
          </cell>
          <cell r="F5886" t="str">
            <v>次</v>
          </cell>
        </row>
        <row r="5887">
          <cell r="B5887" t="str">
            <v>HTZ89301</v>
          </cell>
          <cell r="C5887" t="str">
            <v>全盆底重建修补术</v>
          </cell>
          <cell r="D5887"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cell r="E5887" t="str">
            <v>补片，特殊缝线，止血材料</v>
          </cell>
          <cell r="F5887" t="str">
            <v>次</v>
          </cell>
        </row>
        <row r="5888">
          <cell r="B5888" t="str">
            <v>HXK89301</v>
          </cell>
          <cell r="C5888" t="str">
            <v>髌骨内侧髌股韧带重建术</v>
          </cell>
          <cell r="D5888" t="str">
            <v>消毒铺巾，取肌腱，缝线编织肌腱移植物，内侧髌股韧带髌骨端与股骨端分别钻取骨道，引入移植物，分别固定髌骨与股骨端，止血，加压包扎，支具固定。</v>
          </cell>
          <cell r="E5888" t="str">
            <v>内固定材料，特殊缝线</v>
          </cell>
          <cell r="F5888" t="str">
            <v>次</v>
          </cell>
        </row>
        <row r="5889">
          <cell r="B5889" t="str">
            <v>HXL83501</v>
          </cell>
          <cell r="C5889" t="str">
            <v>关节镜下半月板缝合术</v>
          </cell>
          <cell r="D5889" t="str">
            <v>消毒铺巾，铺防水材料，膝关节前方入路，关节镜探查髌上囊、关节软骨、半月板及交叉韧带，半月板缝合，充分止血，24000毫升生理盐水冲洗关节腔，加压包扎。不含软骨修复、髁间窝成形。</v>
          </cell>
          <cell r="E5889" t="str">
            <v>内固定材料，特殊缝线</v>
          </cell>
          <cell r="F5889" t="str">
            <v>次</v>
          </cell>
        </row>
        <row r="5890">
          <cell r="B5890" t="str">
            <v>HXZ83301</v>
          </cell>
          <cell r="C5890" t="str">
            <v>踝关节韧带修补术</v>
          </cell>
          <cell r="D5890" t="str">
            <v>消毒铺巾，清除血肿、撕脱骨片切除，探查关节腔，用缝线缝合撕裂的关节囊及韧带，止血，放置引流，负压吸引。</v>
          </cell>
          <cell r="E5890" t="str">
            <v>特殊缝线</v>
          </cell>
          <cell r="F5890" t="str">
            <v>单侧</v>
          </cell>
        </row>
        <row r="5891">
          <cell r="B5891" t="str">
            <v>HXZ89301</v>
          </cell>
          <cell r="C5891" t="str">
            <v>踝关节韧带损伤重建术</v>
          </cell>
          <cell r="D5891" t="str">
            <v>消毒铺巾，清除血肿、撕脱骨片切除，探查关节腔，用缝线缝合撕裂的关节囊，在内或外踝钻孑孔，韧带重建，止血，放置引流，负压吸引。</v>
          </cell>
          <cell r="E5891" t="str">
            <v>特殊缝线</v>
          </cell>
          <cell r="F5891" t="str">
            <v>单侧</v>
          </cell>
        </row>
        <row r="5892">
          <cell r="B5892" t="str">
            <v>KTB23701</v>
          </cell>
          <cell r="C5892" t="str">
            <v>卵巢组织冷冻</v>
          </cell>
          <cell r="D5892" t="str">
            <v>麻醉，开腹，取岀卵巢组织，放入4笆培养液中迅速转移到实验室，切成小块，使用程序冷冻仪应用快速冷冻或慢速程序化冷冻（置于冷冻仪中）方法冷冻，放入液氮罐中保存。</v>
          </cell>
        </row>
        <row r="5892">
          <cell r="F5892" t="str">
            <v>次</v>
          </cell>
        </row>
        <row r="5893">
          <cell r="B5893" t="str">
            <v>KYR48101</v>
          </cell>
          <cell r="C5893" t="str">
            <v>吸入过敏原注射免疫治疗</v>
          </cell>
          <cell r="D5893"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v>
          </cell>
        </row>
        <row r="5893">
          <cell r="F5893" t="str">
            <v>次</v>
          </cell>
        </row>
        <row r="5894">
          <cell r="B5894" t="str">
            <v>KYR72706</v>
          </cell>
          <cell r="C5894" t="str">
            <v>化学换肤术</v>
          </cell>
          <cell r="D5894" t="str">
            <v>指利用药物可控性破坏皮肤一定层次，促进皮肤再生。清洁皮肤表面，用有机溶剂去除油脂，表面麻醉，保护伤口和皮肤凹陷部位，外敷换肤液，判断换肤终点，用特殊的中和液进行中和，冷湿敷，涂特殊的药膏或使用敷料。</v>
          </cell>
        </row>
        <row r="5894">
          <cell r="F5894" t="str">
            <v>次</v>
          </cell>
        </row>
        <row r="5895">
          <cell r="B5895" t="str">
            <v>MBBWA001</v>
          </cell>
          <cell r="C5895" t="str">
            <v>上肢综合运动训练</v>
          </cell>
          <cell r="D5895" t="str">
            <v>利用各种上肢综合运动训练设备，为患者进行被动的、辅助主动的、主动的、抗阻的关节活动范围训练、肌力训练、局部缓解肌肉痉挛训练、局部肌肉牵拉训练、协调性训练、功能活动能力训练及器械训练。</v>
          </cell>
        </row>
        <row r="5895">
          <cell r="F5895" t="str">
            <v>次</v>
          </cell>
        </row>
        <row r="5896">
          <cell r="B5896" t="str">
            <v>MBLZZ002</v>
          </cell>
          <cell r="C5896" t="str">
            <v>下肢矫形器制作</v>
          </cell>
          <cell r="D5896" t="str">
            <v>根据患者下肢功能障碍状况，通过评定、制样、取材、塑型、调试，进行下肢的矫形器的制作，达到改善或维持下肢功能，使患者最大程度的提高或代偿部分丧失的下肢功能。</v>
          </cell>
        </row>
        <row r="5896">
          <cell r="F5896" t="str">
            <v>次</v>
          </cell>
        </row>
        <row r="5897">
          <cell r="B5897" t="str">
            <v>LADZX019</v>
          </cell>
          <cell r="C5897" t="str">
            <v>质子放疗</v>
          </cell>
          <cell r="D5897" t="str">
            <v>调用治疗计划，摆位，体位固定，机器操作及照射</v>
          </cell>
        </row>
        <row r="5897">
          <cell r="F5897" t="str">
            <v>每疗程</v>
          </cell>
        </row>
        <row r="5898">
          <cell r="B5898" t="str">
            <v>MAMZY003</v>
          </cell>
          <cell r="C5898" t="str">
            <v>康复综合评定</v>
          </cell>
          <cell r="D5898" t="str">
            <v>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岀院前，判定康复治疗的效果，继续恢复的可能性，是否达到预期的康复目标及为患者岀院后如何进行自我训练提供依据，为回归家庭、社会提供必要的帮助。（国家版）</v>
          </cell>
        </row>
        <row r="5898">
          <cell r="F5898" t="str">
            <v>次</v>
          </cell>
          <cell r="G5898" t="str">
            <v>有明确的功能障碍；评定由3名以上专业人员开展，至少包含两个评估项目；一个住院期间医保支付不超过三次；两次评定间隔时间不短于14天。</v>
          </cell>
        </row>
        <row r="5899">
          <cell r="B5899" t="str">
            <v>MAGGK001</v>
          </cell>
          <cell r="C5899" t="str">
            <v>吞咽功能障碍检查</v>
          </cell>
          <cell r="D5899" t="str">
            <v>使用口颜面功能检查表、吞咽功能检查表、吞咽失用检查表对患者的口唇、舌、颊、颌、软腭、喉的运动及功能进行检查，对患者的吞咽动作和饮水过程有无呛咳、所需时间、饮水状况进行分级。人工报告。（国家版）</v>
          </cell>
        </row>
        <row r="5899">
          <cell r="F5899" t="str">
            <v>次</v>
          </cell>
          <cell r="G5899" t="str">
            <v>一个疾病过程支付不超过三次。</v>
          </cell>
        </row>
        <row r="5900">
          <cell r="B5900" t="str">
            <v>MAAX8001</v>
          </cell>
          <cell r="C5900" t="str">
            <v>表面肌电图检查</v>
          </cell>
          <cell r="D5900" t="str">
            <v>采用表面肌电图仪采集患者在某一种特定运动中各组肌群收缩的起止时间，收缩的强度以及不同肌群收缩的顺序情况以及频谱分析特点，进行数据后处理与分析，判断肌肉运动正常与否以及异常发生的原因。人工报告。（国家版）</v>
          </cell>
        </row>
        <row r="5900">
          <cell r="F5900" t="str">
            <v>次</v>
          </cell>
          <cell r="G5900" t="str">
            <v>有明确的神经肌肉功能障碍，一个疾病过程支付不超过两次。</v>
          </cell>
        </row>
        <row r="5901">
          <cell r="B5901" t="str">
            <v>MBBZX019</v>
          </cell>
          <cell r="C5901" t="str">
            <v>耐力训练</v>
          </cell>
          <cell r="D5901" t="str">
            <v>利用康复训练设备与仪器，辅助或指导患者在结合心肺功能训练的前提下，进行全身性的肌肉耐久性训练。（国家版）</v>
          </cell>
        </row>
        <row r="5901">
          <cell r="F5901" t="str">
            <v>次</v>
          </cell>
          <cell r="G5901" t="str">
            <v>由于疾病或损伤导致的全身运动耐力下降患者，一个疾病过程支付不超过90天。</v>
          </cell>
        </row>
        <row r="5902">
          <cell r="B5902" t="str">
            <v>MBCWR001</v>
          </cell>
          <cell r="C5902" t="str">
            <v>徒手手功能训练</v>
          </cell>
          <cell r="D5902" t="str">
            <v>利用徒手的方法进行的各种手部功能训练或者进行手工艺制作和训练，必要时进行手法治疗或指导。（国家版）</v>
          </cell>
        </row>
        <row r="5902">
          <cell r="F5902" t="str">
            <v>次</v>
          </cell>
          <cell r="G5902" t="str">
            <v>有明确的手功能障碍，一个疾病过程支付不超过90天</v>
          </cell>
        </row>
        <row r="5903">
          <cell r="B5903" t="str">
            <v>MBBW6005</v>
          </cell>
          <cell r="C5903" t="str">
            <v>截肢肢体综合训练</v>
          </cell>
          <cell r="D5903" t="str">
            <v>通过徒手的方式，对患者假肢安装前后进行身体关节活动度训练，肌力训练，协调功能训练，平衡功能训练，日常生活动作能力综合训练及假肢清理、穿脱动作的训练。不含假肢的制作。（国家版）</v>
          </cell>
        </row>
        <row r="5903">
          <cell r="F5903" t="str">
            <v>次</v>
          </cell>
          <cell r="G5903" t="str">
            <v>上肢训练支付不超过30天，下肢训练支付不超过20天，髋关节或肩关节离断、高位大腿截肢训练支付不超过90天。</v>
          </cell>
        </row>
        <row r="5904">
          <cell r="B5904" t="str">
            <v>FAY04706</v>
          </cell>
          <cell r="C5904" t="str">
            <v>孤独症诊断访谈量表（ADI）测评</v>
          </cell>
          <cell r="D5904" t="str">
            <v>用于诊断儿童孤独症。由经过系统培训的心理师在单独房间对患儿家长进行一对一逐项询问和检查。共93个项目。精神科医师根据评定结果岀评定报告。（国家版）</v>
          </cell>
        </row>
        <row r="5904">
          <cell r="F5904" t="str">
            <v>次</v>
          </cell>
          <cell r="G5904" t="str">
            <v>6岁以下疑似孤独症患儿。</v>
          </cell>
        </row>
        <row r="5905">
          <cell r="B5905" t="str">
            <v>MBCZX004</v>
          </cell>
          <cell r="C5905" t="str">
            <v>日常生活动作训练</v>
          </cell>
          <cell r="D5905" t="str">
            <v>对独立生活而每天所必须反复进行的、最基本的一系列身体动作，即进行衣、食、住、行、个人卫生等日常生活的基本动作进行系统的评定，发现存在的问题并将制定相关的训练计划付诸实施的过程。（国家版）</v>
          </cell>
        </row>
        <row r="5905">
          <cell r="F5905" t="str">
            <v>次</v>
          </cell>
          <cell r="G5905" t="str">
            <v>存在日常生活活动能力障碍（ADL）的患者，重度患者支付不超过90天，中度患者支付不超过60天，轻度患者支付不超过30天，每14天训练经功能量表评定后取得明确功能进步才可继续支付。</v>
          </cell>
        </row>
        <row r="5906">
          <cell r="B5906" t="str">
            <v>MBCZX002</v>
          </cell>
          <cell r="C5906" t="str">
            <v>精神障碍作业疗法训练</v>
          </cell>
          <cell r="D5906" t="str">
            <v>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国家版）</v>
          </cell>
        </row>
        <row r="5906">
          <cell r="F5906" t="str">
            <v>次</v>
          </cell>
          <cell r="G5906" t="str">
            <v>限精神障碍康复期患者，在精神卫生机构或康复医疗机构，由具有资恪的精神卫生专业人员或在其指导下的社工操作，每年支付不超过90天，每天支付不超过一次。</v>
          </cell>
        </row>
        <row r="5907">
          <cell r="B5907" t="str">
            <v>MAGAZ001</v>
          </cell>
          <cell r="C5907" t="str">
            <v>言语能力筛查</v>
          </cell>
          <cell r="D5907" t="str">
            <v>使用失语症筛查表、构音障碍筛查表、儿童言语障碍筛查表、言语失用检查表对患者进行言语测查，人工报告。（国家版）</v>
          </cell>
        </row>
        <row r="5907">
          <cell r="F5907" t="str">
            <v>次</v>
          </cell>
          <cell r="G5907" t="str">
            <v>疑似言语功能障碍患者，不包括言语功能不能恢复的患者，一个疾病过程支付不超过两次。</v>
          </cell>
        </row>
        <row r="5908">
          <cell r="B5908" t="str">
            <v>MBHZX001</v>
          </cell>
          <cell r="C5908" t="str">
            <v>轮椅技能训练</v>
          </cell>
          <cell r="D5908" t="str">
            <v>指导患者乘坐轮椅正确的坐姿以及驱动轮椅的正确技术动作、转移动作，进行驱动轮椅快速起动、急停和转弯训练，绕障碍物行走、抬前轮、上下台阶及坡道练等训练。</v>
          </cell>
        </row>
        <row r="5908">
          <cell r="F5908" t="str">
            <v>次</v>
          </cell>
        </row>
        <row r="5909">
          <cell r="B5909" t="str">
            <v>KFA19901</v>
          </cell>
          <cell r="C5909" t="str">
            <v>平衡训练</v>
          </cell>
          <cell r="D5909" t="str">
            <v>受试者立于平衡台上，不断的变换姿势以达到与投影设施上目标一致来锻炼自己的平衡能力，技术人员根据受试者当前平衡状态控制目标移动的方式、速度、大小等来控制平衡训练的难度，同时保护受试者安全。</v>
          </cell>
        </row>
        <row r="5909">
          <cell r="F5909" t="str">
            <v>次</v>
          </cell>
        </row>
        <row r="5910">
          <cell r="B5910" t="str">
            <v>FAT04707</v>
          </cell>
          <cell r="C5910" t="str">
            <v>攻击风险测评</v>
          </cell>
          <cell r="D5910" t="str">
            <v>用于评定精神病患者的攻击风险。由两名主治医师以上精神科医师共同进行评定，共16项，根据精神检查和病史资料将患者攻击风险分为四个级别，并给岀不同的处理建议。</v>
          </cell>
        </row>
        <row r="5910">
          <cell r="F5910" t="str">
            <v>次</v>
          </cell>
        </row>
        <row r="5911">
          <cell r="B5911" t="str">
            <v>FAT04708</v>
          </cell>
          <cell r="C5911" t="str">
            <v>自杀风险测评</v>
          </cell>
          <cell r="D5911" t="str">
            <v>用于评定精神病患者的自杀风险。在心理师看护下，由两名主治医师以上精神科医师共同进行评定，共20项，2-3级评分，根据精神检查和病史资料进行评定。将患者自杀风险分为较安全、危险、很危险和极危险四个级别。</v>
          </cell>
        </row>
        <row r="5911">
          <cell r="F5911" t="str">
            <v>次</v>
          </cell>
        </row>
        <row r="5912">
          <cell r="B5912" t="str">
            <v>H110200001</v>
          </cell>
          <cell r="C5912" t="str">
            <v>互联网复诊</v>
          </cell>
          <cell r="D5912" t="str">
            <v>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v>
          </cell>
        </row>
        <row r="5912">
          <cell r="F5912" t="str">
            <v>次</v>
          </cell>
        </row>
        <row r="5913">
          <cell r="B5913" t="str">
            <v>H111000000</v>
          </cell>
          <cell r="C5913" t="str">
            <v>远程单学科会诊</v>
          </cell>
          <cell r="D5913" t="str">
            <v>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岀具由相关医师签名的诊疗意见报告。邀请方根据患者临床资料，参考受邀方的诊疗意见，决定诊断与治疗方案。</v>
          </cell>
        </row>
        <row r="5913">
          <cell r="F5913" t="str">
            <v>次</v>
          </cell>
          <cell r="G5913" t="str">
            <v>双学科440元，多学科*（3个及以上学科）600</v>
          </cell>
        </row>
        <row r="5914">
          <cell r="B5914" t="str">
            <v>H111000001</v>
          </cell>
          <cell r="C5914" t="str">
            <v>副主任医师</v>
          </cell>
        </row>
        <row r="5914">
          <cell r="F5914" t="str">
            <v>次</v>
          </cell>
        </row>
        <row r="5915">
          <cell r="B5915" t="str">
            <v>H111000002</v>
          </cell>
          <cell r="C5915" t="str">
            <v>主任医师</v>
          </cell>
        </row>
        <row r="5915">
          <cell r="F5915" t="str">
            <v>次</v>
          </cell>
        </row>
        <row r="5916">
          <cell r="B5916" t="str">
            <v>H111000003</v>
          </cell>
          <cell r="C5916" t="str">
            <v>远程病理会诊</v>
          </cell>
          <cell r="D5916" t="str">
            <v>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做岀综合诊断意见，在线岀具其签名的病理诊断报告。邀请方参考受邀方的会诊意见，决定最终诊断与后继手术方式。含受邀方高年资医师通过视频方式指导邀请方医师进行取材，不含冷冻切片制作，数字转换和上传云端。</v>
          </cell>
        </row>
        <row r="5916">
          <cell r="F5916" t="str">
            <v>次</v>
          </cell>
          <cell r="G5916" t="str">
            <v>以四张切片为基数，5张及以上切片540元。</v>
          </cell>
        </row>
        <row r="5917">
          <cell r="B5917" t="str">
            <v>H310701001</v>
          </cell>
          <cell r="C5917" t="str">
            <v>远程心电监测</v>
          </cell>
          <cell r="D5917" t="str">
            <v>指使用心电监测远程传输系统，利用无线网络收集传输数据，指导患者使用、记录并处理患者的心电事件，专业医师根据有关数据提供分析或指导服务，含设备安置。</v>
          </cell>
        </row>
        <row r="5917">
          <cell r="F5917" t="str">
            <v>小时</v>
          </cell>
          <cell r="G5917" t="str">
            <v>按实际监测时间计收，不足1小时按1小时计收</v>
          </cell>
        </row>
        <row r="5918">
          <cell r="B5918" t="str">
            <v>H310701002</v>
          </cell>
          <cell r="C5918" t="str">
            <v>远程起搏器监测</v>
          </cell>
          <cell r="D5918" t="str">
            <v>指通过带有远程监测功能的起搏器，利用无线网络收集传输起搏器的数据，专业医师根据数据判断起搏器工作状态，提供分析或指导服务，如确定患者到医院程控和随访的时间等。含设备安置，不含起搏器程控功能检查。</v>
          </cell>
        </row>
        <row r="5918">
          <cell r="F5918" t="str">
            <v>小时</v>
          </cell>
          <cell r="G5918" t="str">
            <v>按实际监测时间计收，不足1小时按1小时计收</v>
          </cell>
        </row>
        <row r="5919">
          <cell r="B5919" t="str">
            <v>H310701003</v>
          </cell>
          <cell r="C5919" t="str">
            <v>远程除颤器监测</v>
          </cell>
          <cell r="D5919" t="str">
            <v>指通过带有远程监测功能的除颤器，利用无线网络收集传输除颤器数据，专业医师根据有关数据判断除颤器的工作状态，提供分析或指导服务，如确定患者到医院程控和随访的时间等。含设备安置，不含除颤器程控功能检查。</v>
          </cell>
        </row>
        <row r="5919">
          <cell r="F5919" t="str">
            <v>小时</v>
          </cell>
          <cell r="G5919" t="str">
            <v>按实际监测时间计收，不足1小时按1小时计收</v>
          </cell>
        </row>
        <row r="5920">
          <cell r="B5920" t="str">
            <v>H311201026</v>
          </cell>
          <cell r="C5920" t="str">
            <v>远程胎心监测</v>
          </cell>
          <cell r="D5920" t="str">
            <v>指通过带有远程监测功能的胎心监测仪，利用无线网络采集传输胎心数据，专业医师根据有关数据提供分析或指导服务。含设备安置。</v>
          </cell>
        </row>
        <row r="5920">
          <cell r="F5920" t="str">
            <v>小时</v>
          </cell>
          <cell r="G5920" t="str">
            <v>按实际监测时间计收，不足1小时按1小时计收</v>
          </cell>
        </row>
        <row r="5921">
          <cell r="B5921" t="str">
            <v>001102000010700</v>
          </cell>
          <cell r="C5921" t="str">
            <v>互联网首诊诊察费（普通门诊）</v>
          </cell>
        </row>
        <row r="5922">
          <cell r="B5922" t="str">
            <v>001102000010800</v>
          </cell>
          <cell r="C5922" t="str">
            <v>互联网首诊诊察费（副主任医师）</v>
          </cell>
        </row>
        <row r="5923">
          <cell r="B5923" t="str">
            <v>001102000010900</v>
          </cell>
          <cell r="C5923" t="str">
            <v>互联网首诊诊察费（主任医师）</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3"/>
  <sheetViews>
    <sheetView workbookViewId="0">
      <selection activeCell="B7" sqref="B7"/>
    </sheetView>
  </sheetViews>
  <sheetFormatPr defaultColWidth="8.70833333333333" defaultRowHeight="13.5"/>
  <cols>
    <col min="1" max="1" width="14.1166666666667" style="36" customWidth="1"/>
    <col min="2" max="2" width="27.225" style="1" customWidth="1"/>
    <col min="3" max="3" width="12.8583333333333" style="1" customWidth="1"/>
    <col min="4" max="4" width="10.0583333333333" style="1" customWidth="1"/>
    <col min="5" max="6" width="8.70833333333333" style="1"/>
    <col min="7" max="7" width="15.0583333333333" style="1" customWidth="1"/>
    <col min="8" max="8" width="15.2333333333333" style="1" customWidth="1"/>
    <col min="9" max="9" width="9.85833333333333" style="1" customWidth="1"/>
    <col min="10" max="10" width="9.68333333333333" style="1" customWidth="1"/>
    <col min="11" max="11" width="10.0666666666667" style="1" customWidth="1"/>
    <col min="12" max="12" width="9.05" style="1" customWidth="1"/>
    <col min="13" max="15" width="8.70833333333333" style="1"/>
    <col min="16" max="16" width="11.375" style="1"/>
    <col min="17" max="17" width="11.2916666666667" style="1"/>
    <col min="18" max="19" width="10" style="1"/>
    <col min="20" max="20" width="8.70833333333333" style="1"/>
    <col min="21" max="21" width="11.2916666666667" style="1"/>
    <col min="22" max="22" width="12.625" style="1"/>
    <col min="23" max="23" width="11.2916666666667" style="1"/>
    <col min="24" max="24" width="8.70833333333333" style="1"/>
    <col min="25" max="25" width="10" style="1"/>
    <col min="26" max="26" width="8.70833333333333" style="1"/>
    <col min="27" max="27" width="10" style="1"/>
    <col min="28" max="16384" width="8.70833333333333" style="1"/>
  </cols>
  <sheetData>
    <row r="1" s="33" customFormat="1" ht="45" customHeight="1" spans="1:23">
      <c r="A1" s="37" t="s">
        <v>0</v>
      </c>
      <c r="B1" s="37" t="s">
        <v>1</v>
      </c>
      <c r="C1" s="37" t="s">
        <v>2</v>
      </c>
      <c r="D1" s="38" t="s">
        <v>3</v>
      </c>
      <c r="E1" s="38" t="s">
        <v>4</v>
      </c>
      <c r="F1" s="39" t="s">
        <v>5</v>
      </c>
      <c r="G1" s="39" t="s">
        <v>6</v>
      </c>
      <c r="H1" s="39" t="s">
        <v>7</v>
      </c>
      <c r="I1" s="51" t="s">
        <v>8</v>
      </c>
      <c r="J1" s="51" t="s">
        <v>9</v>
      </c>
      <c r="K1" s="51" t="s">
        <v>10</v>
      </c>
      <c r="L1" s="52" t="s">
        <v>11</v>
      </c>
      <c r="M1" s="53" t="s">
        <v>12</v>
      </c>
      <c r="N1" s="53" t="s">
        <v>13</v>
      </c>
      <c r="O1" s="54" t="s">
        <v>14</v>
      </c>
      <c r="P1" s="55" t="s">
        <v>15</v>
      </c>
      <c r="Q1" s="55" t="s">
        <v>16</v>
      </c>
      <c r="R1" s="55" t="s">
        <v>17</v>
      </c>
      <c r="S1" s="55" t="s">
        <v>18</v>
      </c>
      <c r="T1" s="55" t="s">
        <v>19</v>
      </c>
      <c r="U1" s="59" t="s">
        <v>20</v>
      </c>
      <c r="V1" s="59" t="s">
        <v>21</v>
      </c>
      <c r="W1" s="60" t="s">
        <v>22</v>
      </c>
    </row>
    <row r="2" s="33" customFormat="1" ht="20" customHeight="1" spans="1:23">
      <c r="A2" s="40">
        <v>210300001</v>
      </c>
      <c r="B2" s="41" t="s">
        <v>23</v>
      </c>
      <c r="C2" s="41"/>
      <c r="D2" s="42"/>
      <c r="E2" s="42"/>
      <c r="F2" s="43"/>
      <c r="G2" s="42"/>
      <c r="H2" s="44"/>
      <c r="I2" s="45"/>
      <c r="J2" s="45"/>
      <c r="K2" s="45"/>
      <c r="L2" s="45"/>
      <c r="M2" s="45"/>
      <c r="N2" s="45"/>
      <c r="O2" s="45"/>
      <c r="P2" s="45"/>
      <c r="Q2" s="45"/>
      <c r="R2" s="45"/>
      <c r="S2" s="45"/>
      <c r="T2" s="45"/>
      <c r="U2" s="45"/>
      <c r="V2" s="45"/>
      <c r="W2" s="60"/>
    </row>
    <row r="3" s="33" customFormat="1" ht="20" customHeight="1" spans="1:23">
      <c r="A3" s="40" t="s">
        <v>24</v>
      </c>
      <c r="B3" s="41" t="s">
        <v>25</v>
      </c>
      <c r="C3" s="41"/>
      <c r="D3" s="42"/>
      <c r="E3" s="42"/>
      <c r="F3" s="43"/>
      <c r="G3" s="42"/>
      <c r="H3" s="44"/>
      <c r="I3" s="45"/>
      <c r="J3" s="45"/>
      <c r="K3" s="45"/>
      <c r="L3" s="45"/>
      <c r="M3" s="45"/>
      <c r="N3" s="45"/>
      <c r="O3" s="45"/>
      <c r="P3" s="45"/>
      <c r="Q3" s="45"/>
      <c r="R3" s="45"/>
      <c r="S3" s="45"/>
      <c r="T3" s="45"/>
      <c r="U3" s="45"/>
      <c r="V3" s="45"/>
      <c r="W3" s="60"/>
    </row>
    <row r="4" s="34" customFormat="1" ht="15.75" spans="1:23">
      <c r="A4" s="45" t="s">
        <v>26</v>
      </c>
      <c r="B4" s="46" t="s">
        <v>27</v>
      </c>
      <c r="C4" s="46" t="s">
        <v>28</v>
      </c>
      <c r="D4" s="47"/>
      <c r="E4" s="46"/>
      <c r="F4" s="46">
        <f>VLOOKUP(A4,'[1]基础表-价格汇总表'!B:U,18,FALSE)</f>
        <v>160</v>
      </c>
      <c r="G4" s="46">
        <f>VLOOKUP(A4,'[1]基础表-价格汇总表'!B:U,19,FALSE)</f>
        <v>160</v>
      </c>
      <c r="H4" s="46">
        <f>VLOOKUP(A4,'[1]基础表-价格汇总表'!B:U,20,FALSE)</f>
        <v>160</v>
      </c>
      <c r="I4" s="56">
        <f>VLOOKUP(A4,'[1]降价-增价'!A:J,10,FALSE)</f>
        <v>140</v>
      </c>
      <c r="J4" s="56">
        <f>IF(L4="不分级",I4,ROUND(I4*0.85,0))</f>
        <v>140</v>
      </c>
      <c r="K4" s="56">
        <f>IF(L4="不分级",J4,ROUND(J4*0.85,0))</f>
        <v>140</v>
      </c>
      <c r="L4" s="56" t="str">
        <f>IF(F4=G4,"不分级","分级")</f>
        <v>不分级</v>
      </c>
      <c r="M4" s="56" t="str">
        <f>VLOOKUP(A4,'[1]降价-增价'!A:J,9,FALSE)</f>
        <v>下调</v>
      </c>
      <c r="N4" s="46">
        <f>I4-F4</f>
        <v>-20</v>
      </c>
      <c r="O4" s="57">
        <f>N4/H4</f>
        <v>-0.125</v>
      </c>
      <c r="P4" s="58">
        <v>160</v>
      </c>
      <c r="Q4" s="46">
        <v>128</v>
      </c>
      <c r="R4" s="46">
        <v>160</v>
      </c>
      <c r="S4" s="46">
        <v>150</v>
      </c>
      <c r="T4" s="61">
        <v>150</v>
      </c>
      <c r="U4" s="62">
        <f>F4/P4</f>
        <v>1</v>
      </c>
      <c r="V4" s="62">
        <f>I4/P4</f>
        <v>0.875</v>
      </c>
      <c r="W4" s="46"/>
    </row>
    <row r="5" s="34" customFormat="1" ht="15.75" spans="1:23">
      <c r="A5" s="45" t="s">
        <v>29</v>
      </c>
      <c r="B5" s="46" t="s">
        <v>30</v>
      </c>
      <c r="C5" s="46" t="s">
        <v>28</v>
      </c>
      <c r="D5" s="47"/>
      <c r="E5" s="46"/>
      <c r="F5" s="46">
        <f>VLOOKUP(A5,'[1]基础表-价格汇总表'!B:U,18,FALSE)</f>
        <v>190</v>
      </c>
      <c r="G5" s="46">
        <f>VLOOKUP(A5,'[1]基础表-价格汇总表'!B:U,19,FALSE)</f>
        <v>190</v>
      </c>
      <c r="H5" s="46">
        <f>VLOOKUP(A5,'[1]基础表-价格汇总表'!B:U,20,FALSE)</f>
        <v>190</v>
      </c>
      <c r="I5" s="56">
        <f>VLOOKUP(A5,'[1]降价-增价'!A:J,10,FALSE)</f>
        <v>151</v>
      </c>
      <c r="J5" s="56">
        <f>IF(L5="不分级",I5,ROUND(I5*0.85,0))</f>
        <v>151</v>
      </c>
      <c r="K5" s="56">
        <f>IF(L5="不分级",J5,ROUND(J5*0.85,0))</f>
        <v>151</v>
      </c>
      <c r="L5" s="56" t="str">
        <f>IF(F5=G5,"不分级","分级")</f>
        <v>不分级</v>
      </c>
      <c r="M5" s="56" t="str">
        <f>VLOOKUP(A5,'[1]降价-增价'!A:J,9,FALSE)</f>
        <v>下调</v>
      </c>
      <c r="N5" s="46">
        <f>I5-F5</f>
        <v>-39</v>
      </c>
      <c r="O5" s="57">
        <f>N5/H5</f>
        <v>-0.205263157894737</v>
      </c>
      <c r="P5" s="58">
        <v>180</v>
      </c>
      <c r="Q5" s="46">
        <v>144</v>
      </c>
      <c r="R5" s="46">
        <v>180</v>
      </c>
      <c r="S5" s="46">
        <v>180</v>
      </c>
      <c r="T5" s="61">
        <v>170</v>
      </c>
      <c r="U5" s="62">
        <f>F5/P5</f>
        <v>1.05555555555556</v>
      </c>
      <c r="V5" s="62">
        <f>I5/P5</f>
        <v>0.838888888888889</v>
      </c>
      <c r="W5" s="46"/>
    </row>
    <row r="6" s="34" customFormat="1" ht="15.75" spans="1:23">
      <c r="A6" s="45" t="s">
        <v>31</v>
      </c>
      <c r="B6" s="46" t="s">
        <v>32</v>
      </c>
      <c r="C6" s="46" t="s">
        <v>28</v>
      </c>
      <c r="D6" s="47"/>
      <c r="E6" s="46"/>
      <c r="F6" s="46">
        <f>VLOOKUP(A6,'[1]基础表-价格汇总表'!B:U,18,FALSE)</f>
        <v>600</v>
      </c>
      <c r="G6" s="46">
        <f>VLOOKUP(A6,'[1]基础表-价格汇总表'!B:U,19,FALSE)</f>
        <v>600</v>
      </c>
      <c r="H6" s="46">
        <f>VLOOKUP(A6,'[1]基础表-价格汇总表'!B:U,20,FALSE)</f>
        <v>600</v>
      </c>
      <c r="I6" s="56">
        <f>VLOOKUP(A6,'[1]降价-增价'!A:J,10,FALSE)</f>
        <v>480</v>
      </c>
      <c r="J6" s="56">
        <f>IF(L6="不分级",I6,ROUND(I6*0.85,0))</f>
        <v>480</v>
      </c>
      <c r="K6" s="56">
        <f>IF(L6="不分级",J6,ROUND(J6*0.85,0))</f>
        <v>480</v>
      </c>
      <c r="L6" s="56" t="str">
        <f>IF(F6=G6,"不分级","分级")</f>
        <v>不分级</v>
      </c>
      <c r="M6" s="56" t="str">
        <f>VLOOKUP(A6,'[1]降价-增价'!A:J,9,FALSE)</f>
        <v>下调</v>
      </c>
      <c r="N6" s="46">
        <f>I6-F6</f>
        <v>-120</v>
      </c>
      <c r="O6" s="57">
        <f>N6/H6</f>
        <v>-0.2</v>
      </c>
      <c r="P6" s="58">
        <v>600</v>
      </c>
      <c r="Q6" s="46">
        <v>408</v>
      </c>
      <c r="R6" s="46">
        <v>600</v>
      </c>
      <c r="S6" s="46">
        <v>500</v>
      </c>
      <c r="T6" s="61">
        <v>350</v>
      </c>
      <c r="U6" s="62">
        <f>F6/P6</f>
        <v>1</v>
      </c>
      <c r="V6" s="62">
        <f>I6/P6</f>
        <v>0.8</v>
      </c>
      <c r="W6" s="46"/>
    </row>
    <row r="7" s="34" customFormat="1" ht="15.75" spans="1:23">
      <c r="A7" s="48">
        <v>250102001</v>
      </c>
      <c r="B7" s="49" t="s">
        <v>33</v>
      </c>
      <c r="C7" s="50"/>
      <c r="D7" s="47"/>
      <c r="E7" s="46"/>
      <c r="F7" s="46"/>
      <c r="G7" s="46"/>
      <c r="H7" s="46"/>
      <c r="I7" s="56"/>
      <c r="J7" s="56"/>
      <c r="K7" s="56"/>
      <c r="L7" s="56"/>
      <c r="M7" s="56"/>
      <c r="N7" s="46"/>
      <c r="O7" s="57"/>
      <c r="P7" s="58"/>
      <c r="Q7" s="46"/>
      <c r="R7" s="46"/>
      <c r="S7" s="46"/>
      <c r="T7" s="61"/>
      <c r="U7" s="62"/>
      <c r="V7" s="62"/>
      <c r="W7" s="46"/>
    </row>
    <row r="8" s="34" customFormat="1" ht="15.75" spans="1:23">
      <c r="A8" s="45" t="s">
        <v>34</v>
      </c>
      <c r="B8" s="46" t="s">
        <v>35</v>
      </c>
      <c r="C8" s="46" t="s">
        <v>36</v>
      </c>
      <c r="D8" s="47"/>
      <c r="E8" s="46"/>
      <c r="F8" s="46">
        <f>VLOOKUP(A8,'[1]基础表-价格汇总表'!B:U,18,FALSE)</f>
        <v>10</v>
      </c>
      <c r="G8" s="46">
        <f>VLOOKUP(A8,'[1]基础表-价格汇总表'!B:U,19,FALSE)</f>
        <v>10</v>
      </c>
      <c r="H8" s="46">
        <f>VLOOKUP(A8,'[1]基础表-价格汇总表'!B:U,20,FALSE)</f>
        <v>10</v>
      </c>
      <c r="I8" s="56">
        <f>VLOOKUP(A8,'[1]降价-增价'!A:J,10,FALSE)</f>
        <v>7</v>
      </c>
      <c r="J8" s="56">
        <f>IF(L8="不分级",I8,ROUND(I8*0.85,0))</f>
        <v>7</v>
      </c>
      <c r="K8" s="56">
        <f>IF(L8="不分级",J8,ROUND(J8*0.85,0))</f>
        <v>7</v>
      </c>
      <c r="L8" s="56" t="str">
        <f>IF(F8=G8,"不分级","分级")</f>
        <v>不分级</v>
      </c>
      <c r="M8" s="56" t="str">
        <f>VLOOKUP(A8,'[1]降价-增价'!A:J,9,FALSE)</f>
        <v>下调</v>
      </c>
      <c r="N8" s="46">
        <f>I8-F8</f>
        <v>-3</v>
      </c>
      <c r="O8" s="57">
        <f>N8/H8</f>
        <v>-0.3</v>
      </c>
      <c r="P8" s="58">
        <v>9</v>
      </c>
      <c r="Q8" s="46">
        <v>7</v>
      </c>
      <c r="R8" s="46">
        <v>9</v>
      </c>
      <c r="S8" s="46">
        <v>7</v>
      </c>
      <c r="T8" s="61">
        <v>8.5</v>
      </c>
      <c r="U8" s="62">
        <f>F8/P8</f>
        <v>1.11111111111111</v>
      </c>
      <c r="V8" s="62">
        <f>I8/P8</f>
        <v>0.777777777777778</v>
      </c>
      <c r="W8" s="46"/>
    </row>
    <row r="9" s="34" customFormat="1" ht="15.75" spans="1:23">
      <c r="A9" s="45">
        <v>250103001</v>
      </c>
      <c r="B9" s="46" t="s">
        <v>37</v>
      </c>
      <c r="C9" s="46" t="s">
        <v>36</v>
      </c>
      <c r="D9" s="47"/>
      <c r="E9" s="46"/>
      <c r="F9" s="46">
        <f>VLOOKUP(A9,'[1]基础表-价格汇总表'!B:U,18,FALSE)</f>
        <v>2</v>
      </c>
      <c r="G9" s="46">
        <f>VLOOKUP(A9,'[1]基础表-价格汇总表'!B:U,19,FALSE)</f>
        <v>2</v>
      </c>
      <c r="H9" s="46">
        <f>VLOOKUP(A9,'[1]基础表-价格汇总表'!B:U,20,FALSE)</f>
        <v>2</v>
      </c>
      <c r="I9" s="56">
        <f>VLOOKUP(A9,'[1]降价-增价'!A:J,10,FALSE)</f>
        <v>1.5</v>
      </c>
      <c r="J9" s="56">
        <f>IF(L9="不分级",I9,ROUND(I9*0.85,0))</f>
        <v>1.5</v>
      </c>
      <c r="K9" s="56">
        <f>IF(L9="不分级",J9,ROUND(J9*0.85,0))</f>
        <v>1.5</v>
      </c>
      <c r="L9" s="56" t="str">
        <f>IF(F9=G9,"不分级","分级")</f>
        <v>不分级</v>
      </c>
      <c r="M9" s="56" t="str">
        <f>VLOOKUP(A9,'[1]降价-增价'!A:J,9,FALSE)</f>
        <v>下调</v>
      </c>
      <c r="N9" s="46">
        <f>I9-F9</f>
        <v>-0.5</v>
      </c>
      <c r="O9" s="57">
        <f>N9/H9</f>
        <v>-0.25</v>
      </c>
      <c r="P9" s="58">
        <v>1.8</v>
      </c>
      <c r="Q9" s="46">
        <v>1.5</v>
      </c>
      <c r="R9" s="46" t="e">
        <v>#N/A</v>
      </c>
      <c r="S9" s="46">
        <v>2</v>
      </c>
      <c r="T9" s="61">
        <v>2</v>
      </c>
      <c r="U9" s="62">
        <f>F9/P9</f>
        <v>1.11111111111111</v>
      </c>
      <c r="V9" s="62">
        <f>I9/P9</f>
        <v>0.833333333333333</v>
      </c>
      <c r="W9" s="46"/>
    </row>
    <row r="10" s="34" customFormat="1" ht="15.75" spans="1:23">
      <c r="A10" s="45" t="s">
        <v>38</v>
      </c>
      <c r="B10" s="46" t="s">
        <v>39</v>
      </c>
      <c r="C10" s="46" t="s">
        <v>40</v>
      </c>
      <c r="D10" s="47"/>
      <c r="E10" s="46"/>
      <c r="F10" s="46">
        <f>VLOOKUP(A10,'[1]基础表-价格汇总表'!B:U,18,FALSE)</f>
        <v>5</v>
      </c>
      <c r="G10" s="46">
        <f>VLOOKUP(A10,'[1]基础表-价格汇总表'!B:U,19,FALSE)</f>
        <v>5</v>
      </c>
      <c r="H10" s="46">
        <f>VLOOKUP(A10,'[1]基础表-价格汇总表'!B:U,20,FALSE)</f>
        <v>5</v>
      </c>
      <c r="I10" s="56">
        <f>VLOOKUP(A10,'[1]降价-增价'!A:J,10,FALSE)</f>
        <v>4</v>
      </c>
      <c r="J10" s="56">
        <f>IF(L10="不分级",I10,ROUND(I10*0.85,0))</f>
        <v>4</v>
      </c>
      <c r="K10" s="56">
        <f>IF(L10="不分级",J10,ROUND(J10*0.85,0))</f>
        <v>4</v>
      </c>
      <c r="L10" s="56" t="str">
        <f>IF(F10=G10,"不分级","分级")</f>
        <v>不分级</v>
      </c>
      <c r="M10" s="56" t="str">
        <f>VLOOKUP(A10,'[1]降价-增价'!A:J,9,FALSE)</f>
        <v>下调</v>
      </c>
      <c r="N10" s="46">
        <f>I10-F10</f>
        <v>-1</v>
      </c>
      <c r="O10" s="57">
        <f>N10/H10</f>
        <v>-0.2</v>
      </c>
      <c r="P10" s="58">
        <v>4.5</v>
      </c>
      <c r="Q10" s="46">
        <v>3</v>
      </c>
      <c r="R10" s="46">
        <v>4.5</v>
      </c>
      <c r="S10" s="46">
        <v>4</v>
      </c>
      <c r="T10" s="61">
        <v>4</v>
      </c>
      <c r="U10" s="62">
        <f>F10/P10</f>
        <v>1.11111111111111</v>
      </c>
      <c r="V10" s="62">
        <f>I10/P10</f>
        <v>0.888888888888889</v>
      </c>
      <c r="W10" s="46"/>
    </row>
    <row r="11" s="34" customFormat="1" ht="15.75" spans="1:23">
      <c r="A11" s="45" t="s">
        <v>41</v>
      </c>
      <c r="B11" s="46" t="s">
        <v>42</v>
      </c>
      <c r="C11" s="46" t="s">
        <v>40</v>
      </c>
      <c r="D11" s="47"/>
      <c r="E11" s="46"/>
      <c r="F11" s="46">
        <f>VLOOKUP(A11,'[1]基础表-价格汇总表'!B:U,18,FALSE)</f>
        <v>20</v>
      </c>
      <c r="G11" s="46">
        <f>VLOOKUP(A11,'[1]基础表-价格汇总表'!B:U,19,FALSE)</f>
        <v>20</v>
      </c>
      <c r="H11" s="46">
        <f>VLOOKUP(A11,'[1]基础表-价格汇总表'!B:U,20,FALSE)</f>
        <v>20</v>
      </c>
      <c r="I11" s="56">
        <f>VLOOKUP(A11,'[1]降价-增价'!A:J,10,FALSE)</f>
        <v>16</v>
      </c>
      <c r="J11" s="56">
        <f>IF(L11="不分级",I11,ROUND(I11*0.85,0))</f>
        <v>16</v>
      </c>
      <c r="K11" s="56">
        <f>IF(L11="不分级",J11,ROUND(J11*0.85,0))</f>
        <v>16</v>
      </c>
      <c r="L11" s="56" t="str">
        <f>IF(F11=G11,"不分级","分级")</f>
        <v>不分级</v>
      </c>
      <c r="M11" s="56" t="str">
        <f>VLOOKUP(A11,'[1]降价-增价'!A:J,9,FALSE)</f>
        <v>下调</v>
      </c>
      <c r="N11" s="46">
        <f>I11-F11</f>
        <v>-4</v>
      </c>
      <c r="O11" s="57">
        <f>N11/H11</f>
        <v>-0.2</v>
      </c>
      <c r="P11" s="58">
        <v>20</v>
      </c>
      <c r="Q11" s="46">
        <v>16</v>
      </c>
      <c r="R11" s="46" t="e">
        <v>#N/A</v>
      </c>
      <c r="S11" s="46">
        <v>17</v>
      </c>
      <c r="T11" s="61">
        <v>20</v>
      </c>
      <c r="U11" s="62">
        <f>F11/P11</f>
        <v>1</v>
      </c>
      <c r="V11" s="62">
        <f>I11/P11</f>
        <v>0.8</v>
      </c>
      <c r="W11" s="46"/>
    </row>
    <row r="12" s="34" customFormat="1" ht="15.75" spans="1:23">
      <c r="A12" s="40">
        <v>250301002</v>
      </c>
      <c r="B12" s="41" t="s">
        <v>43</v>
      </c>
      <c r="C12" s="41" t="s">
        <v>44</v>
      </c>
      <c r="D12" s="47"/>
      <c r="E12" s="46"/>
      <c r="F12" s="46"/>
      <c r="G12" s="46"/>
      <c r="H12" s="46"/>
      <c r="I12" s="56"/>
      <c r="J12" s="56"/>
      <c r="K12" s="56"/>
      <c r="L12" s="56"/>
      <c r="M12" s="56"/>
      <c r="N12" s="46"/>
      <c r="O12" s="57"/>
      <c r="P12" s="58"/>
      <c r="Q12" s="46"/>
      <c r="R12" s="46"/>
      <c r="S12" s="46"/>
      <c r="T12" s="61"/>
      <c r="U12" s="62"/>
      <c r="V12" s="62"/>
      <c r="W12" s="46"/>
    </row>
    <row r="13" s="34" customFormat="1" ht="15.75" spans="1:23">
      <c r="A13" s="45" t="s">
        <v>45</v>
      </c>
      <c r="B13" s="46" t="s">
        <v>39</v>
      </c>
      <c r="C13" s="46" t="s">
        <v>40</v>
      </c>
      <c r="D13" s="47"/>
      <c r="E13" s="46"/>
      <c r="F13" s="46">
        <f>VLOOKUP(A13,'[1]基础表-价格汇总表'!B:U,18,FALSE)</f>
        <v>5</v>
      </c>
      <c r="G13" s="46">
        <f>VLOOKUP(A13,'[1]基础表-价格汇总表'!B:U,19,FALSE)</f>
        <v>5</v>
      </c>
      <c r="H13" s="46">
        <f>VLOOKUP(A13,'[1]基础表-价格汇总表'!B:U,20,FALSE)</f>
        <v>5</v>
      </c>
      <c r="I13" s="56">
        <f>VLOOKUP(A13,'[1]降价-增价'!A:J,10,FALSE)</f>
        <v>4</v>
      </c>
      <c r="J13" s="56">
        <f>IF(L13="不分级",I13,ROUND(I13*0.85,0))</f>
        <v>4</v>
      </c>
      <c r="K13" s="56">
        <f>IF(L13="不分级",J13,ROUND(J13*0.85,0))</f>
        <v>4</v>
      </c>
      <c r="L13" s="56" t="str">
        <f>IF(F13=G13,"不分级","分级")</f>
        <v>不分级</v>
      </c>
      <c r="M13" s="56" t="str">
        <f>VLOOKUP(A13,'[1]降价-增价'!A:J,9,FALSE)</f>
        <v>下调</v>
      </c>
      <c r="N13" s="46">
        <f>I13-F13</f>
        <v>-1</v>
      </c>
      <c r="O13" s="57">
        <f>N13/H13</f>
        <v>-0.2</v>
      </c>
      <c r="P13" s="58">
        <v>4.5</v>
      </c>
      <c r="Q13" s="46">
        <v>3</v>
      </c>
      <c r="R13" s="46">
        <v>4.5</v>
      </c>
      <c r="S13" s="46">
        <v>4</v>
      </c>
      <c r="T13" s="61">
        <v>4</v>
      </c>
      <c r="U13" s="62">
        <f>F13/P13</f>
        <v>1.11111111111111</v>
      </c>
      <c r="V13" s="62">
        <f>I13/P13</f>
        <v>0.888888888888889</v>
      </c>
      <c r="W13" s="46"/>
    </row>
    <row r="14" s="34" customFormat="1" ht="15.75" spans="1:23">
      <c r="A14" s="45" t="s">
        <v>46</v>
      </c>
      <c r="B14" s="46" t="s">
        <v>42</v>
      </c>
      <c r="C14" s="46" t="s">
        <v>40</v>
      </c>
      <c r="D14" s="47"/>
      <c r="E14" s="46"/>
      <c r="F14" s="46">
        <f>VLOOKUP(A14,'[1]基础表-价格汇总表'!B:U,18,FALSE)</f>
        <v>20</v>
      </c>
      <c r="G14" s="46">
        <f>VLOOKUP(A14,'[1]基础表-价格汇总表'!B:U,19,FALSE)</f>
        <v>20</v>
      </c>
      <c r="H14" s="46">
        <f>VLOOKUP(A14,'[1]基础表-价格汇总表'!B:U,20,FALSE)</f>
        <v>20</v>
      </c>
      <c r="I14" s="56">
        <f>VLOOKUP(A14,'[1]降价-增价'!A:J,10,FALSE)</f>
        <v>16</v>
      </c>
      <c r="J14" s="56">
        <f>IF(L14="不分级",I14,ROUND(I14*0.85,0))</f>
        <v>16</v>
      </c>
      <c r="K14" s="56">
        <f>IF(L14="不分级",J14,ROUND(J14*0.85,0))</f>
        <v>16</v>
      </c>
      <c r="L14" s="56" t="str">
        <f>IF(F14=G14,"不分级","分级")</f>
        <v>不分级</v>
      </c>
      <c r="M14" s="56" t="str">
        <f>VLOOKUP(A14,'[1]降价-增价'!A:J,9,FALSE)</f>
        <v>下调</v>
      </c>
      <c r="N14" s="46">
        <f>I14-F14</f>
        <v>-4</v>
      </c>
      <c r="O14" s="57">
        <f>N14/H14</f>
        <v>-0.2</v>
      </c>
      <c r="P14" s="58">
        <v>20</v>
      </c>
      <c r="Q14" s="46">
        <v>16</v>
      </c>
      <c r="R14" s="46" t="e">
        <v>#N/A</v>
      </c>
      <c r="S14" s="46">
        <v>17</v>
      </c>
      <c r="T14" s="61">
        <v>20</v>
      </c>
      <c r="U14" s="62">
        <f>F14/P14</f>
        <v>1</v>
      </c>
      <c r="V14" s="62">
        <f>I14/P14</f>
        <v>0.8</v>
      </c>
      <c r="W14" s="46"/>
    </row>
    <row r="15" s="34" customFormat="1" ht="15.75" spans="1:23">
      <c r="A15" s="45">
        <v>250301003</v>
      </c>
      <c r="B15" s="46" t="s">
        <v>47</v>
      </c>
      <c r="C15" s="46" t="s">
        <v>40</v>
      </c>
      <c r="D15" s="47"/>
      <c r="E15" s="46"/>
      <c r="F15" s="46">
        <f>VLOOKUP(A15,'[1]基础表-价格汇总表'!B:U,18,FALSE)</f>
        <v>5</v>
      </c>
      <c r="G15" s="46">
        <f>VLOOKUP(A15,'[1]基础表-价格汇总表'!B:U,19,FALSE)</f>
        <v>5</v>
      </c>
      <c r="H15" s="46">
        <f>VLOOKUP(A15,'[1]基础表-价格汇总表'!B:U,20,FALSE)</f>
        <v>5</v>
      </c>
      <c r="I15" s="56">
        <f>VLOOKUP(A15,'[1]降价-增价'!A:J,10,FALSE)</f>
        <v>4</v>
      </c>
      <c r="J15" s="56">
        <f>IF(L15="不分级",I15,ROUND(I15*0.85,0))</f>
        <v>4</v>
      </c>
      <c r="K15" s="56">
        <f>IF(L15="不分级",J15,ROUND(J15*0.85,0))</f>
        <v>4</v>
      </c>
      <c r="L15" s="56" t="str">
        <f>IF(F15=G15,"不分级","分级")</f>
        <v>不分级</v>
      </c>
      <c r="M15" s="56" t="str">
        <f>VLOOKUP(A15,'[1]降价-增价'!A:J,9,FALSE)</f>
        <v>下调</v>
      </c>
      <c r="N15" s="46">
        <f>I15-F15</f>
        <v>-1</v>
      </c>
      <c r="O15" s="57">
        <f>N15/H15</f>
        <v>-0.2</v>
      </c>
      <c r="P15" s="58">
        <v>4.5</v>
      </c>
      <c r="Q15" s="46">
        <v>3</v>
      </c>
      <c r="R15" s="46">
        <v>4.5</v>
      </c>
      <c r="S15" s="46">
        <v>4</v>
      </c>
      <c r="T15" s="61">
        <v>4</v>
      </c>
      <c r="U15" s="62">
        <f>F15/P15</f>
        <v>1.11111111111111</v>
      </c>
      <c r="V15" s="62">
        <f>I15/P15</f>
        <v>0.888888888888889</v>
      </c>
      <c r="W15" s="46"/>
    </row>
    <row r="16" s="34" customFormat="1" ht="15.75" spans="1:23">
      <c r="A16" s="40">
        <v>250301006</v>
      </c>
      <c r="B16" s="41" t="s">
        <v>48</v>
      </c>
      <c r="C16" s="41" t="s">
        <v>44</v>
      </c>
      <c r="D16" s="47"/>
      <c r="E16" s="46"/>
      <c r="F16" s="46"/>
      <c r="G16" s="46"/>
      <c r="H16" s="46"/>
      <c r="I16" s="56"/>
      <c r="J16" s="56"/>
      <c r="K16" s="56"/>
      <c r="L16" s="56"/>
      <c r="M16" s="56"/>
      <c r="N16" s="46"/>
      <c r="O16" s="57"/>
      <c r="P16" s="58"/>
      <c r="Q16" s="46"/>
      <c r="R16" s="46"/>
      <c r="S16" s="46"/>
      <c r="T16" s="61"/>
      <c r="U16" s="62"/>
      <c r="V16" s="62"/>
      <c r="W16" s="46"/>
    </row>
    <row r="17" s="34" customFormat="1" ht="15.75" spans="1:23">
      <c r="A17" s="45" t="s">
        <v>49</v>
      </c>
      <c r="B17" s="46" t="s">
        <v>50</v>
      </c>
      <c r="C17" s="46" t="s">
        <v>40</v>
      </c>
      <c r="D17" s="47"/>
      <c r="E17" s="46"/>
      <c r="F17" s="46">
        <f>VLOOKUP(A17,'[1]基础表-价格汇总表'!B:U,18,FALSE)</f>
        <v>10</v>
      </c>
      <c r="G17" s="46">
        <f>VLOOKUP(A17,'[1]基础表-价格汇总表'!B:U,19,FALSE)</f>
        <v>10</v>
      </c>
      <c r="H17" s="46">
        <f>VLOOKUP(A17,'[1]基础表-价格汇总表'!B:U,20,FALSE)</f>
        <v>10</v>
      </c>
      <c r="I17" s="56">
        <f>VLOOKUP(A17,'[1]降价-增价'!A:J,10,FALSE)</f>
        <v>7</v>
      </c>
      <c r="J17" s="56">
        <f>IF(L17="不分级",I17,ROUND(I17*0.85,0))</f>
        <v>7</v>
      </c>
      <c r="K17" s="56">
        <f>IF(L17="不分级",J17,ROUND(J17*0.85,0))</f>
        <v>7</v>
      </c>
      <c r="L17" s="56" t="str">
        <f>IF(F17=G17,"不分级","分级")</f>
        <v>不分级</v>
      </c>
      <c r="M17" s="56" t="str">
        <f>VLOOKUP(A17,'[1]降价-增价'!A:J,9,FALSE)</f>
        <v>下调</v>
      </c>
      <c r="N17" s="46">
        <f>I17-F17</f>
        <v>-3</v>
      </c>
      <c r="O17" s="57">
        <f>N17/H17</f>
        <v>-0.3</v>
      </c>
      <c r="P17" s="58">
        <v>9</v>
      </c>
      <c r="Q17" s="46">
        <v>7</v>
      </c>
      <c r="R17" s="46">
        <v>9</v>
      </c>
      <c r="S17" s="46">
        <v>7</v>
      </c>
      <c r="T17" s="61">
        <v>8.5</v>
      </c>
      <c r="U17" s="62">
        <f>F17/P17</f>
        <v>1.11111111111111</v>
      </c>
      <c r="V17" s="62">
        <f>I17/P17</f>
        <v>0.777777777777778</v>
      </c>
      <c r="W17" s="46"/>
    </row>
    <row r="18" s="34" customFormat="1" ht="15.75" spans="1:23">
      <c r="A18" s="45">
        <v>250301017</v>
      </c>
      <c r="B18" s="46" t="s">
        <v>51</v>
      </c>
      <c r="C18" s="46" t="s">
        <v>40</v>
      </c>
      <c r="D18" s="47"/>
      <c r="E18" s="46"/>
      <c r="F18" s="46">
        <f>VLOOKUP(A18,'[1]基础表-价格汇总表'!B:U,18,FALSE)</f>
        <v>30</v>
      </c>
      <c r="G18" s="46">
        <f>VLOOKUP(A18,'[1]基础表-价格汇总表'!B:U,19,FALSE)</f>
        <v>30</v>
      </c>
      <c r="H18" s="46">
        <f>VLOOKUP(A18,'[1]基础表-价格汇总表'!B:U,20,FALSE)</f>
        <v>30</v>
      </c>
      <c r="I18" s="56">
        <f>VLOOKUP(A18,'[1]降价-增价'!A:J,10,FALSE)</f>
        <v>23</v>
      </c>
      <c r="J18" s="56">
        <f>IF(L18="不分级",I18,ROUND(I18*0.85,0))</f>
        <v>23</v>
      </c>
      <c r="K18" s="56">
        <f>IF(L18="不分级",J18,ROUND(J18*0.85,0))</f>
        <v>23</v>
      </c>
      <c r="L18" s="56" t="str">
        <f>IF(F18=G18,"不分级","分级")</f>
        <v>不分级</v>
      </c>
      <c r="M18" s="56" t="str">
        <f>VLOOKUP(A18,'[1]降价-增价'!A:J,9,FALSE)</f>
        <v>下调</v>
      </c>
      <c r="N18" s="46">
        <f>I18-F18</f>
        <v>-7</v>
      </c>
      <c r="O18" s="57">
        <f>N18/H18</f>
        <v>-0.233333333333333</v>
      </c>
      <c r="P18" s="58">
        <v>27</v>
      </c>
      <c r="Q18" s="46">
        <v>22</v>
      </c>
      <c r="R18" s="46">
        <v>26</v>
      </c>
      <c r="S18" s="46">
        <v>23</v>
      </c>
      <c r="T18" s="61">
        <v>27</v>
      </c>
      <c r="U18" s="62">
        <f>F18/P18</f>
        <v>1.11111111111111</v>
      </c>
      <c r="V18" s="62">
        <f>I18/P18</f>
        <v>0.851851851851852</v>
      </c>
      <c r="W18" s="46"/>
    </row>
    <row r="19" s="34" customFormat="1" ht="15.75" spans="1:23">
      <c r="A19" s="45">
        <v>250301018</v>
      </c>
      <c r="B19" s="46" t="s">
        <v>52</v>
      </c>
      <c r="C19" s="46" t="s">
        <v>40</v>
      </c>
      <c r="D19" s="47"/>
      <c r="E19" s="46"/>
      <c r="F19" s="46">
        <f>VLOOKUP(A19,'[1]基础表-价格汇总表'!B:U,18,FALSE)</f>
        <v>15</v>
      </c>
      <c r="G19" s="46">
        <f>VLOOKUP(A19,'[1]基础表-价格汇总表'!B:U,19,FALSE)</f>
        <v>15</v>
      </c>
      <c r="H19" s="46">
        <f>VLOOKUP(A19,'[1]基础表-价格汇总表'!B:U,20,FALSE)</f>
        <v>15</v>
      </c>
      <c r="I19" s="56">
        <f>VLOOKUP(A19,'[1]降价-增价'!A:J,10,FALSE)</f>
        <v>11</v>
      </c>
      <c r="J19" s="56">
        <f>IF(L19="不分级",I19,ROUND(I19*0.85,0))</f>
        <v>11</v>
      </c>
      <c r="K19" s="56">
        <f>IF(L19="不分级",J19,ROUND(J19*0.85,0))</f>
        <v>11</v>
      </c>
      <c r="L19" s="56" t="str">
        <f>IF(F19=G19,"不分级","分级")</f>
        <v>不分级</v>
      </c>
      <c r="M19" s="56" t="str">
        <f>VLOOKUP(A19,'[1]降价-增价'!A:J,9,FALSE)</f>
        <v>下调</v>
      </c>
      <c r="N19" s="46">
        <f>I19-F19</f>
        <v>-4</v>
      </c>
      <c r="O19" s="57">
        <f>N19/H19</f>
        <v>-0.266666666666667</v>
      </c>
      <c r="P19" s="58">
        <v>13.5</v>
      </c>
      <c r="Q19" s="46">
        <v>11</v>
      </c>
      <c r="R19" s="46" t="e">
        <v>#N/A</v>
      </c>
      <c r="S19" s="46">
        <v>12</v>
      </c>
      <c r="T19" s="61">
        <v>13</v>
      </c>
      <c r="U19" s="62">
        <f>F19/P19</f>
        <v>1.11111111111111</v>
      </c>
      <c r="V19" s="62">
        <f>I19/P19</f>
        <v>0.814814814814815</v>
      </c>
      <c r="W19" s="46"/>
    </row>
    <row r="20" s="34" customFormat="1" ht="15.75" spans="1:23">
      <c r="A20" s="40">
        <v>250303002</v>
      </c>
      <c r="B20" s="41" t="s">
        <v>53</v>
      </c>
      <c r="C20" s="41" t="s">
        <v>44</v>
      </c>
      <c r="D20" s="47"/>
      <c r="E20" s="46"/>
      <c r="F20" s="46"/>
      <c r="G20" s="46"/>
      <c r="H20" s="46"/>
      <c r="I20" s="56"/>
      <c r="J20" s="56"/>
      <c r="K20" s="56"/>
      <c r="L20" s="56"/>
      <c r="M20" s="56"/>
      <c r="N20" s="46"/>
      <c r="O20" s="57"/>
      <c r="P20" s="58"/>
      <c r="Q20" s="46"/>
      <c r="R20" s="46"/>
      <c r="S20" s="46"/>
      <c r="T20" s="61"/>
      <c r="U20" s="62"/>
      <c r="V20" s="62"/>
      <c r="W20" s="46"/>
    </row>
    <row r="21" s="34" customFormat="1" ht="15.75" spans="1:23">
      <c r="A21" s="45" t="s">
        <v>54</v>
      </c>
      <c r="B21" s="46" t="s">
        <v>55</v>
      </c>
      <c r="C21" s="46" t="s">
        <v>40</v>
      </c>
      <c r="D21" s="47"/>
      <c r="E21" s="46"/>
      <c r="F21" s="46">
        <f>VLOOKUP(A21,'[1]基础表-价格汇总表'!B:U,18,FALSE)</f>
        <v>5</v>
      </c>
      <c r="G21" s="46">
        <f>VLOOKUP(A21,'[1]基础表-价格汇总表'!B:U,19,FALSE)</f>
        <v>5</v>
      </c>
      <c r="H21" s="46">
        <f>VLOOKUP(A21,'[1]基础表-价格汇总表'!B:U,20,FALSE)</f>
        <v>5</v>
      </c>
      <c r="I21" s="56">
        <f>VLOOKUP(A21,'[1]降价-增价'!A:J,10,FALSE)</f>
        <v>4</v>
      </c>
      <c r="J21" s="56">
        <f>IF(L21="不分级",I21,ROUND(I21*0.85,0))</f>
        <v>4</v>
      </c>
      <c r="K21" s="56">
        <f>IF(L21="不分级",J21,ROUND(J21*0.85,0))</f>
        <v>4</v>
      </c>
      <c r="L21" s="56" t="str">
        <f>IF(F21=G21,"不分级","分级")</f>
        <v>不分级</v>
      </c>
      <c r="M21" s="56" t="str">
        <f>VLOOKUP(A21,'[1]降价-增价'!A:J,9,FALSE)</f>
        <v>下调</v>
      </c>
      <c r="N21" s="46">
        <f>I21-F21</f>
        <v>-1</v>
      </c>
      <c r="O21" s="57">
        <f>N21/H21</f>
        <v>-0.2</v>
      </c>
      <c r="P21" s="58">
        <v>4.5</v>
      </c>
      <c r="Q21" s="46">
        <v>3</v>
      </c>
      <c r="R21" s="46">
        <v>4.5</v>
      </c>
      <c r="S21" s="46">
        <v>4</v>
      </c>
      <c r="T21" s="61">
        <v>4</v>
      </c>
      <c r="U21" s="62">
        <f>F21/P21</f>
        <v>1.11111111111111</v>
      </c>
      <c r="V21" s="62">
        <f>I21/P21</f>
        <v>0.888888888888889</v>
      </c>
      <c r="W21" s="46"/>
    </row>
    <row r="22" s="34" customFormat="1" ht="15.75" spans="1:23">
      <c r="A22" s="45">
        <v>250303005</v>
      </c>
      <c r="B22" s="46" t="s">
        <v>56</v>
      </c>
      <c r="C22" s="46" t="s">
        <v>40</v>
      </c>
      <c r="D22" s="47"/>
      <c r="E22" s="46"/>
      <c r="F22" s="46">
        <f>VLOOKUP(A22,'[1]基础表-价格汇总表'!B:U,18,FALSE)</f>
        <v>13</v>
      </c>
      <c r="G22" s="46">
        <f>VLOOKUP(A22,'[1]基础表-价格汇总表'!B:U,19,FALSE)</f>
        <v>13</v>
      </c>
      <c r="H22" s="46">
        <f>VLOOKUP(A22,'[1]基础表-价格汇总表'!B:U,20,FALSE)</f>
        <v>13</v>
      </c>
      <c r="I22" s="56">
        <f>VLOOKUP(A22,'[1]降价-增价'!A:J,10,FALSE)</f>
        <v>9</v>
      </c>
      <c r="J22" s="56">
        <f>IF(L22="不分级",I22,ROUND(I22*0.85,0))</f>
        <v>9</v>
      </c>
      <c r="K22" s="56">
        <f>IF(L22="不分级",J22,ROUND(J22*0.85,0))</f>
        <v>9</v>
      </c>
      <c r="L22" s="56" t="str">
        <f>IF(F22=G22,"不分级","分级")</f>
        <v>不分级</v>
      </c>
      <c r="M22" s="56" t="str">
        <f>VLOOKUP(A22,'[1]降价-增价'!A:J,9,FALSE)</f>
        <v>下调</v>
      </c>
      <c r="N22" s="46">
        <f>I22-F22</f>
        <v>-4</v>
      </c>
      <c r="O22" s="57">
        <f>N22/H22</f>
        <v>-0.307692307692308</v>
      </c>
      <c r="P22" s="58">
        <v>11</v>
      </c>
      <c r="Q22" s="46">
        <v>9</v>
      </c>
      <c r="R22" s="46">
        <v>11</v>
      </c>
      <c r="S22" s="46">
        <v>8</v>
      </c>
      <c r="T22" s="61">
        <v>11</v>
      </c>
      <c r="U22" s="62">
        <f>F22/P22</f>
        <v>1.18181818181818</v>
      </c>
      <c r="V22" s="62">
        <f>I22/P22</f>
        <v>0.818181818181818</v>
      </c>
      <c r="W22" s="46"/>
    </row>
    <row r="23" s="34" customFormat="1" ht="15.75" spans="1:23">
      <c r="A23" s="40">
        <v>250303006</v>
      </c>
      <c r="B23" s="41" t="s">
        <v>57</v>
      </c>
      <c r="C23" s="41" t="s">
        <v>44</v>
      </c>
      <c r="D23" s="47"/>
      <c r="E23" s="46"/>
      <c r="F23" s="46"/>
      <c r="G23" s="46"/>
      <c r="H23" s="46"/>
      <c r="I23" s="56"/>
      <c r="J23" s="56"/>
      <c r="K23" s="56"/>
      <c r="L23" s="56"/>
      <c r="M23" s="56"/>
      <c r="N23" s="46"/>
      <c r="O23" s="57"/>
      <c r="P23" s="58"/>
      <c r="Q23" s="46"/>
      <c r="R23" s="46"/>
      <c r="S23" s="46"/>
      <c r="T23" s="61"/>
      <c r="U23" s="62"/>
      <c r="V23" s="62"/>
      <c r="W23" s="46"/>
    </row>
    <row r="24" s="34" customFormat="1" ht="15.75" spans="1:23">
      <c r="A24" s="45" t="s">
        <v>58</v>
      </c>
      <c r="B24" s="46" t="s">
        <v>59</v>
      </c>
      <c r="C24" s="46" t="s">
        <v>40</v>
      </c>
      <c r="D24" s="47"/>
      <c r="E24" s="46"/>
      <c r="F24" s="46">
        <f>VLOOKUP(A24,'[1]基础表-价格汇总表'!B:U,18,FALSE)</f>
        <v>30</v>
      </c>
      <c r="G24" s="46">
        <f>VLOOKUP(A24,'[1]基础表-价格汇总表'!B:U,19,FALSE)</f>
        <v>30</v>
      </c>
      <c r="H24" s="46">
        <f>VLOOKUP(A24,'[1]基础表-价格汇总表'!B:U,20,FALSE)</f>
        <v>30</v>
      </c>
      <c r="I24" s="56">
        <f>VLOOKUP(A24,'[1]降价-增价'!A:J,10,FALSE)</f>
        <v>20</v>
      </c>
      <c r="J24" s="56">
        <f>IF(L24="不分级",I24,ROUND(I24*0.85,0))</f>
        <v>20</v>
      </c>
      <c r="K24" s="56">
        <f>IF(L24="不分级",J24,ROUND(J24*0.85,0))</f>
        <v>20</v>
      </c>
      <c r="L24" s="56" t="str">
        <f>IF(F24=G24,"不分级","分级")</f>
        <v>不分级</v>
      </c>
      <c r="M24" s="56" t="str">
        <f>VLOOKUP(A24,'[1]降价-增价'!A:J,9,FALSE)</f>
        <v>下调</v>
      </c>
      <c r="N24" s="46">
        <f>I24-F24</f>
        <v>-10</v>
      </c>
      <c r="O24" s="57">
        <f>N24/H24</f>
        <v>-0.333333333333333</v>
      </c>
      <c r="P24" s="58">
        <v>25.5</v>
      </c>
      <c r="Q24" s="46">
        <v>20</v>
      </c>
      <c r="R24" s="46" t="e">
        <v>#N/A</v>
      </c>
      <c r="S24" s="46">
        <v>21</v>
      </c>
      <c r="T24" s="61">
        <v>25</v>
      </c>
      <c r="U24" s="62">
        <f>F24/P24</f>
        <v>1.17647058823529</v>
      </c>
      <c r="V24" s="62">
        <f>I24/P24</f>
        <v>0.784313725490196</v>
      </c>
      <c r="W24" s="46"/>
    </row>
    <row r="25" s="34" customFormat="1" ht="15.75" spans="1:23">
      <c r="A25" s="45">
        <v>250303007</v>
      </c>
      <c r="B25" s="46" t="s">
        <v>60</v>
      </c>
      <c r="C25" s="46" t="s">
        <v>40</v>
      </c>
      <c r="D25" s="47"/>
      <c r="E25" s="46"/>
      <c r="F25" s="46">
        <f>VLOOKUP(A25,'[1]基础表-价格汇总表'!B:U,18,FALSE)</f>
        <v>10</v>
      </c>
      <c r="G25" s="46">
        <f>VLOOKUP(A25,'[1]基础表-价格汇总表'!B:U,19,FALSE)</f>
        <v>10</v>
      </c>
      <c r="H25" s="46">
        <f>VLOOKUP(A25,'[1]基础表-价格汇总表'!B:U,20,FALSE)</f>
        <v>10</v>
      </c>
      <c r="I25" s="56">
        <f>VLOOKUP(A25,'[1]降价-增价'!A:J,10,FALSE)</f>
        <v>7</v>
      </c>
      <c r="J25" s="56">
        <f>IF(L25="不分级",I25,ROUND(I25*0.85,0))</f>
        <v>7</v>
      </c>
      <c r="K25" s="56">
        <f>IF(L25="不分级",J25,ROUND(J25*0.85,0))</f>
        <v>7</v>
      </c>
      <c r="L25" s="56" t="str">
        <f>IF(F25=G25,"不分级","分级")</f>
        <v>不分级</v>
      </c>
      <c r="M25" s="56" t="str">
        <f>VLOOKUP(A25,'[1]降价-增价'!A:J,9,FALSE)</f>
        <v>下调</v>
      </c>
      <c r="N25" s="46">
        <f>I25-F25</f>
        <v>-3</v>
      </c>
      <c r="O25" s="57">
        <f>N25/H25</f>
        <v>-0.3</v>
      </c>
      <c r="P25" s="58">
        <v>9</v>
      </c>
      <c r="Q25" s="46">
        <v>7</v>
      </c>
      <c r="R25" s="46">
        <v>9</v>
      </c>
      <c r="S25" s="46">
        <v>7</v>
      </c>
      <c r="T25" s="61">
        <v>8.5</v>
      </c>
      <c r="U25" s="62">
        <f>F25/P25</f>
        <v>1.11111111111111</v>
      </c>
      <c r="V25" s="62">
        <f>I25/P25</f>
        <v>0.777777777777778</v>
      </c>
      <c r="W25" s="46"/>
    </row>
    <row r="26" s="34" customFormat="1" ht="15.75" spans="1:23">
      <c r="A26" s="45">
        <v>250303014</v>
      </c>
      <c r="B26" s="46" t="s">
        <v>61</v>
      </c>
      <c r="C26" s="46" t="s">
        <v>40</v>
      </c>
      <c r="D26" s="47"/>
      <c r="E26" s="46"/>
      <c r="F26" s="46">
        <f>VLOOKUP(A26,'[1]基础表-价格汇总表'!B:U,18,FALSE)</f>
        <v>20</v>
      </c>
      <c r="G26" s="46">
        <f>VLOOKUP(A26,'[1]基础表-价格汇总表'!B:U,19,FALSE)</f>
        <v>20</v>
      </c>
      <c r="H26" s="46">
        <f>VLOOKUP(A26,'[1]基础表-价格汇总表'!B:U,20,FALSE)</f>
        <v>20</v>
      </c>
      <c r="I26" s="56">
        <f>VLOOKUP(A26,'[1]降价-增价'!A:J,10,FALSE)</f>
        <v>15</v>
      </c>
      <c r="J26" s="56">
        <f>IF(L26="不分级",I26,ROUND(I26*0.85,0))</f>
        <v>15</v>
      </c>
      <c r="K26" s="56">
        <f>IF(L26="不分级",J26,ROUND(J26*0.85,0))</f>
        <v>15</v>
      </c>
      <c r="L26" s="56" t="str">
        <f>IF(F26=G26,"不分级","分级")</f>
        <v>不分级</v>
      </c>
      <c r="M26" s="56" t="str">
        <f>VLOOKUP(A26,'[1]降价-增价'!A:J,9,FALSE)</f>
        <v>下调</v>
      </c>
      <c r="N26" s="46">
        <f>I26-F26</f>
        <v>-5</v>
      </c>
      <c r="O26" s="57">
        <f>N26/H26</f>
        <v>-0.25</v>
      </c>
      <c r="P26" s="58">
        <v>18</v>
      </c>
      <c r="Q26" s="46">
        <v>14</v>
      </c>
      <c r="R26" s="46" t="e">
        <v>#N/A</v>
      </c>
      <c r="S26" s="46">
        <v>16</v>
      </c>
      <c r="T26" s="61">
        <v>16</v>
      </c>
      <c r="U26" s="62">
        <f>F26/P26</f>
        <v>1.11111111111111</v>
      </c>
      <c r="V26" s="62">
        <f>I26/P26</f>
        <v>0.833333333333333</v>
      </c>
      <c r="W26" s="46"/>
    </row>
    <row r="27" s="34" customFormat="1" ht="15.75" spans="1:23">
      <c r="A27" s="40">
        <v>250304001</v>
      </c>
      <c r="B27" s="41" t="s">
        <v>62</v>
      </c>
      <c r="C27" s="41" t="s">
        <v>44</v>
      </c>
      <c r="D27" s="47"/>
      <c r="E27" s="46"/>
      <c r="F27" s="46"/>
      <c r="G27" s="46"/>
      <c r="H27" s="46"/>
      <c r="I27" s="56"/>
      <c r="J27" s="56"/>
      <c r="K27" s="56"/>
      <c r="L27" s="56"/>
      <c r="M27" s="56"/>
      <c r="N27" s="46"/>
      <c r="O27" s="57"/>
      <c r="P27" s="58"/>
      <c r="Q27" s="46"/>
      <c r="R27" s="46"/>
      <c r="S27" s="46"/>
      <c r="T27" s="61"/>
      <c r="U27" s="62"/>
      <c r="V27" s="62"/>
      <c r="W27" s="46"/>
    </row>
    <row r="28" s="34" customFormat="1" ht="15.75" spans="1:23">
      <c r="A28" s="45" t="s">
        <v>63</v>
      </c>
      <c r="B28" s="46" t="s">
        <v>64</v>
      </c>
      <c r="C28" s="46" t="s">
        <v>40</v>
      </c>
      <c r="D28" s="47"/>
      <c r="E28" s="46"/>
      <c r="F28" s="46">
        <f>VLOOKUP(A28,'[1]基础表-价格汇总表'!B:U,18,FALSE)</f>
        <v>4</v>
      </c>
      <c r="G28" s="46">
        <f>VLOOKUP(A28,'[1]基础表-价格汇总表'!B:U,19,FALSE)</f>
        <v>4</v>
      </c>
      <c r="H28" s="46">
        <f>VLOOKUP(A28,'[1]基础表-价格汇总表'!B:U,20,FALSE)</f>
        <v>4</v>
      </c>
      <c r="I28" s="56">
        <f>VLOOKUP(A28,'[1]降价-增价'!A:J,10,FALSE)</f>
        <v>3</v>
      </c>
      <c r="J28" s="56">
        <f>IF(L28="不分级",I28,ROUND(I28*0.85,0))</f>
        <v>3</v>
      </c>
      <c r="K28" s="56">
        <f>IF(L28="不分级",J28,ROUND(J28*0.85,0))</f>
        <v>3</v>
      </c>
      <c r="L28" s="56" t="str">
        <f>IF(F28=G28,"不分级","分级")</f>
        <v>不分级</v>
      </c>
      <c r="M28" s="56" t="str">
        <f>VLOOKUP(A28,'[1]降价-增价'!A:J,9,FALSE)</f>
        <v>下调</v>
      </c>
      <c r="N28" s="46">
        <f>I28-F28</f>
        <v>-1</v>
      </c>
      <c r="O28" s="57">
        <f>N28/H28</f>
        <v>-0.25</v>
      </c>
      <c r="P28" s="58">
        <v>3.6</v>
      </c>
      <c r="Q28" s="46">
        <v>2.5</v>
      </c>
      <c r="R28" s="46">
        <v>3.5</v>
      </c>
      <c r="S28" s="46">
        <v>3</v>
      </c>
      <c r="T28" s="61">
        <v>3</v>
      </c>
      <c r="U28" s="62">
        <f>F28/P28</f>
        <v>1.11111111111111</v>
      </c>
      <c r="V28" s="62">
        <f>I28/P28</f>
        <v>0.833333333333333</v>
      </c>
      <c r="W28" s="46"/>
    </row>
    <row r="29" s="34" customFormat="1" ht="15.75" spans="1:23">
      <c r="A29" s="40">
        <v>250304002</v>
      </c>
      <c r="B29" s="41" t="s">
        <v>65</v>
      </c>
      <c r="C29" s="41" t="s">
        <v>44</v>
      </c>
      <c r="D29" s="47"/>
      <c r="E29" s="46"/>
      <c r="F29" s="46"/>
      <c r="G29" s="46"/>
      <c r="H29" s="46"/>
      <c r="I29" s="56"/>
      <c r="J29" s="56"/>
      <c r="K29" s="56"/>
      <c r="L29" s="56"/>
      <c r="M29" s="56"/>
      <c r="N29" s="46"/>
      <c r="O29" s="57"/>
      <c r="P29" s="58"/>
      <c r="Q29" s="46"/>
      <c r="R29" s="46"/>
      <c r="S29" s="46"/>
      <c r="T29" s="61"/>
      <c r="U29" s="62"/>
      <c r="V29" s="62"/>
      <c r="W29" s="46"/>
    </row>
    <row r="30" s="34" customFormat="1" ht="15.75" spans="1:23">
      <c r="A30" s="45" t="s">
        <v>66</v>
      </c>
      <c r="B30" s="46" t="s">
        <v>42</v>
      </c>
      <c r="C30" s="46" t="s">
        <v>40</v>
      </c>
      <c r="D30" s="47"/>
      <c r="E30" s="46"/>
      <c r="F30" s="46">
        <f>VLOOKUP(A30,'[1]基础表-价格汇总表'!B:U,18,FALSE)</f>
        <v>15</v>
      </c>
      <c r="G30" s="46">
        <f>VLOOKUP(A30,'[1]基础表-价格汇总表'!B:U,19,FALSE)</f>
        <v>15</v>
      </c>
      <c r="H30" s="46">
        <f>VLOOKUP(A30,'[1]基础表-价格汇总表'!B:U,20,FALSE)</f>
        <v>15</v>
      </c>
      <c r="I30" s="56">
        <f>VLOOKUP(A30,'[1]降价-增价'!A:J,10,FALSE)</f>
        <v>11</v>
      </c>
      <c r="J30" s="56">
        <f>IF(L30="不分级",I30,ROUND(I30*0.85,0))</f>
        <v>11</v>
      </c>
      <c r="K30" s="56">
        <f>IF(L30="不分级",J30,ROUND(J30*0.85,0))</f>
        <v>11</v>
      </c>
      <c r="L30" s="56" t="str">
        <f>IF(F30=G30,"不分级","分级")</f>
        <v>不分级</v>
      </c>
      <c r="M30" s="56" t="str">
        <f>VLOOKUP(A30,'[1]降价-增价'!A:J,9,FALSE)</f>
        <v>下调</v>
      </c>
      <c r="N30" s="46">
        <f>I30-F30</f>
        <v>-4</v>
      </c>
      <c r="O30" s="57">
        <f>N30/H30</f>
        <v>-0.266666666666667</v>
      </c>
      <c r="P30" s="58">
        <v>13</v>
      </c>
      <c r="Q30" s="46">
        <v>10</v>
      </c>
      <c r="R30" s="46">
        <v>13</v>
      </c>
      <c r="S30" s="46">
        <v>12</v>
      </c>
      <c r="T30" s="61">
        <v>13</v>
      </c>
      <c r="U30" s="62">
        <f>F30/P30</f>
        <v>1.15384615384615</v>
      </c>
      <c r="V30" s="62">
        <f>I30/P30</f>
        <v>0.846153846153846</v>
      </c>
      <c r="W30" s="46"/>
    </row>
    <row r="31" s="34" customFormat="1" ht="15.75" spans="1:23">
      <c r="A31" s="45" t="s">
        <v>67</v>
      </c>
      <c r="B31" s="46" t="s">
        <v>64</v>
      </c>
      <c r="C31" s="46" t="s">
        <v>40</v>
      </c>
      <c r="D31" s="47"/>
      <c r="E31" s="46"/>
      <c r="F31" s="46">
        <f>VLOOKUP(A31,'[1]基础表-价格汇总表'!B:U,18,FALSE)</f>
        <v>4</v>
      </c>
      <c r="G31" s="46">
        <f>VLOOKUP(A31,'[1]基础表-价格汇总表'!B:U,19,FALSE)</f>
        <v>4</v>
      </c>
      <c r="H31" s="46">
        <f>VLOOKUP(A31,'[1]基础表-价格汇总表'!B:U,20,FALSE)</f>
        <v>4</v>
      </c>
      <c r="I31" s="56">
        <f>VLOOKUP(A31,'[1]降价-增价'!A:J,10,FALSE)</f>
        <v>3</v>
      </c>
      <c r="J31" s="56">
        <f>IF(L31="不分级",I31,ROUND(I31*0.85,0))</f>
        <v>3</v>
      </c>
      <c r="K31" s="56">
        <f>IF(L31="不分级",J31,ROUND(J31*0.85,0))</f>
        <v>3</v>
      </c>
      <c r="L31" s="56" t="str">
        <f>IF(F31=G31,"不分级","分级")</f>
        <v>不分级</v>
      </c>
      <c r="M31" s="56" t="str">
        <f>VLOOKUP(A31,'[1]降价-增价'!A:J,9,FALSE)</f>
        <v>下调</v>
      </c>
      <c r="N31" s="46">
        <f>I31-F31</f>
        <v>-1</v>
      </c>
      <c r="O31" s="57">
        <f>N31/H31</f>
        <v>-0.25</v>
      </c>
      <c r="P31" s="58">
        <v>3.6</v>
      </c>
      <c r="Q31" s="46">
        <v>2.5</v>
      </c>
      <c r="R31" s="46">
        <v>3.5</v>
      </c>
      <c r="S31" s="46">
        <v>3</v>
      </c>
      <c r="T31" s="61">
        <v>3</v>
      </c>
      <c r="U31" s="62">
        <f>F31/P31</f>
        <v>1.11111111111111</v>
      </c>
      <c r="V31" s="62">
        <f>I31/P31</f>
        <v>0.833333333333333</v>
      </c>
      <c r="W31" s="46"/>
    </row>
    <row r="32" s="34" customFormat="1" ht="15.75" spans="1:23">
      <c r="A32" s="40">
        <v>250304003</v>
      </c>
      <c r="B32" s="41" t="s">
        <v>68</v>
      </c>
      <c r="C32" s="41" t="s">
        <v>44</v>
      </c>
      <c r="D32" s="47"/>
      <c r="E32" s="46"/>
      <c r="F32" s="46"/>
      <c r="G32" s="46"/>
      <c r="H32" s="46"/>
      <c r="I32" s="56"/>
      <c r="J32" s="56"/>
      <c r="K32" s="56"/>
      <c r="L32" s="56"/>
      <c r="M32" s="56"/>
      <c r="N32" s="46"/>
      <c r="O32" s="57"/>
      <c r="P32" s="58"/>
      <c r="Q32" s="46"/>
      <c r="R32" s="46"/>
      <c r="S32" s="46"/>
      <c r="T32" s="61"/>
      <c r="U32" s="62"/>
      <c r="V32" s="62"/>
      <c r="W32" s="46"/>
    </row>
    <row r="33" s="34" customFormat="1" ht="15.75" spans="1:23">
      <c r="A33" s="45" t="s">
        <v>69</v>
      </c>
      <c r="B33" s="46" t="s">
        <v>64</v>
      </c>
      <c r="C33" s="46" t="s">
        <v>40</v>
      </c>
      <c r="D33" s="47"/>
      <c r="E33" s="46"/>
      <c r="F33" s="46">
        <f>VLOOKUP(A33,'[1]基础表-价格汇总表'!B:U,18,FALSE)</f>
        <v>4</v>
      </c>
      <c r="G33" s="46">
        <f>VLOOKUP(A33,'[1]基础表-价格汇总表'!B:U,19,FALSE)</f>
        <v>4</v>
      </c>
      <c r="H33" s="46">
        <f>VLOOKUP(A33,'[1]基础表-价格汇总表'!B:U,20,FALSE)</f>
        <v>4</v>
      </c>
      <c r="I33" s="56">
        <f>VLOOKUP(A33,'[1]降价-增价'!A:J,10,FALSE)</f>
        <v>3</v>
      </c>
      <c r="J33" s="56">
        <f>IF(L33="不分级",I33,ROUND(I33*0.85,0))</f>
        <v>3</v>
      </c>
      <c r="K33" s="56">
        <f>IF(L33="不分级",J33,ROUND(J33*0.85,0))</f>
        <v>3</v>
      </c>
      <c r="L33" s="56" t="str">
        <f>IF(F33=G33,"不分级","分级")</f>
        <v>不分级</v>
      </c>
      <c r="M33" s="56" t="str">
        <f>VLOOKUP(A33,'[1]降价-增价'!A:J,9,FALSE)</f>
        <v>下调</v>
      </c>
      <c r="N33" s="46">
        <f>I33-F33</f>
        <v>-1</v>
      </c>
      <c r="O33" s="57">
        <f>N33/H33</f>
        <v>-0.25</v>
      </c>
      <c r="P33" s="58">
        <v>3.6</v>
      </c>
      <c r="Q33" s="46">
        <v>2.5</v>
      </c>
      <c r="R33" s="46">
        <v>3.5</v>
      </c>
      <c r="S33" s="46">
        <v>3</v>
      </c>
      <c r="T33" s="61">
        <v>3</v>
      </c>
      <c r="U33" s="62">
        <f>F33/P33</f>
        <v>1.11111111111111</v>
      </c>
      <c r="V33" s="62">
        <f>I33/P33</f>
        <v>0.833333333333333</v>
      </c>
      <c r="W33" s="46"/>
    </row>
    <row r="34" s="34" customFormat="1" ht="15.75" spans="1:23">
      <c r="A34" s="40">
        <v>250304005</v>
      </c>
      <c r="B34" s="41" t="s">
        <v>70</v>
      </c>
      <c r="C34" s="41" t="s">
        <v>44</v>
      </c>
      <c r="D34" s="47"/>
      <c r="E34" s="46"/>
      <c r="F34" s="46"/>
      <c r="G34" s="46"/>
      <c r="H34" s="46"/>
      <c r="I34" s="56"/>
      <c r="J34" s="56"/>
      <c r="K34" s="56"/>
      <c r="L34" s="56"/>
      <c r="M34" s="56"/>
      <c r="N34" s="46"/>
      <c r="O34" s="57"/>
      <c r="P34" s="58"/>
      <c r="Q34" s="46"/>
      <c r="R34" s="46"/>
      <c r="S34" s="46"/>
      <c r="T34" s="61"/>
      <c r="U34" s="62"/>
      <c r="V34" s="62"/>
      <c r="W34" s="46"/>
    </row>
    <row r="35" s="34" customFormat="1" ht="15.75" spans="1:23">
      <c r="A35" s="45" t="s">
        <v>71</v>
      </c>
      <c r="B35" s="46" t="s">
        <v>72</v>
      </c>
      <c r="C35" s="46" t="s">
        <v>40</v>
      </c>
      <c r="D35" s="47"/>
      <c r="E35" s="46"/>
      <c r="F35" s="46">
        <f>VLOOKUP(A35,'[1]基础表-价格汇总表'!B:U,18,FALSE)</f>
        <v>4</v>
      </c>
      <c r="G35" s="46">
        <f>VLOOKUP(A35,'[1]基础表-价格汇总表'!B:U,19,FALSE)</f>
        <v>4</v>
      </c>
      <c r="H35" s="46">
        <f>VLOOKUP(A35,'[1]基础表-价格汇总表'!B:U,20,FALSE)</f>
        <v>4</v>
      </c>
      <c r="I35" s="56">
        <f>VLOOKUP(A35,'[1]降价-增价'!A:J,10,FALSE)</f>
        <v>3</v>
      </c>
      <c r="J35" s="56">
        <f>IF(L35="不分级",I35,ROUND(I35*0.85,0))</f>
        <v>3</v>
      </c>
      <c r="K35" s="56">
        <f>IF(L35="不分级",J35,ROUND(J35*0.85,0))</f>
        <v>3</v>
      </c>
      <c r="L35" s="56" t="str">
        <f>IF(F35=G35,"不分级","分级")</f>
        <v>不分级</v>
      </c>
      <c r="M35" s="56" t="str">
        <f>VLOOKUP(A35,'[1]降价-增价'!A:J,9,FALSE)</f>
        <v>下调</v>
      </c>
      <c r="N35" s="46">
        <f>I35-F35</f>
        <v>-1</v>
      </c>
      <c r="O35" s="57">
        <f>N35/H35</f>
        <v>-0.25</v>
      </c>
      <c r="P35" s="58">
        <v>3.6</v>
      </c>
      <c r="Q35" s="46">
        <v>2.5</v>
      </c>
      <c r="R35" s="46">
        <v>3.5</v>
      </c>
      <c r="S35" s="46">
        <v>3</v>
      </c>
      <c r="T35" s="61">
        <v>3</v>
      </c>
      <c r="U35" s="62">
        <f>F35/P35</f>
        <v>1.11111111111111</v>
      </c>
      <c r="V35" s="62">
        <f>I35/P35</f>
        <v>0.833333333333333</v>
      </c>
      <c r="W35" s="46"/>
    </row>
    <row r="36" s="34" customFormat="1" ht="15.75" spans="1:23">
      <c r="A36" s="40">
        <v>250304010</v>
      </c>
      <c r="B36" s="41" t="s">
        <v>73</v>
      </c>
      <c r="C36" s="41" t="s">
        <v>44</v>
      </c>
      <c r="D36" s="47"/>
      <c r="E36" s="46"/>
      <c r="F36" s="46"/>
      <c r="G36" s="46"/>
      <c r="H36" s="46"/>
      <c r="I36" s="56"/>
      <c r="J36" s="56"/>
      <c r="K36" s="56"/>
      <c r="L36" s="56"/>
      <c r="M36" s="56"/>
      <c r="N36" s="46"/>
      <c r="O36" s="57"/>
      <c r="P36" s="58"/>
      <c r="Q36" s="46"/>
      <c r="R36" s="46"/>
      <c r="S36" s="46"/>
      <c r="T36" s="61"/>
      <c r="U36" s="62"/>
      <c r="V36" s="62"/>
      <c r="W36" s="46"/>
    </row>
    <row r="37" s="34" customFormat="1" ht="15.75" spans="1:23">
      <c r="A37" s="45" t="s">
        <v>74</v>
      </c>
      <c r="B37" s="46" t="s">
        <v>75</v>
      </c>
      <c r="C37" s="46" t="s">
        <v>40</v>
      </c>
      <c r="D37" s="47"/>
      <c r="E37" s="46"/>
      <c r="F37" s="46">
        <f>VLOOKUP(A37,'[1]基础表-价格汇总表'!B:U,18,FALSE)</f>
        <v>6</v>
      </c>
      <c r="G37" s="46">
        <f>VLOOKUP(A37,'[1]基础表-价格汇总表'!B:U,19,FALSE)</f>
        <v>6</v>
      </c>
      <c r="H37" s="46">
        <f>VLOOKUP(A37,'[1]基础表-价格汇总表'!B:U,20,FALSE)</f>
        <v>6</v>
      </c>
      <c r="I37" s="56">
        <f>VLOOKUP(A37,'[1]降价-增价'!A:J,10,FALSE)</f>
        <v>4</v>
      </c>
      <c r="J37" s="56">
        <f>IF(L37="不分级",I37,ROUND(I37*0.85,0))</f>
        <v>4</v>
      </c>
      <c r="K37" s="56">
        <f>IF(L37="不分级",J37,ROUND(J37*0.85,0))</f>
        <v>4</v>
      </c>
      <c r="L37" s="56" t="str">
        <f>IF(F37=G37,"不分级","分级")</f>
        <v>不分级</v>
      </c>
      <c r="M37" s="56" t="str">
        <f>VLOOKUP(A37,'[1]降价-增价'!A:J,9,FALSE)</f>
        <v>下调</v>
      </c>
      <c r="N37" s="46">
        <f>I37-F37</f>
        <v>-2</v>
      </c>
      <c r="O37" s="57">
        <f>N37/H37</f>
        <v>-0.333333333333333</v>
      </c>
      <c r="P37" s="58">
        <v>5.4</v>
      </c>
      <c r="Q37" s="46">
        <v>4</v>
      </c>
      <c r="R37" s="46">
        <v>5</v>
      </c>
      <c r="S37" s="46">
        <v>4</v>
      </c>
      <c r="T37" s="61">
        <v>5</v>
      </c>
      <c r="U37" s="62">
        <f>F37/P37</f>
        <v>1.11111111111111</v>
      </c>
      <c r="V37" s="62">
        <f>I37/P37</f>
        <v>0.740740740740741</v>
      </c>
      <c r="W37" s="46"/>
    </row>
    <row r="38" s="34" customFormat="1" ht="15.75" spans="1:23">
      <c r="A38" s="40">
        <v>250304011</v>
      </c>
      <c r="B38" s="41" t="s">
        <v>76</v>
      </c>
      <c r="C38" s="41" t="s">
        <v>44</v>
      </c>
      <c r="D38" s="47"/>
      <c r="E38" s="46"/>
      <c r="F38" s="46"/>
      <c r="G38" s="46"/>
      <c r="H38" s="46"/>
      <c r="I38" s="56"/>
      <c r="J38" s="56"/>
      <c r="K38" s="56"/>
      <c r="L38" s="56"/>
      <c r="M38" s="56"/>
      <c r="N38" s="46"/>
      <c r="O38" s="57"/>
      <c r="P38" s="58"/>
      <c r="Q38" s="46"/>
      <c r="R38" s="46"/>
      <c r="S38" s="46"/>
      <c r="T38" s="61"/>
      <c r="U38" s="62"/>
      <c r="V38" s="62"/>
      <c r="W38" s="46"/>
    </row>
    <row r="39" s="34" customFormat="1" ht="15.75" spans="1:23">
      <c r="A39" s="45" t="s">
        <v>77</v>
      </c>
      <c r="B39" s="46" t="s">
        <v>75</v>
      </c>
      <c r="C39" s="46" t="s">
        <v>40</v>
      </c>
      <c r="D39" s="47"/>
      <c r="E39" s="46"/>
      <c r="F39" s="46">
        <f>VLOOKUP(A39,'[1]基础表-价格汇总表'!B:U,18,FALSE)</f>
        <v>10</v>
      </c>
      <c r="G39" s="46">
        <f>VLOOKUP(A39,'[1]基础表-价格汇总表'!B:U,19,FALSE)</f>
        <v>10</v>
      </c>
      <c r="H39" s="46">
        <f>VLOOKUP(A39,'[1]基础表-价格汇总表'!B:U,20,FALSE)</f>
        <v>10</v>
      </c>
      <c r="I39" s="56">
        <f>VLOOKUP(A39,'[1]降价-增价'!A:J,10,FALSE)</f>
        <v>8</v>
      </c>
      <c r="J39" s="56">
        <f>IF(L39="不分级",I39,ROUND(I39*0.85,0))</f>
        <v>8</v>
      </c>
      <c r="K39" s="56">
        <f>IF(L39="不分级",J39,ROUND(J39*0.85,0))</f>
        <v>8</v>
      </c>
      <c r="L39" s="56" t="str">
        <f>IF(F39=G39,"不分级","分级")</f>
        <v>不分级</v>
      </c>
      <c r="M39" s="56" t="str">
        <f>VLOOKUP(A39,'[1]降价-增价'!A:J,9,FALSE)</f>
        <v>下调</v>
      </c>
      <c r="N39" s="46">
        <f>I39-F39</f>
        <v>-2</v>
      </c>
      <c r="O39" s="57">
        <f>N39/H39</f>
        <v>-0.2</v>
      </c>
      <c r="P39" s="58">
        <v>10</v>
      </c>
      <c r="Q39" s="46">
        <v>8</v>
      </c>
      <c r="R39" s="46" t="e">
        <v>#N/A</v>
      </c>
      <c r="S39" s="46">
        <v>8</v>
      </c>
      <c r="T39" s="61">
        <v>10</v>
      </c>
      <c r="U39" s="62">
        <f>F39/P39</f>
        <v>1</v>
      </c>
      <c r="V39" s="62">
        <f>I39/P39</f>
        <v>0.8</v>
      </c>
      <c r="W39" s="46"/>
    </row>
    <row r="40" s="34" customFormat="1" ht="15.75" spans="1:23">
      <c r="A40" s="40">
        <v>250305017</v>
      </c>
      <c r="B40" s="41" t="s">
        <v>78</v>
      </c>
      <c r="C40" s="41" t="s">
        <v>44</v>
      </c>
      <c r="D40" s="47"/>
      <c r="E40" s="46"/>
      <c r="F40" s="46"/>
      <c r="G40" s="46"/>
      <c r="H40" s="46"/>
      <c r="I40" s="56"/>
      <c r="J40" s="56"/>
      <c r="K40" s="56"/>
      <c r="L40" s="56"/>
      <c r="M40" s="56"/>
      <c r="N40" s="46"/>
      <c r="O40" s="57"/>
      <c r="P40" s="58"/>
      <c r="Q40" s="46"/>
      <c r="R40" s="46"/>
      <c r="S40" s="46"/>
      <c r="T40" s="61"/>
      <c r="U40" s="62"/>
      <c r="V40" s="62"/>
      <c r="W40" s="46"/>
    </row>
    <row r="41" s="34" customFormat="1" ht="15.75" spans="1:23">
      <c r="A41" s="45" t="s">
        <v>79</v>
      </c>
      <c r="B41" s="46" t="s">
        <v>80</v>
      </c>
      <c r="C41" s="46" t="s">
        <v>40</v>
      </c>
      <c r="D41" s="47"/>
      <c r="E41" s="46"/>
      <c r="F41" s="46">
        <f>VLOOKUP(A41,'[1]基础表-价格汇总表'!B:U,18,FALSE)</f>
        <v>15</v>
      </c>
      <c r="G41" s="46">
        <f>VLOOKUP(A41,'[1]基础表-价格汇总表'!B:U,19,FALSE)</f>
        <v>15</v>
      </c>
      <c r="H41" s="46">
        <f>VLOOKUP(A41,'[1]基础表-价格汇总表'!B:U,20,FALSE)</f>
        <v>15</v>
      </c>
      <c r="I41" s="56">
        <f>VLOOKUP(A41,'[1]降价-增价'!A:J,10,FALSE)</f>
        <v>11</v>
      </c>
      <c r="J41" s="56">
        <f>IF(L41="不分级",I41,ROUND(I41*0.85,0))</f>
        <v>11</v>
      </c>
      <c r="K41" s="56">
        <f>IF(L41="不分级",J41,ROUND(J41*0.85,0))</f>
        <v>11</v>
      </c>
      <c r="L41" s="56" t="str">
        <f>IF(F41=G41,"不分级","分级")</f>
        <v>不分级</v>
      </c>
      <c r="M41" s="56" t="str">
        <f>VLOOKUP(A41,'[1]降价-增价'!A:J,9,FALSE)</f>
        <v>下调</v>
      </c>
      <c r="N41" s="46">
        <f>I41-F41</f>
        <v>-4</v>
      </c>
      <c r="O41" s="57">
        <f>N41/H41</f>
        <v>-0.266666666666667</v>
      </c>
      <c r="P41" s="58">
        <v>13.5</v>
      </c>
      <c r="Q41" s="46">
        <v>11</v>
      </c>
      <c r="R41" s="46" t="e">
        <v>#N/A</v>
      </c>
      <c r="S41" s="46">
        <v>12</v>
      </c>
      <c r="T41" s="61">
        <v>13</v>
      </c>
      <c r="U41" s="62">
        <f>F41/P41</f>
        <v>1.11111111111111</v>
      </c>
      <c r="V41" s="62">
        <f>I41/P41</f>
        <v>0.814814814814815</v>
      </c>
      <c r="W41" s="46"/>
    </row>
    <row r="42" s="34" customFormat="1" ht="15.75" spans="1:23">
      <c r="A42" s="45">
        <v>250305023</v>
      </c>
      <c r="B42" s="46" t="s">
        <v>81</v>
      </c>
      <c r="C42" s="46" t="s">
        <v>40</v>
      </c>
      <c r="D42" s="47"/>
      <c r="E42" s="46"/>
      <c r="F42" s="46">
        <f>VLOOKUP(A42,'[1]基础表-价格汇总表'!B:U,18,FALSE)</f>
        <v>20</v>
      </c>
      <c r="G42" s="46">
        <f>VLOOKUP(A42,'[1]基础表-价格汇总表'!B:U,19,FALSE)</f>
        <v>20</v>
      </c>
      <c r="H42" s="46">
        <f>VLOOKUP(A42,'[1]基础表-价格汇总表'!B:U,20,FALSE)</f>
        <v>20</v>
      </c>
      <c r="I42" s="56">
        <f>VLOOKUP(A42,'[1]降价-增价'!A:J,10,FALSE)</f>
        <v>15</v>
      </c>
      <c r="J42" s="56">
        <f>IF(L42="不分级",I42,ROUND(I42*0.85,0))</f>
        <v>15</v>
      </c>
      <c r="K42" s="56">
        <f>IF(L42="不分级",J42,ROUND(J42*0.85,0))</f>
        <v>15</v>
      </c>
      <c r="L42" s="56" t="str">
        <f>IF(F42=G42,"不分级","分级")</f>
        <v>不分级</v>
      </c>
      <c r="M42" s="56" t="str">
        <f>VLOOKUP(A42,'[1]降价-增价'!A:J,9,FALSE)</f>
        <v>下调</v>
      </c>
      <c r="N42" s="46">
        <f>I42-F42</f>
        <v>-5</v>
      </c>
      <c r="O42" s="57">
        <f>N42/H42</f>
        <v>-0.25</v>
      </c>
      <c r="P42" s="58">
        <v>18</v>
      </c>
      <c r="Q42" s="46">
        <v>14</v>
      </c>
      <c r="R42" s="46">
        <v>18</v>
      </c>
      <c r="S42" s="46">
        <v>16</v>
      </c>
      <c r="T42" s="61">
        <v>15</v>
      </c>
      <c r="U42" s="62">
        <f>F42/P42</f>
        <v>1.11111111111111</v>
      </c>
      <c r="V42" s="62">
        <f>I42/P42</f>
        <v>0.833333333333333</v>
      </c>
      <c r="W42" s="46"/>
    </row>
    <row r="43" s="34" customFormat="1" ht="15.75" spans="1:23">
      <c r="A43" s="40">
        <v>250306005</v>
      </c>
      <c r="B43" s="41" t="s">
        <v>82</v>
      </c>
      <c r="C43" s="41" t="s">
        <v>44</v>
      </c>
      <c r="D43" s="47"/>
      <c r="E43" s="46"/>
      <c r="F43" s="46"/>
      <c r="G43" s="46"/>
      <c r="H43" s="46"/>
      <c r="I43" s="56"/>
      <c r="J43" s="56"/>
      <c r="K43" s="56"/>
      <c r="L43" s="56"/>
      <c r="M43" s="56"/>
      <c r="N43" s="46"/>
      <c r="O43" s="57"/>
      <c r="P43" s="58"/>
      <c r="Q43" s="46"/>
      <c r="R43" s="46"/>
      <c r="S43" s="46"/>
      <c r="T43" s="61"/>
      <c r="U43" s="62"/>
      <c r="V43" s="62"/>
      <c r="W43" s="46"/>
    </row>
    <row r="44" s="34" customFormat="1" ht="15.75" spans="1:23">
      <c r="A44" s="45" t="s">
        <v>83</v>
      </c>
      <c r="B44" s="46" t="s">
        <v>84</v>
      </c>
      <c r="C44" s="46" t="s">
        <v>40</v>
      </c>
      <c r="D44" s="47"/>
      <c r="E44" s="46"/>
      <c r="F44" s="46">
        <f>VLOOKUP(A44,'[1]基础表-价格汇总表'!B:U,18,FALSE)</f>
        <v>5</v>
      </c>
      <c r="G44" s="46">
        <f>VLOOKUP(A44,'[1]基础表-价格汇总表'!B:U,19,FALSE)</f>
        <v>5</v>
      </c>
      <c r="H44" s="46">
        <f>VLOOKUP(A44,'[1]基础表-价格汇总表'!B:U,20,FALSE)</f>
        <v>5</v>
      </c>
      <c r="I44" s="56">
        <f>VLOOKUP(A44,'[1]降价-增价'!A:J,10,FALSE)</f>
        <v>4</v>
      </c>
      <c r="J44" s="56">
        <f>IF(L44="不分级",I44,ROUND(I44*0.85,0))</f>
        <v>4</v>
      </c>
      <c r="K44" s="56">
        <f>IF(L44="不分级",J44,ROUND(J44*0.85,0))</f>
        <v>4</v>
      </c>
      <c r="L44" s="56" t="str">
        <f>IF(F44=G44,"不分级","分级")</f>
        <v>不分级</v>
      </c>
      <c r="M44" s="56" t="str">
        <f>VLOOKUP(A44,'[1]降价-增价'!A:J,9,FALSE)</f>
        <v>下调</v>
      </c>
      <c r="N44" s="46">
        <f>I44-F44</f>
        <v>-1</v>
      </c>
      <c r="O44" s="57">
        <f>N44/H44</f>
        <v>-0.2</v>
      </c>
      <c r="P44" s="58">
        <v>4.5</v>
      </c>
      <c r="Q44" s="46">
        <v>3</v>
      </c>
      <c r="R44" s="46">
        <v>4.5</v>
      </c>
      <c r="S44" s="46">
        <v>4</v>
      </c>
      <c r="T44" s="61">
        <v>4</v>
      </c>
      <c r="U44" s="62">
        <f>F44/P44</f>
        <v>1.11111111111111</v>
      </c>
      <c r="V44" s="62">
        <f>I44/P44</f>
        <v>0.888888888888889</v>
      </c>
      <c r="W44" s="46"/>
    </row>
    <row r="45" s="34" customFormat="1" ht="15.75" spans="1:23">
      <c r="A45" s="40">
        <v>250307001</v>
      </c>
      <c r="B45" s="41" t="s">
        <v>85</v>
      </c>
      <c r="C45" s="41" t="s">
        <v>44</v>
      </c>
      <c r="D45" s="47"/>
      <c r="E45" s="46"/>
      <c r="F45" s="46"/>
      <c r="G45" s="46"/>
      <c r="H45" s="46"/>
      <c r="I45" s="56"/>
      <c r="J45" s="56"/>
      <c r="K45" s="56"/>
      <c r="L45" s="56"/>
      <c r="M45" s="56"/>
      <c r="N45" s="46"/>
      <c r="O45" s="57"/>
      <c r="P45" s="58"/>
      <c r="Q45" s="46"/>
      <c r="R45" s="46"/>
      <c r="S45" s="46"/>
      <c r="T45" s="61"/>
      <c r="U45" s="62"/>
      <c r="V45" s="62"/>
      <c r="W45" s="46"/>
    </row>
    <row r="46" s="34" customFormat="1" ht="15.75" spans="1:23">
      <c r="A46" s="45" t="s">
        <v>86</v>
      </c>
      <c r="B46" s="46" t="s">
        <v>39</v>
      </c>
      <c r="C46" s="46" t="s">
        <v>40</v>
      </c>
      <c r="D46" s="47"/>
      <c r="E46" s="46"/>
      <c r="F46" s="46">
        <f>VLOOKUP(A46,'[1]基础表-价格汇总表'!B:U,18,FALSE)</f>
        <v>6</v>
      </c>
      <c r="G46" s="46">
        <f>VLOOKUP(A46,'[1]基础表-价格汇总表'!B:U,19,FALSE)</f>
        <v>6</v>
      </c>
      <c r="H46" s="46">
        <f>VLOOKUP(A46,'[1]基础表-价格汇总表'!B:U,20,FALSE)</f>
        <v>6</v>
      </c>
      <c r="I46" s="56">
        <f>VLOOKUP(A46,'[1]降价-增价'!A:J,10,FALSE)</f>
        <v>4.5</v>
      </c>
      <c r="J46" s="56">
        <f>IF(L46="不分级",I46,ROUND(I46*0.85,0))</f>
        <v>4.5</v>
      </c>
      <c r="K46" s="56">
        <f>IF(L46="不分级",J46,ROUND(J46*0.85,0))</f>
        <v>4.5</v>
      </c>
      <c r="L46" s="56" t="str">
        <f>IF(F46=G46,"不分级","分级")</f>
        <v>不分级</v>
      </c>
      <c r="M46" s="56" t="str">
        <f>VLOOKUP(A46,'[1]降价-增价'!A:J,9,FALSE)</f>
        <v>下调</v>
      </c>
      <c r="N46" s="46">
        <f>I46-F46</f>
        <v>-1.5</v>
      </c>
      <c r="O46" s="57">
        <f>N46/H46</f>
        <v>-0.25</v>
      </c>
      <c r="P46" s="58">
        <v>5.4</v>
      </c>
      <c r="Q46" s="46">
        <v>4</v>
      </c>
      <c r="R46" s="46" t="e">
        <v>#N/A</v>
      </c>
      <c r="S46" s="46">
        <v>5</v>
      </c>
      <c r="T46" s="61">
        <v>5</v>
      </c>
      <c r="U46" s="62">
        <f>F46/P46</f>
        <v>1.11111111111111</v>
      </c>
      <c r="V46" s="62">
        <f>I46/P46</f>
        <v>0.833333333333333</v>
      </c>
      <c r="W46" s="46"/>
    </row>
    <row r="47" s="34" customFormat="1" ht="15.75" spans="1:23">
      <c r="A47" s="40">
        <v>250307002</v>
      </c>
      <c r="B47" s="41" t="s">
        <v>87</v>
      </c>
      <c r="C47" s="41" t="s">
        <v>44</v>
      </c>
      <c r="D47" s="47"/>
      <c r="E47" s="46"/>
      <c r="F47" s="46"/>
      <c r="G47" s="46"/>
      <c r="H47" s="46"/>
      <c r="I47" s="56"/>
      <c r="J47" s="56"/>
      <c r="K47" s="56"/>
      <c r="L47" s="56"/>
      <c r="M47" s="56"/>
      <c r="N47" s="46"/>
      <c r="O47" s="57"/>
      <c r="P47" s="58"/>
      <c r="Q47" s="46"/>
      <c r="R47" s="46"/>
      <c r="S47" s="46"/>
      <c r="T47" s="61"/>
      <c r="U47" s="62"/>
      <c r="V47" s="62"/>
      <c r="W47" s="46"/>
    </row>
    <row r="48" s="34" customFormat="1" ht="15.75" spans="1:23">
      <c r="A48" s="45" t="s">
        <v>88</v>
      </c>
      <c r="B48" s="46" t="s">
        <v>39</v>
      </c>
      <c r="C48" s="46" t="s">
        <v>40</v>
      </c>
      <c r="D48" s="47"/>
      <c r="E48" s="46"/>
      <c r="F48" s="46">
        <f>VLOOKUP(A48,'[1]基础表-价格汇总表'!B:U,18,FALSE)</f>
        <v>5</v>
      </c>
      <c r="G48" s="46">
        <f>VLOOKUP(A48,'[1]基础表-价格汇总表'!B:U,19,FALSE)</f>
        <v>5</v>
      </c>
      <c r="H48" s="46">
        <f>VLOOKUP(A48,'[1]基础表-价格汇总表'!B:U,20,FALSE)</f>
        <v>5</v>
      </c>
      <c r="I48" s="56">
        <f>VLOOKUP(A48,'[1]降价-增价'!A:J,10,FALSE)</f>
        <v>4</v>
      </c>
      <c r="J48" s="56">
        <f>IF(L48="不分级",I48,ROUND(I48*0.85,0))</f>
        <v>4</v>
      </c>
      <c r="K48" s="56">
        <f>IF(L48="不分级",J48,ROUND(J48*0.85,0))</f>
        <v>4</v>
      </c>
      <c r="L48" s="56" t="str">
        <f>IF(F48=G48,"不分级","分级")</f>
        <v>不分级</v>
      </c>
      <c r="M48" s="56" t="str">
        <f>VLOOKUP(A48,'[1]降价-增价'!A:J,9,FALSE)</f>
        <v>下调</v>
      </c>
      <c r="N48" s="46">
        <f>I48-F48</f>
        <v>-1</v>
      </c>
      <c r="O48" s="57">
        <f>N48/H48</f>
        <v>-0.2</v>
      </c>
      <c r="P48" s="58">
        <v>4.5</v>
      </c>
      <c r="Q48" s="46">
        <v>3</v>
      </c>
      <c r="R48" s="46" t="e">
        <v>#N/A</v>
      </c>
      <c r="S48" s="46">
        <v>4</v>
      </c>
      <c r="T48" s="61">
        <v>4</v>
      </c>
      <c r="U48" s="62">
        <f>F48/P48</f>
        <v>1.11111111111111</v>
      </c>
      <c r="V48" s="62">
        <f>I48/P48</f>
        <v>0.888888888888889</v>
      </c>
      <c r="W48" s="46"/>
    </row>
    <row r="49" s="34" customFormat="1" ht="15.75" spans="1:23">
      <c r="A49" s="45">
        <v>250307005</v>
      </c>
      <c r="B49" s="46" t="s">
        <v>89</v>
      </c>
      <c r="C49" s="46" t="s">
        <v>40</v>
      </c>
      <c r="D49" s="47"/>
      <c r="E49" s="46"/>
      <c r="F49" s="46">
        <f>VLOOKUP(A49,'[1]基础表-价格汇总表'!B:U,18,FALSE)</f>
        <v>6</v>
      </c>
      <c r="G49" s="46">
        <f>VLOOKUP(A49,'[1]基础表-价格汇总表'!B:U,19,FALSE)</f>
        <v>6</v>
      </c>
      <c r="H49" s="46">
        <f>VLOOKUP(A49,'[1]基础表-价格汇总表'!B:U,20,FALSE)</f>
        <v>6</v>
      </c>
      <c r="I49" s="56">
        <f>VLOOKUP(A49,'[1]降价-增价'!A:J,10,FALSE)</f>
        <v>4</v>
      </c>
      <c r="J49" s="56">
        <f>IF(L49="不分级",I49,ROUND(I49*0.85,0))</f>
        <v>4</v>
      </c>
      <c r="K49" s="56">
        <f>IF(L49="不分级",J49,ROUND(J49*0.85,0))</f>
        <v>4</v>
      </c>
      <c r="L49" s="56" t="str">
        <f>IF(F49=G49,"不分级","分级")</f>
        <v>不分级</v>
      </c>
      <c r="M49" s="56" t="str">
        <f>VLOOKUP(A49,'[1]降价-增价'!A:J,9,FALSE)</f>
        <v>下调</v>
      </c>
      <c r="N49" s="46">
        <f>I49-F49</f>
        <v>-2</v>
      </c>
      <c r="O49" s="57">
        <f>N49/H49</f>
        <v>-0.333333333333333</v>
      </c>
      <c r="P49" s="58">
        <v>5</v>
      </c>
      <c r="Q49" s="46">
        <v>4</v>
      </c>
      <c r="R49" s="46">
        <v>5</v>
      </c>
      <c r="S49" s="46">
        <v>4</v>
      </c>
      <c r="T49" s="61">
        <v>5</v>
      </c>
      <c r="U49" s="62">
        <f>F49/P49</f>
        <v>1.2</v>
      </c>
      <c r="V49" s="62">
        <f>I49/P49</f>
        <v>0.8</v>
      </c>
      <c r="W49" s="46"/>
    </row>
    <row r="50" s="34" customFormat="1" ht="15.75" spans="1:23">
      <c r="A50" s="40">
        <v>250307009</v>
      </c>
      <c r="B50" s="41" t="s">
        <v>90</v>
      </c>
      <c r="C50" s="41" t="s">
        <v>44</v>
      </c>
      <c r="D50" s="47"/>
      <c r="E50" s="46"/>
      <c r="F50" s="46"/>
      <c r="G50" s="46"/>
      <c r="H50" s="46"/>
      <c r="I50" s="56"/>
      <c r="J50" s="56"/>
      <c r="K50" s="56"/>
      <c r="L50" s="56"/>
      <c r="M50" s="56"/>
      <c r="N50" s="46"/>
      <c r="O50" s="57"/>
      <c r="P50" s="58"/>
      <c r="Q50" s="46"/>
      <c r="R50" s="46"/>
      <c r="S50" s="46"/>
      <c r="T50" s="61"/>
      <c r="U50" s="62"/>
      <c r="V50" s="62"/>
      <c r="W50" s="46"/>
    </row>
    <row r="51" s="34" customFormat="1" ht="15.75" spans="1:23">
      <c r="A51" s="45" t="s">
        <v>91</v>
      </c>
      <c r="B51" s="46" t="s">
        <v>50</v>
      </c>
      <c r="C51" s="46" t="s">
        <v>40</v>
      </c>
      <c r="D51" s="47"/>
      <c r="E51" s="46"/>
      <c r="F51" s="46">
        <f>VLOOKUP(A51,'[1]基础表-价格汇总表'!B:U,18,FALSE)</f>
        <v>20</v>
      </c>
      <c r="G51" s="46">
        <f>VLOOKUP(A51,'[1]基础表-价格汇总表'!B:U,19,FALSE)</f>
        <v>20</v>
      </c>
      <c r="H51" s="46">
        <f>VLOOKUP(A51,'[1]基础表-价格汇总表'!B:U,20,FALSE)</f>
        <v>20</v>
      </c>
      <c r="I51" s="56">
        <f>VLOOKUP(A51,'[1]降价-增价'!A:J,10,FALSE)</f>
        <v>15</v>
      </c>
      <c r="J51" s="56">
        <f t="shared" ref="J51:J57" si="0">IF(L51="不分级",I51,ROUND(I51*0.85,0))</f>
        <v>15</v>
      </c>
      <c r="K51" s="56">
        <f t="shared" ref="K51:K57" si="1">IF(L51="不分级",J51,ROUND(J51*0.85,0))</f>
        <v>15</v>
      </c>
      <c r="L51" s="56" t="str">
        <f t="shared" ref="L51:L57" si="2">IF(F51=G51,"不分级","分级")</f>
        <v>不分级</v>
      </c>
      <c r="M51" s="56" t="str">
        <f>VLOOKUP(A51,'[1]降价-增价'!A:J,9,FALSE)</f>
        <v>下调</v>
      </c>
      <c r="N51" s="46">
        <f t="shared" ref="N51:N57" si="3">I51-F51</f>
        <v>-5</v>
      </c>
      <c r="O51" s="57">
        <f t="shared" ref="O51:O57" si="4">N51/H51</f>
        <v>-0.25</v>
      </c>
      <c r="P51" s="58">
        <v>18</v>
      </c>
      <c r="Q51" s="46">
        <v>14</v>
      </c>
      <c r="R51" s="46">
        <v>18</v>
      </c>
      <c r="S51" s="46">
        <v>16</v>
      </c>
      <c r="T51" s="61">
        <v>17</v>
      </c>
      <c r="U51" s="62">
        <f t="shared" ref="U51:U57" si="5">F51/P51</f>
        <v>1.11111111111111</v>
      </c>
      <c r="V51" s="62">
        <f t="shared" ref="V51:V57" si="6">I51/P51</f>
        <v>0.833333333333333</v>
      </c>
      <c r="W51" s="46"/>
    </row>
    <row r="52" s="34" customFormat="1" ht="15.75" spans="1:23">
      <c r="A52" s="45">
        <v>250402041</v>
      </c>
      <c r="B52" s="46" t="s">
        <v>92</v>
      </c>
      <c r="C52" s="46" t="s">
        <v>40</v>
      </c>
      <c r="D52" s="47"/>
      <c r="E52" s="46"/>
      <c r="F52" s="46">
        <f>VLOOKUP(A52,'[1]基础表-价格汇总表'!B:U,18,FALSE)</f>
        <v>100</v>
      </c>
      <c r="G52" s="46">
        <f>VLOOKUP(A52,'[1]基础表-价格汇总表'!B:U,19,FALSE)</f>
        <v>100</v>
      </c>
      <c r="H52" s="46">
        <f>VLOOKUP(A52,'[1]基础表-价格汇总表'!B:U,20,FALSE)</f>
        <v>100</v>
      </c>
      <c r="I52" s="56">
        <f>VLOOKUP(A52,'[1]降价-增价'!A:J,10,FALSE)</f>
        <v>80</v>
      </c>
      <c r="J52" s="56">
        <f t="shared" si="0"/>
        <v>80</v>
      </c>
      <c r="K52" s="56">
        <f t="shared" si="1"/>
        <v>80</v>
      </c>
      <c r="L52" s="56" t="str">
        <f t="shared" si="2"/>
        <v>不分级</v>
      </c>
      <c r="M52" s="56" t="str">
        <f>VLOOKUP(A52,'[1]降价-增价'!A:J,9,FALSE)</f>
        <v>下调</v>
      </c>
      <c r="N52" s="46">
        <f t="shared" si="3"/>
        <v>-20</v>
      </c>
      <c r="O52" s="57">
        <f t="shared" si="4"/>
        <v>-0.2</v>
      </c>
      <c r="P52" s="58">
        <v>100</v>
      </c>
      <c r="Q52" s="46">
        <v>80</v>
      </c>
      <c r="R52" s="46" t="e">
        <v>#N/A</v>
      </c>
      <c r="S52" s="46">
        <v>80</v>
      </c>
      <c r="T52" s="61">
        <v>100</v>
      </c>
      <c r="U52" s="62">
        <f t="shared" si="5"/>
        <v>1</v>
      </c>
      <c r="V52" s="62">
        <f t="shared" si="6"/>
        <v>0.8</v>
      </c>
      <c r="W52" s="46"/>
    </row>
    <row r="53" s="34" customFormat="1" ht="15.75" spans="1:23">
      <c r="A53" s="45">
        <v>250402049</v>
      </c>
      <c r="B53" s="46" t="s">
        <v>93</v>
      </c>
      <c r="C53" s="46" t="s">
        <v>40</v>
      </c>
      <c r="D53" s="47"/>
      <c r="E53" s="46"/>
      <c r="F53" s="46">
        <f>VLOOKUP(A53,'[1]基础表-价格汇总表'!B:U,18,FALSE)</f>
        <v>80</v>
      </c>
      <c r="G53" s="46">
        <f>VLOOKUP(A53,'[1]基础表-价格汇总表'!B:U,19,FALSE)</f>
        <v>80</v>
      </c>
      <c r="H53" s="46">
        <f>VLOOKUP(A53,'[1]基础表-价格汇总表'!B:U,20,FALSE)</f>
        <v>80</v>
      </c>
      <c r="I53" s="56">
        <f>VLOOKUP(A53,'[1]降价-增价'!A:J,10,FALSE)</f>
        <v>64</v>
      </c>
      <c r="J53" s="56">
        <f t="shared" si="0"/>
        <v>64</v>
      </c>
      <c r="K53" s="56">
        <f t="shared" si="1"/>
        <v>64</v>
      </c>
      <c r="L53" s="56" t="str">
        <f t="shared" si="2"/>
        <v>不分级</v>
      </c>
      <c r="M53" s="56" t="str">
        <f>VLOOKUP(A53,'[1]降价-增价'!A:J,9,FALSE)</f>
        <v>下调</v>
      </c>
      <c r="N53" s="46">
        <f t="shared" si="3"/>
        <v>-16</v>
      </c>
      <c r="O53" s="57">
        <f t="shared" si="4"/>
        <v>-0.2</v>
      </c>
      <c r="P53" s="58">
        <v>80</v>
      </c>
      <c r="Q53" s="46">
        <v>64</v>
      </c>
      <c r="R53" s="46" t="e">
        <v>#N/A</v>
      </c>
      <c r="S53" s="46">
        <v>65</v>
      </c>
      <c r="T53" s="61">
        <v>80</v>
      </c>
      <c r="U53" s="62">
        <f t="shared" si="5"/>
        <v>1</v>
      </c>
      <c r="V53" s="62">
        <f t="shared" si="6"/>
        <v>0.8</v>
      </c>
      <c r="W53" s="46"/>
    </row>
    <row r="54" s="34" customFormat="1" ht="15.75" spans="1:23">
      <c r="A54" s="45">
        <v>250501040</v>
      </c>
      <c r="B54" s="46" t="s">
        <v>94</v>
      </c>
      <c r="C54" s="46" t="s">
        <v>40</v>
      </c>
      <c r="D54" s="47"/>
      <c r="E54" s="46"/>
      <c r="F54" s="46">
        <f>VLOOKUP(A54,'[1]基础表-价格汇总表'!B:U,18,FALSE)</f>
        <v>150</v>
      </c>
      <c r="G54" s="46">
        <f>VLOOKUP(A54,'[1]基础表-价格汇总表'!B:U,19,FALSE)</f>
        <v>150</v>
      </c>
      <c r="H54" s="46">
        <f>VLOOKUP(A54,'[1]基础表-价格汇总表'!B:U,20,FALSE)</f>
        <v>150</v>
      </c>
      <c r="I54" s="56">
        <f>VLOOKUP(A54,'[1]降价-增价'!A:J,10,FALSE)</f>
        <v>120</v>
      </c>
      <c r="J54" s="56">
        <f t="shared" si="0"/>
        <v>120</v>
      </c>
      <c r="K54" s="56">
        <f t="shared" si="1"/>
        <v>120</v>
      </c>
      <c r="L54" s="56" t="str">
        <f t="shared" si="2"/>
        <v>不分级</v>
      </c>
      <c r="M54" s="56" t="str">
        <f>VLOOKUP(A54,'[1]降价-增价'!A:J,9,FALSE)</f>
        <v>下调</v>
      </c>
      <c r="N54" s="46">
        <f t="shared" si="3"/>
        <v>-30</v>
      </c>
      <c r="O54" s="57">
        <f t="shared" si="4"/>
        <v>-0.2</v>
      </c>
      <c r="P54" s="58">
        <v>150</v>
      </c>
      <c r="Q54" s="46">
        <v>120</v>
      </c>
      <c r="R54" s="46" t="e">
        <v>#N/A</v>
      </c>
      <c r="S54" s="46">
        <v>125</v>
      </c>
      <c r="T54" s="61">
        <v>150</v>
      </c>
      <c r="U54" s="62">
        <f t="shared" si="5"/>
        <v>1</v>
      </c>
      <c r="V54" s="62">
        <f t="shared" si="6"/>
        <v>0.8</v>
      </c>
      <c r="W54" s="46"/>
    </row>
    <row r="55" s="34" customFormat="1" ht="15.75" spans="1:23">
      <c r="A55" s="45">
        <v>250503006</v>
      </c>
      <c r="B55" s="46" t="s">
        <v>95</v>
      </c>
      <c r="C55" s="46" t="s">
        <v>40</v>
      </c>
      <c r="D55" s="47"/>
      <c r="E55" s="46"/>
      <c r="F55" s="46">
        <f>VLOOKUP(A55,'[1]基础表-价格汇总表'!B:U,18,FALSE)</f>
        <v>150</v>
      </c>
      <c r="G55" s="46">
        <f>VLOOKUP(A55,'[1]基础表-价格汇总表'!B:U,19,FALSE)</f>
        <v>150</v>
      </c>
      <c r="H55" s="46">
        <f>VLOOKUP(A55,'[1]基础表-价格汇总表'!B:U,20,FALSE)</f>
        <v>150</v>
      </c>
      <c r="I55" s="56">
        <f>VLOOKUP(A55,'[1]降价-增价'!A:J,10,FALSE)</f>
        <v>120</v>
      </c>
      <c r="J55" s="56">
        <f t="shared" si="0"/>
        <v>120</v>
      </c>
      <c r="K55" s="56">
        <f t="shared" si="1"/>
        <v>120</v>
      </c>
      <c r="L55" s="56" t="str">
        <f t="shared" si="2"/>
        <v>不分级</v>
      </c>
      <c r="M55" s="56" t="str">
        <f>VLOOKUP(A55,'[1]降价-增价'!A:J,9,FALSE)</f>
        <v>下调</v>
      </c>
      <c r="N55" s="46">
        <f t="shared" si="3"/>
        <v>-30</v>
      </c>
      <c r="O55" s="57">
        <f t="shared" si="4"/>
        <v>-0.2</v>
      </c>
      <c r="P55" s="58">
        <v>150</v>
      </c>
      <c r="Q55" s="46">
        <v>120</v>
      </c>
      <c r="R55" s="46" t="e">
        <v>#N/A</v>
      </c>
      <c r="S55" s="46">
        <v>125</v>
      </c>
      <c r="T55" s="61">
        <v>150</v>
      </c>
      <c r="U55" s="62">
        <f t="shared" si="5"/>
        <v>1</v>
      </c>
      <c r="V55" s="62">
        <f t="shared" si="6"/>
        <v>0.8</v>
      </c>
      <c r="W55" s="46"/>
    </row>
    <row r="56" s="34" customFormat="1" ht="15.75" spans="1:23">
      <c r="A56" s="45">
        <v>270800004</v>
      </c>
      <c r="B56" s="46" t="s">
        <v>96</v>
      </c>
      <c r="C56" s="46" t="s">
        <v>36</v>
      </c>
      <c r="D56" s="47"/>
      <c r="E56" s="46"/>
      <c r="F56" s="46">
        <f>VLOOKUP(A56,'[1]基础表-价格汇总表'!B:U,18,FALSE)</f>
        <v>150</v>
      </c>
      <c r="G56" s="46">
        <f>VLOOKUP(A56,'[1]基础表-价格汇总表'!B:U,19,FALSE)</f>
        <v>150</v>
      </c>
      <c r="H56" s="46">
        <f>VLOOKUP(A56,'[1]基础表-价格汇总表'!B:U,20,FALSE)</f>
        <v>150</v>
      </c>
      <c r="I56" s="56">
        <f>VLOOKUP(A56,'[1]降价-增价'!A:J,10,FALSE)</f>
        <v>120</v>
      </c>
      <c r="J56" s="56">
        <f t="shared" si="0"/>
        <v>120</v>
      </c>
      <c r="K56" s="56">
        <f t="shared" si="1"/>
        <v>120</v>
      </c>
      <c r="L56" s="56" t="str">
        <f t="shared" si="2"/>
        <v>不分级</v>
      </c>
      <c r="M56" s="56" t="str">
        <f>VLOOKUP(A56,'[1]降价-增价'!A:J,9,FALSE)</f>
        <v>下调</v>
      </c>
      <c r="N56" s="46">
        <f t="shared" si="3"/>
        <v>-30</v>
      </c>
      <c r="O56" s="57">
        <f t="shared" si="4"/>
        <v>-0.2</v>
      </c>
      <c r="P56" s="58">
        <v>150</v>
      </c>
      <c r="Q56" s="46">
        <v>120</v>
      </c>
      <c r="R56" s="46">
        <v>135</v>
      </c>
      <c r="S56" s="46">
        <v>125</v>
      </c>
      <c r="T56" s="61">
        <v>150</v>
      </c>
      <c r="U56" s="62">
        <f t="shared" si="5"/>
        <v>1</v>
      </c>
      <c r="V56" s="62">
        <f t="shared" si="6"/>
        <v>0.8</v>
      </c>
      <c r="W56" s="46"/>
    </row>
    <row r="57" s="34" customFormat="1" ht="15.75" spans="1:23">
      <c r="A57" s="45">
        <v>270800007</v>
      </c>
      <c r="B57" s="46" t="s">
        <v>97</v>
      </c>
      <c r="C57" s="46" t="s">
        <v>36</v>
      </c>
      <c r="D57" s="47"/>
      <c r="E57" s="46"/>
      <c r="F57" s="46">
        <f>VLOOKUP(A57,'[1]基础表-价格汇总表'!B:U,18,FALSE)</f>
        <v>200</v>
      </c>
      <c r="G57" s="46">
        <f>VLOOKUP(A57,'[1]基础表-价格汇总表'!B:U,19,FALSE)</f>
        <v>200</v>
      </c>
      <c r="H57" s="46">
        <f>VLOOKUP(A57,'[1]基础表-价格汇总表'!B:U,20,FALSE)</f>
        <v>200</v>
      </c>
      <c r="I57" s="56">
        <f>VLOOKUP(A57,'[1]降价-增价'!A:J,10,FALSE)</f>
        <v>165</v>
      </c>
      <c r="J57" s="56">
        <f t="shared" si="0"/>
        <v>165</v>
      </c>
      <c r="K57" s="56">
        <f t="shared" si="1"/>
        <v>165</v>
      </c>
      <c r="L57" s="56" t="str">
        <f t="shared" si="2"/>
        <v>不分级</v>
      </c>
      <c r="M57" s="56" t="str">
        <f>VLOOKUP(A57,'[1]降价-增价'!A:J,9,FALSE)</f>
        <v>下调</v>
      </c>
      <c r="N57" s="46">
        <f t="shared" si="3"/>
        <v>-35</v>
      </c>
      <c r="O57" s="57">
        <f t="shared" si="4"/>
        <v>-0.175</v>
      </c>
      <c r="P57" s="58">
        <v>200</v>
      </c>
      <c r="Q57" s="46">
        <v>160</v>
      </c>
      <c r="R57" s="46" t="e">
        <v>#N/A</v>
      </c>
      <c r="S57" s="46">
        <v>170</v>
      </c>
      <c r="T57" s="61">
        <v>200</v>
      </c>
      <c r="U57" s="62">
        <f t="shared" si="5"/>
        <v>1</v>
      </c>
      <c r="V57" s="62">
        <f t="shared" si="6"/>
        <v>0.825</v>
      </c>
      <c r="W57" s="46"/>
    </row>
    <row r="58" s="34" customFormat="1" ht="15.75" spans="1:23">
      <c r="A58" s="45" t="s">
        <v>98</v>
      </c>
      <c r="B58" s="46" t="s">
        <v>99</v>
      </c>
      <c r="C58" s="46" t="s">
        <v>36</v>
      </c>
      <c r="D58" s="47"/>
      <c r="E58" s="46"/>
      <c r="F58" s="46">
        <f>VLOOKUP(A58,'[1]基础表-价格汇总表'!B:U,18,FALSE)</f>
        <v>60</v>
      </c>
      <c r="G58" s="46">
        <f>VLOOKUP(A58,'[1]基础表-价格汇总表'!B:U,19,FALSE)</f>
        <v>60</v>
      </c>
      <c r="H58" s="46">
        <f>VLOOKUP(A58,'[1]基础表-价格汇总表'!B:U,20,FALSE)</f>
        <v>60</v>
      </c>
      <c r="I58" s="56">
        <f>VLOOKUP(A58,'[1]降价-增价'!A:J,10,FALSE)</f>
        <v>25</v>
      </c>
      <c r="J58" s="56">
        <f t="shared" ref="J58:J84" si="7">IF(L58="不分级",I58,ROUND(I58*0.85,0))</f>
        <v>25</v>
      </c>
      <c r="K58" s="56">
        <f t="shared" ref="K58:K84" si="8">IF(L58="不分级",J58,ROUND(J58*0.85,0))</f>
        <v>25</v>
      </c>
      <c r="L58" s="56" t="str">
        <f t="shared" ref="L58:L84" si="9">IF(F58=G58,"不分级","分级")</f>
        <v>不分级</v>
      </c>
      <c r="M58" s="56" t="str">
        <f>VLOOKUP(A58,'[1]降价-增价'!A:J,9,FALSE)</f>
        <v>下调</v>
      </c>
      <c r="N58" s="46">
        <f t="shared" ref="N58:N85" si="10">I58-F58</f>
        <v>-35</v>
      </c>
      <c r="O58" s="57">
        <f t="shared" ref="O58:O85" si="11">N58/H58</f>
        <v>-0.583333333333333</v>
      </c>
      <c r="P58" s="58">
        <v>30</v>
      </c>
      <c r="Q58" s="46" t="s">
        <v>100</v>
      </c>
      <c r="R58" s="46">
        <v>30</v>
      </c>
      <c r="S58" s="46">
        <v>26</v>
      </c>
      <c r="T58" s="61">
        <v>30</v>
      </c>
      <c r="U58" s="62">
        <f t="shared" ref="U58:U84" si="12">F58/P58</f>
        <v>2</v>
      </c>
      <c r="V58" s="62">
        <f t="shared" ref="V58:V84" si="13">I58/P58</f>
        <v>0.833333333333333</v>
      </c>
      <c r="W58" s="46"/>
    </row>
    <row r="59" s="34" customFormat="1" ht="15.75" spans="1:23">
      <c r="A59" s="45">
        <v>330100001</v>
      </c>
      <c r="B59" s="46" t="s">
        <v>101</v>
      </c>
      <c r="C59" s="46" t="s">
        <v>36</v>
      </c>
      <c r="D59" s="47"/>
      <c r="E59" s="46"/>
      <c r="F59" s="46">
        <f>VLOOKUP(A59,'[1]基础表-价格汇总表'!B:U,18,FALSE)</f>
        <v>33</v>
      </c>
      <c r="G59" s="46">
        <f>VLOOKUP(A59,'[1]基础表-价格汇总表'!B:U,19,FALSE)</f>
        <v>33</v>
      </c>
      <c r="H59" s="46">
        <f>VLOOKUP(A59,'[1]基础表-价格汇总表'!B:U,20,FALSE)</f>
        <v>33</v>
      </c>
      <c r="I59" s="56">
        <f>VLOOKUP(A59,'[1]降价-增价'!A:J,10,FALSE)</f>
        <v>25</v>
      </c>
      <c r="J59" s="56">
        <f t="shared" si="7"/>
        <v>25</v>
      </c>
      <c r="K59" s="56">
        <f t="shared" si="8"/>
        <v>25</v>
      </c>
      <c r="L59" s="56" t="str">
        <f t="shared" si="9"/>
        <v>不分级</v>
      </c>
      <c r="M59" s="56" t="str">
        <f>VLOOKUP(A59,'[1]降价-增价'!A:J,9,FALSE)</f>
        <v>下调</v>
      </c>
      <c r="N59" s="46">
        <f t="shared" si="10"/>
        <v>-8</v>
      </c>
      <c r="O59" s="57">
        <f t="shared" si="11"/>
        <v>-0.242424242424242</v>
      </c>
      <c r="P59" s="58">
        <v>30</v>
      </c>
      <c r="Q59" s="46">
        <v>24</v>
      </c>
      <c r="R59" s="46">
        <v>30</v>
      </c>
      <c r="S59" s="46">
        <v>30</v>
      </c>
      <c r="T59" s="61">
        <v>30</v>
      </c>
      <c r="U59" s="62">
        <f t="shared" si="12"/>
        <v>1.1</v>
      </c>
      <c r="V59" s="62">
        <f t="shared" si="13"/>
        <v>0.833333333333333</v>
      </c>
      <c r="W59" s="46"/>
    </row>
    <row r="60" s="34" customFormat="1" ht="15.75" spans="1:23">
      <c r="A60" s="45">
        <v>330403007</v>
      </c>
      <c r="B60" s="46" t="s">
        <v>102</v>
      </c>
      <c r="C60" s="46" t="s">
        <v>103</v>
      </c>
      <c r="D60" s="47"/>
      <c r="E60" s="46"/>
      <c r="F60" s="46">
        <f>VLOOKUP(A60,'[1]基础表-价格汇总表'!B:U,18,FALSE)</f>
        <v>781</v>
      </c>
      <c r="G60" s="46">
        <f>VLOOKUP(A60,'[1]基础表-价格汇总表'!B:U,19,FALSE)</f>
        <v>664</v>
      </c>
      <c r="H60" s="46">
        <f>VLOOKUP(A60,'[1]基础表-价格汇总表'!B:U,20,FALSE)</f>
        <v>564</v>
      </c>
      <c r="I60" s="56">
        <f>VLOOKUP(A60,'[1]降价-增价'!A:J,10,FALSE)</f>
        <v>650</v>
      </c>
      <c r="J60" s="56">
        <f t="shared" si="7"/>
        <v>553</v>
      </c>
      <c r="K60" s="56">
        <f t="shared" si="8"/>
        <v>470</v>
      </c>
      <c r="L60" s="56" t="str">
        <f t="shared" si="9"/>
        <v>分级</v>
      </c>
      <c r="M60" s="56" t="str">
        <f>VLOOKUP(A60,'[1]降价-增价'!A:J,9,FALSE)</f>
        <v>下调</v>
      </c>
      <c r="N60" s="46">
        <f t="shared" si="10"/>
        <v>-131</v>
      </c>
      <c r="O60" s="57">
        <f t="shared" si="11"/>
        <v>-0.232269503546099</v>
      </c>
      <c r="P60" s="58">
        <v>770</v>
      </c>
      <c r="Q60" s="46">
        <v>616</v>
      </c>
      <c r="R60" s="46">
        <v>770</v>
      </c>
      <c r="S60" s="46">
        <v>680</v>
      </c>
      <c r="T60" s="61">
        <v>885</v>
      </c>
      <c r="U60" s="62">
        <f t="shared" si="12"/>
        <v>1.01428571428571</v>
      </c>
      <c r="V60" s="62">
        <f t="shared" si="13"/>
        <v>0.844155844155844</v>
      </c>
      <c r="W60" s="46"/>
    </row>
    <row r="61" s="34" customFormat="1" ht="15.75" spans="1:23">
      <c r="A61" s="45">
        <v>330501010</v>
      </c>
      <c r="B61" s="46" t="s">
        <v>104</v>
      </c>
      <c r="C61" s="46" t="s">
        <v>36</v>
      </c>
      <c r="D61" s="47"/>
      <c r="E61" s="46"/>
      <c r="F61" s="46">
        <f>VLOOKUP(A61,'[1]基础表-价格汇总表'!B:U,18,FALSE)</f>
        <v>484</v>
      </c>
      <c r="G61" s="46">
        <f>VLOOKUP(A61,'[1]基础表-价格汇总表'!B:U,19,FALSE)</f>
        <v>411</v>
      </c>
      <c r="H61" s="46">
        <f>VLOOKUP(A61,'[1]基础表-价格汇总表'!B:U,20,FALSE)</f>
        <v>350</v>
      </c>
      <c r="I61" s="56">
        <f>VLOOKUP(A61,'[1]降价-增价'!A:J,10,FALSE)</f>
        <v>405</v>
      </c>
      <c r="J61" s="56">
        <f t="shared" si="7"/>
        <v>344</v>
      </c>
      <c r="K61" s="56">
        <f t="shared" si="8"/>
        <v>292</v>
      </c>
      <c r="L61" s="56" t="str">
        <f t="shared" si="9"/>
        <v>分级</v>
      </c>
      <c r="M61" s="56" t="str">
        <f>VLOOKUP(A61,'[1]降价-增价'!A:J,9,FALSE)</f>
        <v>下调</v>
      </c>
      <c r="N61" s="46">
        <f t="shared" si="10"/>
        <v>-79</v>
      </c>
      <c r="O61" s="57">
        <f t="shared" si="11"/>
        <v>-0.225714285714286</v>
      </c>
      <c r="P61" s="58">
        <v>480</v>
      </c>
      <c r="Q61" s="46">
        <v>387</v>
      </c>
      <c r="R61" s="46">
        <v>480</v>
      </c>
      <c r="S61" s="46">
        <v>430</v>
      </c>
      <c r="T61" s="61">
        <v>550</v>
      </c>
      <c r="U61" s="62">
        <f t="shared" si="12"/>
        <v>1.00833333333333</v>
      </c>
      <c r="V61" s="62">
        <f t="shared" si="13"/>
        <v>0.84375</v>
      </c>
      <c r="W61" s="46"/>
    </row>
    <row r="62" s="34" customFormat="1" ht="15.75" spans="1:23">
      <c r="A62" s="45">
        <v>330604023</v>
      </c>
      <c r="B62" s="46" t="s">
        <v>105</v>
      </c>
      <c r="C62" s="46" t="s">
        <v>106</v>
      </c>
      <c r="D62" s="47"/>
      <c r="E62" s="46"/>
      <c r="F62" s="46">
        <f>VLOOKUP(A62,'[1]基础表-价格汇总表'!B:U,18,FALSE)</f>
        <v>143</v>
      </c>
      <c r="G62" s="46">
        <f>VLOOKUP(A62,'[1]基础表-价格汇总表'!B:U,19,FALSE)</f>
        <v>122</v>
      </c>
      <c r="H62" s="46">
        <f>VLOOKUP(A62,'[1]基础表-价格汇总表'!B:U,20,FALSE)</f>
        <v>103</v>
      </c>
      <c r="I62" s="56">
        <f>VLOOKUP(A62,'[1]降价-增价'!A:J,10,FALSE)</f>
        <v>110</v>
      </c>
      <c r="J62" s="56">
        <f t="shared" si="7"/>
        <v>94</v>
      </c>
      <c r="K62" s="56">
        <f t="shared" si="8"/>
        <v>80</v>
      </c>
      <c r="L62" s="56" t="str">
        <f t="shared" si="9"/>
        <v>分级</v>
      </c>
      <c r="M62" s="56" t="str">
        <f>VLOOKUP(A62,'[1]降价-增价'!A:J,9,FALSE)</f>
        <v>下调</v>
      </c>
      <c r="N62" s="46">
        <f t="shared" si="10"/>
        <v>-33</v>
      </c>
      <c r="O62" s="57">
        <f t="shared" si="11"/>
        <v>-0.320388349514563</v>
      </c>
      <c r="P62" s="58">
        <v>130</v>
      </c>
      <c r="Q62" s="46">
        <v>106</v>
      </c>
      <c r="R62" s="46">
        <v>130</v>
      </c>
      <c r="S62" s="46">
        <v>120</v>
      </c>
      <c r="T62" s="61">
        <v>140</v>
      </c>
      <c r="U62" s="62">
        <f t="shared" si="12"/>
        <v>1.1</v>
      </c>
      <c r="V62" s="62">
        <f t="shared" si="13"/>
        <v>0.846153846153846</v>
      </c>
      <c r="W62" s="46"/>
    </row>
    <row r="63" s="34" customFormat="1" ht="15.75" spans="1:23">
      <c r="A63" s="45">
        <v>330604029</v>
      </c>
      <c r="B63" s="46" t="s">
        <v>107</v>
      </c>
      <c r="C63" s="46" t="s">
        <v>106</v>
      </c>
      <c r="D63" s="47"/>
      <c r="E63" s="46"/>
      <c r="F63" s="46">
        <f>VLOOKUP(A63,'[1]基础表-价格汇总表'!B:U,18,FALSE)</f>
        <v>154</v>
      </c>
      <c r="G63" s="46">
        <f>VLOOKUP(A63,'[1]基础表-价格汇总表'!B:U,19,FALSE)</f>
        <v>131</v>
      </c>
      <c r="H63" s="46">
        <f>VLOOKUP(A63,'[1]基础表-价格汇总表'!B:U,20,FALSE)</f>
        <v>111</v>
      </c>
      <c r="I63" s="56">
        <f>VLOOKUP(A63,'[1]降价-增价'!A:J,10,FALSE)</f>
        <v>127</v>
      </c>
      <c r="J63" s="56">
        <f t="shared" si="7"/>
        <v>108</v>
      </c>
      <c r="K63" s="56">
        <f t="shared" si="8"/>
        <v>92</v>
      </c>
      <c r="L63" s="56" t="str">
        <f t="shared" si="9"/>
        <v>分级</v>
      </c>
      <c r="M63" s="56" t="str">
        <f>VLOOKUP(A63,'[1]降价-增价'!A:J,9,FALSE)</f>
        <v>下调</v>
      </c>
      <c r="N63" s="46">
        <f t="shared" si="10"/>
        <v>-27</v>
      </c>
      <c r="O63" s="57">
        <f t="shared" si="11"/>
        <v>-0.243243243243243</v>
      </c>
      <c r="P63" s="58">
        <v>150</v>
      </c>
      <c r="Q63" s="46">
        <v>119</v>
      </c>
      <c r="R63" s="46">
        <v>150</v>
      </c>
      <c r="S63" s="46">
        <v>130</v>
      </c>
      <c r="T63" s="61">
        <v>155</v>
      </c>
      <c r="U63" s="62">
        <f t="shared" si="12"/>
        <v>1.02666666666667</v>
      </c>
      <c r="V63" s="62">
        <f t="shared" si="13"/>
        <v>0.846666666666667</v>
      </c>
      <c r="W63" s="46"/>
    </row>
    <row r="64" s="34" customFormat="1" ht="15.75" spans="1:23">
      <c r="A64" s="45">
        <v>330604031</v>
      </c>
      <c r="B64" s="46" t="s">
        <v>108</v>
      </c>
      <c r="C64" s="46" t="s">
        <v>106</v>
      </c>
      <c r="D64" s="47"/>
      <c r="E64" s="46"/>
      <c r="F64" s="46">
        <f>VLOOKUP(A64,'[1]基础表-价格汇总表'!B:U,18,FALSE)</f>
        <v>66</v>
      </c>
      <c r="G64" s="46">
        <f>VLOOKUP(A64,'[1]基础表-价格汇总表'!B:U,19,FALSE)</f>
        <v>56</v>
      </c>
      <c r="H64" s="46">
        <f>VLOOKUP(A64,'[1]基础表-价格汇总表'!B:U,20,FALSE)</f>
        <v>48</v>
      </c>
      <c r="I64" s="56">
        <f>VLOOKUP(A64,'[1]降价-增价'!A:J,10,FALSE)</f>
        <v>55</v>
      </c>
      <c r="J64" s="56">
        <f t="shared" si="7"/>
        <v>47</v>
      </c>
      <c r="K64" s="56">
        <f t="shared" si="8"/>
        <v>40</v>
      </c>
      <c r="L64" s="56" t="str">
        <f t="shared" si="9"/>
        <v>分级</v>
      </c>
      <c r="M64" s="56" t="str">
        <f>VLOOKUP(A64,'[1]降价-增价'!A:J,9,FALSE)</f>
        <v>下调</v>
      </c>
      <c r="N64" s="46">
        <f t="shared" si="10"/>
        <v>-11</v>
      </c>
      <c r="O64" s="57">
        <f t="shared" si="11"/>
        <v>-0.229166666666667</v>
      </c>
      <c r="P64" s="58">
        <v>65</v>
      </c>
      <c r="Q64" s="46">
        <v>53</v>
      </c>
      <c r="R64" s="46">
        <v>65</v>
      </c>
      <c r="S64" s="46">
        <v>60</v>
      </c>
      <c r="T64" s="61">
        <v>69</v>
      </c>
      <c r="U64" s="62">
        <f t="shared" si="12"/>
        <v>1.01538461538462</v>
      </c>
      <c r="V64" s="62">
        <f t="shared" si="13"/>
        <v>0.846153846153846</v>
      </c>
      <c r="W64" s="46"/>
    </row>
    <row r="65" s="34" customFormat="1" ht="15.75" spans="1:23">
      <c r="A65" s="45">
        <v>330608018</v>
      </c>
      <c r="B65" s="46" t="s">
        <v>109</v>
      </c>
      <c r="C65" s="46" t="s">
        <v>110</v>
      </c>
      <c r="D65" s="47"/>
      <c r="E65" s="46"/>
      <c r="F65" s="46">
        <f>VLOOKUP(A65,'[1]基础表-价格汇总表'!B:U,18,FALSE)</f>
        <v>143</v>
      </c>
      <c r="G65" s="46">
        <f>VLOOKUP(A65,'[1]基础表-价格汇总表'!B:U,19,FALSE)</f>
        <v>122</v>
      </c>
      <c r="H65" s="46">
        <f>VLOOKUP(A65,'[1]基础表-价格汇总表'!B:U,20,FALSE)</f>
        <v>103</v>
      </c>
      <c r="I65" s="56">
        <f>VLOOKUP(A65,'[1]降价-增价'!A:J,10,FALSE)</f>
        <v>110</v>
      </c>
      <c r="J65" s="56">
        <f t="shared" si="7"/>
        <v>94</v>
      </c>
      <c r="K65" s="56">
        <f t="shared" si="8"/>
        <v>80</v>
      </c>
      <c r="L65" s="56" t="str">
        <f t="shared" si="9"/>
        <v>分级</v>
      </c>
      <c r="M65" s="56" t="str">
        <f>VLOOKUP(A65,'[1]降价-增价'!A:J,9,FALSE)</f>
        <v>下调</v>
      </c>
      <c r="N65" s="46">
        <f t="shared" si="10"/>
        <v>-33</v>
      </c>
      <c r="O65" s="57">
        <f t="shared" si="11"/>
        <v>-0.320388349514563</v>
      </c>
      <c r="P65" s="58">
        <v>130</v>
      </c>
      <c r="Q65" s="46">
        <v>106</v>
      </c>
      <c r="R65" s="46">
        <v>130</v>
      </c>
      <c r="S65" s="46">
        <v>120</v>
      </c>
      <c r="T65" s="61">
        <v>140</v>
      </c>
      <c r="U65" s="62">
        <f t="shared" si="12"/>
        <v>1.1</v>
      </c>
      <c r="V65" s="62">
        <f t="shared" si="13"/>
        <v>0.846153846153846</v>
      </c>
      <c r="W65" s="46"/>
    </row>
    <row r="66" s="34" customFormat="1" ht="15.75" spans="1:23">
      <c r="A66" s="45">
        <v>330703021</v>
      </c>
      <c r="B66" s="46" t="s">
        <v>111</v>
      </c>
      <c r="C66" s="46" t="s">
        <v>36</v>
      </c>
      <c r="D66" s="47"/>
      <c r="E66" s="46"/>
      <c r="F66" s="46">
        <f>VLOOKUP(A66,'[1]基础表-价格汇总表'!B:U,18,FALSE)</f>
        <v>891</v>
      </c>
      <c r="G66" s="46">
        <f>VLOOKUP(A66,'[1]基础表-价格汇总表'!B:U,19,FALSE)</f>
        <v>757</v>
      </c>
      <c r="H66" s="46">
        <f>VLOOKUP(A66,'[1]基础表-价格汇总表'!B:U,20,FALSE)</f>
        <v>644</v>
      </c>
      <c r="I66" s="56">
        <f>VLOOKUP(A66,'[1]降价-增价'!A:J,10,FALSE)</f>
        <v>741</v>
      </c>
      <c r="J66" s="56">
        <f t="shared" si="7"/>
        <v>630</v>
      </c>
      <c r="K66" s="56">
        <f t="shared" si="8"/>
        <v>536</v>
      </c>
      <c r="L66" s="56" t="str">
        <f t="shared" si="9"/>
        <v>分级</v>
      </c>
      <c r="M66" s="56" t="str">
        <f>VLOOKUP(A66,'[1]降价-增价'!A:J,9,FALSE)</f>
        <v>下调</v>
      </c>
      <c r="N66" s="46">
        <f t="shared" si="10"/>
        <v>-150</v>
      </c>
      <c r="O66" s="57">
        <f t="shared" si="11"/>
        <v>-0.232919254658385</v>
      </c>
      <c r="P66" s="58">
        <v>880</v>
      </c>
      <c r="Q66" s="46">
        <v>704</v>
      </c>
      <c r="R66" s="46">
        <v>880</v>
      </c>
      <c r="S66" s="46">
        <v>780</v>
      </c>
      <c r="T66" s="61">
        <v>1010</v>
      </c>
      <c r="U66" s="62">
        <f t="shared" si="12"/>
        <v>1.0125</v>
      </c>
      <c r="V66" s="62">
        <f t="shared" si="13"/>
        <v>0.842045454545455</v>
      </c>
      <c r="W66" s="46"/>
    </row>
    <row r="67" s="34" customFormat="1" ht="15.75" spans="1:23">
      <c r="A67" s="45">
        <v>331104010</v>
      </c>
      <c r="B67" s="46" t="s">
        <v>112</v>
      </c>
      <c r="C67" s="46" t="s">
        <v>36</v>
      </c>
      <c r="D67" s="47"/>
      <c r="E67" s="46"/>
      <c r="F67" s="46">
        <f>VLOOKUP(A67,'[1]基础表-价格汇总表'!B:U,18,FALSE)</f>
        <v>1221</v>
      </c>
      <c r="G67" s="46">
        <f>VLOOKUP(A67,'[1]基础表-价格汇总表'!B:U,19,FALSE)</f>
        <v>1038</v>
      </c>
      <c r="H67" s="46">
        <f>VLOOKUP(A67,'[1]基础表-价格汇总表'!B:U,20,FALSE)</f>
        <v>882</v>
      </c>
      <c r="I67" s="56">
        <f>VLOOKUP(A67,'[1]降价-增价'!A:J,10,FALSE)</f>
        <v>1021</v>
      </c>
      <c r="J67" s="56">
        <f t="shared" si="7"/>
        <v>868</v>
      </c>
      <c r="K67" s="56">
        <f t="shared" si="8"/>
        <v>738</v>
      </c>
      <c r="L67" s="56" t="str">
        <f t="shared" si="9"/>
        <v>分级</v>
      </c>
      <c r="M67" s="56" t="str">
        <f>VLOOKUP(A67,'[1]降价-增价'!A:J,9,FALSE)</f>
        <v>下调</v>
      </c>
      <c r="N67" s="46">
        <f t="shared" si="10"/>
        <v>-200</v>
      </c>
      <c r="O67" s="57">
        <f t="shared" si="11"/>
        <v>-0.226757369614512</v>
      </c>
      <c r="P67" s="58">
        <v>1210</v>
      </c>
      <c r="Q67" s="46">
        <v>968</v>
      </c>
      <c r="R67" s="46">
        <v>1210</v>
      </c>
      <c r="S67" s="46">
        <v>1080</v>
      </c>
      <c r="T67" s="61">
        <v>1390</v>
      </c>
      <c r="U67" s="62">
        <f t="shared" si="12"/>
        <v>1.00909090909091</v>
      </c>
      <c r="V67" s="62">
        <f t="shared" si="13"/>
        <v>0.843801652892562</v>
      </c>
      <c r="W67" s="46"/>
    </row>
    <row r="68" s="34" customFormat="1" ht="15.75" spans="1:23">
      <c r="A68" s="45">
        <v>331304007</v>
      </c>
      <c r="B68" s="46" t="s">
        <v>113</v>
      </c>
      <c r="C68" s="46" t="s">
        <v>36</v>
      </c>
      <c r="D68" s="47"/>
      <c r="E68" s="46"/>
      <c r="F68" s="46">
        <f>VLOOKUP(A68,'[1]基础表-价格汇总表'!B:U,18,FALSE)</f>
        <v>1040</v>
      </c>
      <c r="G68" s="46">
        <f>VLOOKUP(A68,'[1]基础表-价格汇总表'!B:U,19,FALSE)</f>
        <v>884</v>
      </c>
      <c r="H68" s="46">
        <f>VLOOKUP(A68,'[1]基础表-价格汇总表'!B:U,20,FALSE)</f>
        <v>751</v>
      </c>
      <c r="I68" s="56">
        <f>VLOOKUP(A68,'[1]降价-增价'!A:J,10,FALSE)</f>
        <v>880</v>
      </c>
      <c r="J68" s="56">
        <f t="shared" si="7"/>
        <v>748</v>
      </c>
      <c r="K68" s="56">
        <f t="shared" si="8"/>
        <v>636</v>
      </c>
      <c r="L68" s="56" t="str">
        <f t="shared" si="9"/>
        <v>分级</v>
      </c>
      <c r="M68" s="56" t="str">
        <f>VLOOKUP(A68,'[1]降价-增价'!A:J,9,FALSE)</f>
        <v>下调</v>
      </c>
      <c r="N68" s="46">
        <f t="shared" si="10"/>
        <v>-160</v>
      </c>
      <c r="O68" s="57">
        <f t="shared" si="11"/>
        <v>-0.213049267643142</v>
      </c>
      <c r="P68" s="58">
        <v>1040</v>
      </c>
      <c r="Q68" s="46">
        <v>832</v>
      </c>
      <c r="R68" s="46">
        <v>1040</v>
      </c>
      <c r="S68" s="46">
        <v>920</v>
      </c>
      <c r="T68" s="61">
        <v>1060</v>
      </c>
      <c r="U68" s="62">
        <f t="shared" si="12"/>
        <v>1</v>
      </c>
      <c r="V68" s="62">
        <f t="shared" si="13"/>
        <v>0.846153846153846</v>
      </c>
      <c r="W68" s="46"/>
    </row>
    <row r="69" s="34" customFormat="1" ht="15.75" spans="1:23">
      <c r="A69" s="63" t="s">
        <v>114</v>
      </c>
      <c r="B69" s="64" t="s">
        <v>115</v>
      </c>
      <c r="C69" s="64"/>
      <c r="D69" s="47"/>
      <c r="E69" s="46"/>
      <c r="F69" s="46">
        <f>VLOOKUP(A69,'[1]基础表-价格汇总表'!B:U,18,FALSE)</f>
        <v>110</v>
      </c>
      <c r="G69" s="46">
        <f>VLOOKUP(A69,'[1]基础表-价格汇总表'!B:U,19,FALSE)</f>
        <v>110</v>
      </c>
      <c r="H69" s="46">
        <f>VLOOKUP(A69,'[1]基础表-价格汇总表'!B:U,20,FALSE)</f>
        <v>110</v>
      </c>
      <c r="I69" s="56">
        <f>VLOOKUP(A69,'[1]降价-增价'!A:J,10,FALSE)</f>
        <v>100</v>
      </c>
      <c r="J69" s="56">
        <f t="shared" si="7"/>
        <v>100</v>
      </c>
      <c r="K69" s="56">
        <f t="shared" si="8"/>
        <v>100</v>
      </c>
      <c r="L69" s="56" t="str">
        <f t="shared" si="9"/>
        <v>不分级</v>
      </c>
      <c r="M69" s="56" t="str">
        <f>VLOOKUP(A69,'[1]降价-增价'!A:J,9,FALSE)</f>
        <v>下调</v>
      </c>
      <c r="N69" s="46">
        <f t="shared" si="10"/>
        <v>-10</v>
      </c>
      <c r="O69" s="57">
        <f t="shared" si="11"/>
        <v>-0.0909090909090909</v>
      </c>
      <c r="P69" s="58">
        <v>120</v>
      </c>
      <c r="Q69" s="46">
        <v>96</v>
      </c>
      <c r="R69" s="46">
        <v>120</v>
      </c>
      <c r="S69" s="46">
        <v>20</v>
      </c>
      <c r="T69" s="61">
        <v>120</v>
      </c>
      <c r="U69" s="62">
        <f t="shared" si="12"/>
        <v>0.916666666666667</v>
      </c>
      <c r="V69" s="62">
        <f t="shared" si="13"/>
        <v>0.833333333333333</v>
      </c>
      <c r="W69" s="46"/>
    </row>
    <row r="70" s="34" customFormat="1" ht="15.75" spans="1:23">
      <c r="A70" s="45">
        <v>331523010</v>
      </c>
      <c r="B70" s="46" t="s">
        <v>116</v>
      </c>
      <c r="C70" s="46" t="s">
        <v>36</v>
      </c>
      <c r="D70" s="47"/>
      <c r="E70" s="46"/>
      <c r="F70" s="46">
        <f>VLOOKUP(A70,'[1]基础表-价格汇总表'!B:U,18,FALSE)</f>
        <v>22</v>
      </c>
      <c r="G70" s="46">
        <f>VLOOKUP(A70,'[1]基础表-价格汇总表'!B:U,19,FALSE)</f>
        <v>22</v>
      </c>
      <c r="H70" s="46">
        <f>VLOOKUP(A70,'[1]基础表-价格汇总表'!B:U,20,FALSE)</f>
        <v>22</v>
      </c>
      <c r="I70" s="56">
        <f>VLOOKUP(A70,'[1]降价-增价'!A:J,10,FALSE)</f>
        <v>18</v>
      </c>
      <c r="J70" s="56">
        <f t="shared" si="7"/>
        <v>18</v>
      </c>
      <c r="K70" s="56">
        <f t="shared" si="8"/>
        <v>18</v>
      </c>
      <c r="L70" s="56" t="str">
        <f t="shared" si="9"/>
        <v>不分级</v>
      </c>
      <c r="M70" s="56" t="str">
        <f>VLOOKUP(A70,'[1]降价-增价'!A:J,9,FALSE)</f>
        <v>下调</v>
      </c>
      <c r="N70" s="46">
        <f t="shared" si="10"/>
        <v>-4</v>
      </c>
      <c r="O70" s="57">
        <f t="shared" si="11"/>
        <v>-0.181818181818182</v>
      </c>
      <c r="P70" s="58">
        <v>20</v>
      </c>
      <c r="Q70" s="46">
        <v>18</v>
      </c>
      <c r="R70" s="46">
        <v>20</v>
      </c>
      <c r="S70" s="46">
        <v>20</v>
      </c>
      <c r="T70" s="61">
        <v>23</v>
      </c>
      <c r="U70" s="62">
        <f t="shared" si="12"/>
        <v>1.1</v>
      </c>
      <c r="V70" s="62">
        <f t="shared" si="13"/>
        <v>0.9</v>
      </c>
      <c r="W70" s="46"/>
    </row>
    <row r="71" s="34" customFormat="1" ht="15.75" spans="1:23">
      <c r="A71" s="61">
        <v>120100006</v>
      </c>
      <c r="B71" s="46" t="s">
        <v>117</v>
      </c>
      <c r="C71" s="46" t="s">
        <v>118</v>
      </c>
      <c r="D71" s="47"/>
      <c r="E71" s="46"/>
      <c r="F71" s="46">
        <f>VLOOKUP(A71,'[1]基础表-价格汇总表'!B:U,18,FALSE)</f>
        <v>40</v>
      </c>
      <c r="G71" s="46">
        <f>VLOOKUP(A71,'[1]基础表-价格汇总表'!B:U,19,FALSE)</f>
        <v>20</v>
      </c>
      <c r="H71" s="46">
        <f>VLOOKUP(A71,'[1]基础表-价格汇总表'!B:U,20,FALSE)</f>
        <v>15</v>
      </c>
      <c r="I71" s="56">
        <f>VLOOKUP(A71,'[1]降价-增价'!A:J,10,FALSE)</f>
        <v>50</v>
      </c>
      <c r="J71" s="56">
        <f t="shared" si="7"/>
        <v>43</v>
      </c>
      <c r="K71" s="56">
        <f t="shared" si="8"/>
        <v>37</v>
      </c>
      <c r="L71" s="56" t="str">
        <f t="shared" si="9"/>
        <v>分级</v>
      </c>
      <c r="M71" s="56" t="str">
        <f>VLOOKUP(A71,'[1]降价-增价'!A:J,9,FALSE)</f>
        <v>上调</v>
      </c>
      <c r="N71" s="46">
        <f t="shared" si="10"/>
        <v>10</v>
      </c>
      <c r="O71" s="57">
        <f t="shared" si="11"/>
        <v>0.666666666666667</v>
      </c>
      <c r="P71" s="58">
        <v>60</v>
      </c>
      <c r="Q71" s="46">
        <v>50</v>
      </c>
      <c r="R71" s="46">
        <v>55</v>
      </c>
      <c r="S71" s="46">
        <v>55</v>
      </c>
      <c r="T71" s="61" t="e">
        <v>#N/A</v>
      </c>
      <c r="U71" s="62">
        <f t="shared" si="12"/>
        <v>0.666666666666667</v>
      </c>
      <c r="V71" s="62">
        <f t="shared" si="13"/>
        <v>0.833333333333333</v>
      </c>
      <c r="W71" s="46"/>
    </row>
    <row r="72" s="34" customFormat="1" ht="15.75" spans="1:23">
      <c r="A72" s="45">
        <v>120100015</v>
      </c>
      <c r="B72" s="46" t="s">
        <v>119</v>
      </c>
      <c r="C72" s="46" t="s">
        <v>36</v>
      </c>
      <c r="D72" s="47"/>
      <c r="E72" s="46"/>
      <c r="F72" s="46">
        <f>VLOOKUP(A72,'[1]基础表-价格汇总表'!B:U,18,FALSE)</f>
        <v>40</v>
      </c>
      <c r="G72" s="46">
        <f>VLOOKUP(A72,'[1]基础表-价格汇总表'!B:U,19,FALSE)</f>
        <v>40</v>
      </c>
      <c r="H72" s="46">
        <f>VLOOKUP(A72,'[1]基础表-价格汇总表'!B:U,20,FALSE)</f>
        <v>40</v>
      </c>
      <c r="I72" s="56">
        <f>VLOOKUP(A72,'[1]降价-增价'!A:J,10,FALSE)</f>
        <v>50</v>
      </c>
      <c r="J72" s="56">
        <f t="shared" si="7"/>
        <v>50</v>
      </c>
      <c r="K72" s="56">
        <f t="shared" si="8"/>
        <v>50</v>
      </c>
      <c r="L72" s="56" t="str">
        <f t="shared" si="9"/>
        <v>不分级</v>
      </c>
      <c r="M72" s="56" t="str">
        <f>VLOOKUP(A72,'[1]降价-增价'!A:J,9,FALSE)</f>
        <v>上调</v>
      </c>
      <c r="N72" s="46">
        <f t="shared" si="10"/>
        <v>10</v>
      </c>
      <c r="O72" s="57">
        <f t="shared" si="11"/>
        <v>0.25</v>
      </c>
      <c r="P72" s="58">
        <v>60</v>
      </c>
      <c r="Q72" s="46">
        <v>50</v>
      </c>
      <c r="R72" s="46" t="e">
        <v>#N/A</v>
      </c>
      <c r="S72" s="46">
        <v>55</v>
      </c>
      <c r="T72" s="61">
        <v>45</v>
      </c>
      <c r="U72" s="62">
        <f t="shared" si="12"/>
        <v>0.666666666666667</v>
      </c>
      <c r="V72" s="62">
        <f t="shared" si="13"/>
        <v>0.833333333333333</v>
      </c>
      <c r="W72" s="46"/>
    </row>
    <row r="73" s="34" customFormat="1" ht="15.75" spans="1:23">
      <c r="A73" s="45">
        <v>121600002</v>
      </c>
      <c r="B73" s="46" t="s">
        <v>120</v>
      </c>
      <c r="C73" s="46" t="s">
        <v>36</v>
      </c>
      <c r="D73" s="47"/>
      <c r="E73" s="46"/>
      <c r="F73" s="46">
        <f>VLOOKUP(A73,'[1]基础表-价格汇总表'!B:U,18,FALSE)</f>
        <v>6</v>
      </c>
      <c r="G73" s="46">
        <f>VLOOKUP(A73,'[1]基础表-价格汇总表'!B:U,19,FALSE)</f>
        <v>6</v>
      </c>
      <c r="H73" s="46">
        <f>VLOOKUP(A73,'[1]基础表-价格汇总表'!B:U,20,FALSE)</f>
        <v>6</v>
      </c>
      <c r="I73" s="56">
        <f>VLOOKUP(A73,'[1]降价-增价'!A:J,10,FALSE)</f>
        <v>7</v>
      </c>
      <c r="J73" s="56">
        <f t="shared" si="7"/>
        <v>7</v>
      </c>
      <c r="K73" s="56">
        <f t="shared" si="8"/>
        <v>7</v>
      </c>
      <c r="L73" s="56" t="str">
        <f t="shared" si="9"/>
        <v>不分级</v>
      </c>
      <c r="M73" s="56" t="str">
        <f>VLOOKUP(A73,'[1]降价-增价'!A:J,9,FALSE)</f>
        <v>上调</v>
      </c>
      <c r="N73" s="46">
        <f t="shared" si="10"/>
        <v>1</v>
      </c>
      <c r="O73" s="57">
        <f t="shared" si="11"/>
        <v>0.166666666666667</v>
      </c>
      <c r="P73" s="58">
        <v>9</v>
      </c>
      <c r="Q73" s="46">
        <v>6.5</v>
      </c>
      <c r="R73" s="46" t="e">
        <v>#N/A</v>
      </c>
      <c r="S73" s="46">
        <v>9</v>
      </c>
      <c r="T73" s="61">
        <v>10</v>
      </c>
      <c r="U73" s="62">
        <f t="shared" si="12"/>
        <v>0.666666666666667</v>
      </c>
      <c r="V73" s="62">
        <f t="shared" si="13"/>
        <v>0.777777777777778</v>
      </c>
      <c r="W73" s="46"/>
    </row>
    <row r="74" s="34" customFormat="1" ht="15.75" spans="1:23">
      <c r="A74" s="45">
        <v>220800006</v>
      </c>
      <c r="B74" s="46" t="s">
        <v>121</v>
      </c>
      <c r="C74" s="46" t="s">
        <v>122</v>
      </c>
      <c r="D74" s="47"/>
      <c r="E74" s="46"/>
      <c r="F74" s="46">
        <f>VLOOKUP(A74,'[1]基础表-价格汇总表'!B:U,18,FALSE)</f>
        <v>10</v>
      </c>
      <c r="G74" s="46">
        <f>VLOOKUP(A74,'[1]基础表-价格汇总表'!B:U,19,FALSE)</f>
        <v>10</v>
      </c>
      <c r="H74" s="46">
        <f>VLOOKUP(A74,'[1]基础表-价格汇总表'!B:U,20,FALSE)</f>
        <v>10</v>
      </c>
      <c r="I74" s="56">
        <f>VLOOKUP(A74,'[1]降价-增价'!A:J,10,FALSE)</f>
        <v>12</v>
      </c>
      <c r="J74" s="56">
        <f t="shared" si="7"/>
        <v>12</v>
      </c>
      <c r="K74" s="56">
        <f t="shared" si="8"/>
        <v>12</v>
      </c>
      <c r="L74" s="56" t="str">
        <f t="shared" si="9"/>
        <v>不分级</v>
      </c>
      <c r="M74" s="56" t="str">
        <f>VLOOKUP(A74,'[1]降价-增价'!A:J,9,FALSE)</f>
        <v>上调</v>
      </c>
      <c r="N74" s="46">
        <f t="shared" si="10"/>
        <v>2</v>
      </c>
      <c r="O74" s="57">
        <f t="shared" si="11"/>
        <v>0.2</v>
      </c>
      <c r="P74" s="58">
        <v>15</v>
      </c>
      <c r="Q74" s="46">
        <v>12</v>
      </c>
      <c r="R74" s="46" t="e">
        <v>#N/A</v>
      </c>
      <c r="S74" s="46">
        <v>10</v>
      </c>
      <c r="T74" s="61">
        <v>15</v>
      </c>
      <c r="U74" s="62">
        <f t="shared" si="12"/>
        <v>0.666666666666667</v>
      </c>
      <c r="V74" s="62">
        <f t="shared" si="13"/>
        <v>0.8</v>
      </c>
      <c r="W74" s="46"/>
    </row>
    <row r="75" s="34" customFormat="1" ht="15.75" spans="1:23">
      <c r="A75" s="45">
        <v>230600017</v>
      </c>
      <c r="B75" s="46" t="s">
        <v>123</v>
      </c>
      <c r="C75" s="46" t="s">
        <v>36</v>
      </c>
      <c r="D75" s="47"/>
      <c r="E75" s="46"/>
      <c r="F75" s="46">
        <f>VLOOKUP(A75,'[1]基础表-价格汇总表'!B:U,18,FALSE)</f>
        <v>4000</v>
      </c>
      <c r="G75" s="46">
        <f>VLOOKUP(A75,'[1]基础表-价格汇总表'!B:U,19,FALSE)</f>
        <v>4000</v>
      </c>
      <c r="H75" s="46">
        <f>VLOOKUP(A75,'[1]基础表-价格汇总表'!B:U,20,FALSE)</f>
        <v>4000</v>
      </c>
      <c r="I75" s="56">
        <f>VLOOKUP(A75,'[1]降价-增价'!A:J,10,FALSE)</f>
        <v>4950</v>
      </c>
      <c r="J75" s="56">
        <f t="shared" si="7"/>
        <v>4950</v>
      </c>
      <c r="K75" s="56">
        <f t="shared" si="8"/>
        <v>4950</v>
      </c>
      <c r="L75" s="56" t="str">
        <f t="shared" si="9"/>
        <v>不分级</v>
      </c>
      <c r="M75" s="56" t="str">
        <f>VLOOKUP(A75,'[1]降价-增价'!A:J,9,FALSE)</f>
        <v>上调</v>
      </c>
      <c r="N75" s="46">
        <f t="shared" si="10"/>
        <v>950</v>
      </c>
      <c r="O75" s="57">
        <f t="shared" si="11"/>
        <v>0.2375</v>
      </c>
      <c r="P75" s="58">
        <v>6000</v>
      </c>
      <c r="Q75" s="46">
        <v>4800</v>
      </c>
      <c r="R75" s="46" t="e">
        <v>#N/A</v>
      </c>
      <c r="S75" s="46">
        <v>5040</v>
      </c>
      <c r="T75" s="61">
        <v>6000</v>
      </c>
      <c r="U75" s="62">
        <f t="shared" si="12"/>
        <v>0.666666666666667</v>
      </c>
      <c r="V75" s="62">
        <f t="shared" si="13"/>
        <v>0.825</v>
      </c>
      <c r="W75" s="46"/>
    </row>
    <row r="76" s="34" customFormat="1" ht="15.75" spans="1:23">
      <c r="A76" s="45">
        <v>310100016</v>
      </c>
      <c r="B76" s="46" t="s">
        <v>124</v>
      </c>
      <c r="C76" s="46" t="s">
        <v>36</v>
      </c>
      <c r="D76" s="47"/>
      <c r="E76" s="46"/>
      <c r="F76" s="46">
        <f>VLOOKUP(A76,'[1]基础表-价格汇总表'!B:U,18,FALSE)</f>
        <v>90</v>
      </c>
      <c r="G76" s="46">
        <f>VLOOKUP(A76,'[1]基础表-价格汇总表'!B:U,19,FALSE)</f>
        <v>90</v>
      </c>
      <c r="H76" s="46">
        <f>VLOOKUP(A76,'[1]基础表-价格汇总表'!B:U,20,FALSE)</f>
        <v>90</v>
      </c>
      <c r="I76" s="56">
        <f>VLOOKUP(A76,'[1]降价-增价'!A:J,10,FALSE)</f>
        <v>110</v>
      </c>
      <c r="J76" s="56">
        <f t="shared" si="7"/>
        <v>110</v>
      </c>
      <c r="K76" s="56">
        <f t="shared" si="8"/>
        <v>110</v>
      </c>
      <c r="L76" s="56" t="str">
        <f t="shared" si="9"/>
        <v>不分级</v>
      </c>
      <c r="M76" s="56" t="str">
        <f>VLOOKUP(A76,'[1]降价-增价'!A:J,9,FALSE)</f>
        <v>上调</v>
      </c>
      <c r="N76" s="46">
        <f t="shared" si="10"/>
        <v>20</v>
      </c>
      <c r="O76" s="57">
        <f t="shared" si="11"/>
        <v>0.222222222222222</v>
      </c>
      <c r="P76" s="58">
        <v>130</v>
      </c>
      <c r="Q76" s="46">
        <v>104</v>
      </c>
      <c r="R76" s="46" t="e">
        <v>#N/A</v>
      </c>
      <c r="S76" s="46">
        <v>130</v>
      </c>
      <c r="T76" s="61">
        <v>120</v>
      </c>
      <c r="U76" s="62">
        <f t="shared" si="12"/>
        <v>0.692307692307692</v>
      </c>
      <c r="V76" s="62">
        <f t="shared" si="13"/>
        <v>0.846153846153846</v>
      </c>
      <c r="W76" s="46"/>
    </row>
    <row r="77" s="34" customFormat="1" ht="15.75" spans="1:23">
      <c r="A77" s="45">
        <v>310100027</v>
      </c>
      <c r="B77" s="46" t="s">
        <v>125</v>
      </c>
      <c r="C77" s="46" t="s">
        <v>36</v>
      </c>
      <c r="D77" s="47"/>
      <c r="E77" s="46"/>
      <c r="F77" s="46">
        <f>VLOOKUP(A77,'[1]基础表-价格汇总表'!B:U,18,FALSE)</f>
        <v>45</v>
      </c>
      <c r="G77" s="46">
        <f>VLOOKUP(A77,'[1]基础表-价格汇总表'!B:U,19,FALSE)</f>
        <v>45</v>
      </c>
      <c r="H77" s="46">
        <f>VLOOKUP(A77,'[1]基础表-价格汇总表'!B:U,20,FALSE)</f>
        <v>45</v>
      </c>
      <c r="I77" s="56">
        <f>VLOOKUP(A77,'[1]降价-增价'!A:J,10,FALSE)</f>
        <v>62</v>
      </c>
      <c r="J77" s="56">
        <f t="shared" si="7"/>
        <v>62</v>
      </c>
      <c r="K77" s="56">
        <f t="shared" si="8"/>
        <v>62</v>
      </c>
      <c r="L77" s="56" t="str">
        <f t="shared" si="9"/>
        <v>不分级</v>
      </c>
      <c r="M77" s="56" t="str">
        <f>VLOOKUP(A77,'[1]降价-增价'!A:J,9,FALSE)</f>
        <v>上调</v>
      </c>
      <c r="N77" s="46">
        <f t="shared" si="10"/>
        <v>17</v>
      </c>
      <c r="O77" s="57">
        <f t="shared" si="11"/>
        <v>0.377777777777778</v>
      </c>
      <c r="P77" s="58">
        <v>75</v>
      </c>
      <c r="Q77" s="46">
        <v>60</v>
      </c>
      <c r="R77" s="46" t="e">
        <v>#N/A</v>
      </c>
      <c r="S77" s="46">
        <v>75</v>
      </c>
      <c r="T77" s="61">
        <v>50</v>
      </c>
      <c r="U77" s="62">
        <f t="shared" si="12"/>
        <v>0.6</v>
      </c>
      <c r="V77" s="62">
        <f t="shared" si="13"/>
        <v>0.826666666666667</v>
      </c>
      <c r="W77" s="46"/>
    </row>
    <row r="78" s="34" customFormat="1" ht="15.75" spans="1:23">
      <c r="A78" s="45">
        <v>310401001</v>
      </c>
      <c r="B78" s="46" t="s">
        <v>126</v>
      </c>
      <c r="C78" s="46" t="s">
        <v>36</v>
      </c>
      <c r="D78" s="47"/>
      <c r="E78" s="46"/>
      <c r="F78" s="46">
        <f>VLOOKUP(A78,'[1]基础表-价格汇总表'!B:U,18,FALSE)</f>
        <v>90</v>
      </c>
      <c r="G78" s="46">
        <f>VLOOKUP(A78,'[1]基础表-价格汇总表'!B:U,19,FALSE)</f>
        <v>90</v>
      </c>
      <c r="H78" s="46">
        <f>VLOOKUP(A78,'[1]基础表-价格汇总表'!B:U,20,FALSE)</f>
        <v>90</v>
      </c>
      <c r="I78" s="56">
        <f>VLOOKUP(A78,'[1]降价-增价'!A:J,10,FALSE)</f>
        <v>130</v>
      </c>
      <c r="J78" s="56">
        <f t="shared" si="7"/>
        <v>130</v>
      </c>
      <c r="K78" s="56">
        <f t="shared" si="8"/>
        <v>130</v>
      </c>
      <c r="L78" s="56" t="str">
        <f t="shared" si="9"/>
        <v>不分级</v>
      </c>
      <c r="M78" s="56" t="str">
        <f>VLOOKUP(A78,'[1]降价-增价'!A:J,9,FALSE)</f>
        <v>上调</v>
      </c>
      <c r="N78" s="46">
        <f t="shared" si="10"/>
        <v>40</v>
      </c>
      <c r="O78" s="57">
        <f t="shared" si="11"/>
        <v>0.444444444444444</v>
      </c>
      <c r="P78" s="58">
        <v>155</v>
      </c>
      <c r="Q78" s="46">
        <v>124</v>
      </c>
      <c r="R78" s="46" t="e">
        <v>#N/A</v>
      </c>
      <c r="S78" s="46">
        <v>155</v>
      </c>
      <c r="T78" s="61">
        <v>130</v>
      </c>
      <c r="U78" s="62">
        <f t="shared" si="12"/>
        <v>0.580645161290323</v>
      </c>
      <c r="V78" s="62">
        <f t="shared" si="13"/>
        <v>0.838709677419355</v>
      </c>
      <c r="W78" s="46"/>
    </row>
    <row r="79" s="34" customFormat="1" ht="15.75" spans="1:23">
      <c r="A79" s="45">
        <v>310702007</v>
      </c>
      <c r="B79" s="46" t="s">
        <v>127</v>
      </c>
      <c r="C79" s="46" t="s">
        <v>36</v>
      </c>
      <c r="D79" s="47"/>
      <c r="E79" s="46"/>
      <c r="F79" s="46">
        <f>VLOOKUP(A79,'[1]基础表-价格汇总表'!B:U,18,FALSE)</f>
        <v>1600</v>
      </c>
      <c r="G79" s="46">
        <f>VLOOKUP(A79,'[1]基础表-价格汇总表'!B:U,19,FALSE)</f>
        <v>1600</v>
      </c>
      <c r="H79" s="46">
        <f>VLOOKUP(A79,'[1]基础表-价格汇总表'!B:U,20,FALSE)</f>
        <v>1600</v>
      </c>
      <c r="I79" s="56">
        <f>VLOOKUP(A79,'[1]降价-增价'!A:J,10,FALSE)</f>
        <v>2100</v>
      </c>
      <c r="J79" s="56">
        <f t="shared" si="7"/>
        <v>2100</v>
      </c>
      <c r="K79" s="56">
        <f t="shared" si="8"/>
        <v>2100</v>
      </c>
      <c r="L79" s="56" t="str">
        <f t="shared" si="9"/>
        <v>不分级</v>
      </c>
      <c r="M79" s="56" t="str">
        <f>VLOOKUP(A79,'[1]降价-增价'!A:J,9,FALSE)</f>
        <v>上调</v>
      </c>
      <c r="N79" s="46">
        <f t="shared" si="10"/>
        <v>500</v>
      </c>
      <c r="O79" s="57">
        <f t="shared" si="11"/>
        <v>0.3125</v>
      </c>
      <c r="P79" s="58">
        <v>2520</v>
      </c>
      <c r="Q79" s="46">
        <v>1800</v>
      </c>
      <c r="R79" s="46" t="e">
        <v>#N/A</v>
      </c>
      <c r="S79" s="46">
        <v>2520</v>
      </c>
      <c r="T79" s="61">
        <v>2340</v>
      </c>
      <c r="U79" s="62">
        <f t="shared" si="12"/>
        <v>0.634920634920635</v>
      </c>
      <c r="V79" s="62">
        <f t="shared" si="13"/>
        <v>0.833333333333333</v>
      </c>
      <c r="W79" s="46"/>
    </row>
    <row r="80" s="35" customFormat="1" ht="15.75" spans="1:23">
      <c r="A80" s="65" t="s">
        <v>128</v>
      </c>
      <c r="B80" s="66" t="s">
        <v>129</v>
      </c>
      <c r="C80" s="66" t="s">
        <v>130</v>
      </c>
      <c r="D80" s="66"/>
      <c r="E80" s="67"/>
      <c r="F80" s="67">
        <f>VLOOKUP(A80,'[1]基础表-价格汇总表'!B:U,18,FALSE)</f>
        <v>200</v>
      </c>
      <c r="G80" s="67">
        <f>VLOOKUP(A80,'[1]基础表-价格汇总表'!B:U,19,FALSE)</f>
        <v>200</v>
      </c>
      <c r="H80" s="67">
        <f>VLOOKUP(A80,'[1]基础表-价格汇总表'!B:U,20,FALSE)</f>
        <v>200</v>
      </c>
      <c r="I80" s="69">
        <f>VLOOKUP(A80,'[1]降价-增价'!A:J,10,FALSE)</f>
        <v>200</v>
      </c>
      <c r="J80" s="69">
        <f t="shared" si="7"/>
        <v>200</v>
      </c>
      <c r="K80" s="69">
        <f t="shared" si="8"/>
        <v>200</v>
      </c>
      <c r="L80" s="69" t="str">
        <f t="shared" si="9"/>
        <v>不分级</v>
      </c>
      <c r="M80" s="69" t="str">
        <f>VLOOKUP(A80,'[1]降价-增价'!A:J,9,FALSE)</f>
        <v>不调</v>
      </c>
      <c r="N80" s="67">
        <f t="shared" si="10"/>
        <v>0</v>
      </c>
      <c r="O80" s="70">
        <f t="shared" si="11"/>
        <v>0</v>
      </c>
      <c r="P80" s="71">
        <v>280</v>
      </c>
      <c r="Q80" s="67">
        <v>224</v>
      </c>
      <c r="R80" s="67" t="e">
        <v>#N/A</v>
      </c>
      <c r="S80" s="67">
        <v>280</v>
      </c>
      <c r="T80" s="73">
        <v>260</v>
      </c>
      <c r="U80" s="74">
        <f t="shared" si="12"/>
        <v>0.714285714285714</v>
      </c>
      <c r="V80" s="74">
        <f t="shared" si="13"/>
        <v>0.714285714285714</v>
      </c>
      <c r="W80" s="67" t="s">
        <v>131</v>
      </c>
    </row>
    <row r="81" s="34" customFormat="1" ht="15.75" spans="1:23">
      <c r="A81" s="45">
        <v>310901008</v>
      </c>
      <c r="B81" s="46" t="s">
        <v>132</v>
      </c>
      <c r="C81" s="46" t="s">
        <v>36</v>
      </c>
      <c r="D81" s="47"/>
      <c r="E81" s="46"/>
      <c r="F81" s="46">
        <f>VLOOKUP(A81,'[1]基础表-价格汇总表'!B:U,18,FALSE)</f>
        <v>700</v>
      </c>
      <c r="G81" s="46">
        <f>VLOOKUP(A81,'[1]基础表-价格汇总表'!B:U,19,FALSE)</f>
        <v>700</v>
      </c>
      <c r="H81" s="46">
        <f>VLOOKUP(A81,'[1]基础表-价格汇总表'!B:U,20,FALSE)</f>
        <v>700</v>
      </c>
      <c r="I81" s="56">
        <f>VLOOKUP(A81,'[1]降价-增价'!A:J,10,FALSE)</f>
        <v>1050</v>
      </c>
      <c r="J81" s="56">
        <f t="shared" si="7"/>
        <v>1050</v>
      </c>
      <c r="K81" s="56">
        <f t="shared" si="8"/>
        <v>1050</v>
      </c>
      <c r="L81" s="56" t="str">
        <f t="shared" si="9"/>
        <v>不分级</v>
      </c>
      <c r="M81" s="56" t="str">
        <f>VLOOKUP(A81,'[1]降价-增价'!A:J,9,FALSE)</f>
        <v>上调</v>
      </c>
      <c r="N81" s="46">
        <f t="shared" si="10"/>
        <v>350</v>
      </c>
      <c r="O81" s="57">
        <f t="shared" si="11"/>
        <v>0.5</v>
      </c>
      <c r="P81" s="58">
        <v>1260</v>
      </c>
      <c r="Q81" s="46">
        <v>1008</v>
      </c>
      <c r="R81" s="46" t="e">
        <v>#N/A</v>
      </c>
      <c r="S81" s="46">
        <v>1260</v>
      </c>
      <c r="T81" s="61">
        <v>1170</v>
      </c>
      <c r="U81" s="62">
        <f t="shared" si="12"/>
        <v>0.555555555555556</v>
      </c>
      <c r="V81" s="62">
        <f t="shared" si="13"/>
        <v>0.833333333333333</v>
      </c>
      <c r="W81" s="46"/>
    </row>
    <row r="82" s="34" customFormat="1" ht="15.75" spans="1:23">
      <c r="A82" s="45">
        <v>310902005</v>
      </c>
      <c r="B82" s="46" t="s">
        <v>133</v>
      </c>
      <c r="C82" s="46" t="s">
        <v>36</v>
      </c>
      <c r="D82" s="47"/>
      <c r="E82" s="46"/>
      <c r="F82" s="46">
        <f>VLOOKUP(A82,'[1]基础表-价格汇总表'!B:U,18,FALSE)</f>
        <v>180</v>
      </c>
      <c r="G82" s="46">
        <f>VLOOKUP(A82,'[1]基础表-价格汇总表'!B:U,19,FALSE)</f>
        <v>180</v>
      </c>
      <c r="H82" s="46">
        <f>VLOOKUP(A82,'[1]基础表-价格汇总表'!B:U,20,FALSE)</f>
        <v>180</v>
      </c>
      <c r="I82" s="56">
        <f>VLOOKUP(A82,'[1]降价-增价'!A:J,10,FALSE)</f>
        <v>215</v>
      </c>
      <c r="J82" s="56">
        <f t="shared" si="7"/>
        <v>215</v>
      </c>
      <c r="K82" s="56">
        <f t="shared" si="8"/>
        <v>215</v>
      </c>
      <c r="L82" s="56" t="str">
        <f t="shared" si="9"/>
        <v>不分级</v>
      </c>
      <c r="M82" s="56" t="str">
        <f>VLOOKUP(A82,'[1]降价-增价'!A:J,9,FALSE)</f>
        <v>上调</v>
      </c>
      <c r="N82" s="46">
        <f t="shared" si="10"/>
        <v>35</v>
      </c>
      <c r="O82" s="57">
        <f t="shared" si="11"/>
        <v>0.194444444444444</v>
      </c>
      <c r="P82" s="58">
        <v>260</v>
      </c>
      <c r="Q82" s="46">
        <v>208</v>
      </c>
      <c r="R82" s="46">
        <v>220</v>
      </c>
      <c r="S82" s="46">
        <v>221</v>
      </c>
      <c r="T82" s="61">
        <v>260</v>
      </c>
      <c r="U82" s="62">
        <f t="shared" si="12"/>
        <v>0.692307692307692</v>
      </c>
      <c r="V82" s="62">
        <f t="shared" si="13"/>
        <v>0.826923076923077</v>
      </c>
      <c r="W82" s="46"/>
    </row>
    <row r="83" s="34" customFormat="1" ht="15.75" spans="1:23">
      <c r="A83" s="45">
        <v>310902007</v>
      </c>
      <c r="B83" s="46" t="s">
        <v>134</v>
      </c>
      <c r="C83" s="46" t="s">
        <v>36</v>
      </c>
      <c r="D83" s="47"/>
      <c r="E83" s="46"/>
      <c r="F83" s="46">
        <f>VLOOKUP(A83,'[1]基础表-价格汇总表'!B:U,18,FALSE)</f>
        <v>1200</v>
      </c>
      <c r="G83" s="46">
        <f>VLOOKUP(A83,'[1]基础表-价格汇总表'!B:U,19,FALSE)</f>
        <v>1200</v>
      </c>
      <c r="H83" s="46">
        <f>VLOOKUP(A83,'[1]基础表-价格汇总表'!B:U,20,FALSE)</f>
        <v>1200</v>
      </c>
      <c r="I83" s="56">
        <f>VLOOKUP(A83,'[1]降价-增价'!A:J,10,FALSE)</f>
        <v>1730</v>
      </c>
      <c r="J83" s="56">
        <f t="shared" si="7"/>
        <v>1730</v>
      </c>
      <c r="K83" s="56">
        <f t="shared" si="8"/>
        <v>1730</v>
      </c>
      <c r="L83" s="56" t="str">
        <f t="shared" si="9"/>
        <v>不分级</v>
      </c>
      <c r="M83" s="56" t="str">
        <f>VLOOKUP(A83,'[1]降价-增价'!A:J,9,FALSE)</f>
        <v>上调</v>
      </c>
      <c r="N83" s="46">
        <f t="shared" si="10"/>
        <v>530</v>
      </c>
      <c r="O83" s="57">
        <f t="shared" si="11"/>
        <v>0.441666666666667</v>
      </c>
      <c r="P83" s="58">
        <v>2100</v>
      </c>
      <c r="Q83" s="46">
        <v>1680</v>
      </c>
      <c r="R83" s="46">
        <v>1600</v>
      </c>
      <c r="S83" s="46">
        <v>2100</v>
      </c>
      <c r="T83" s="61">
        <v>1950</v>
      </c>
      <c r="U83" s="62">
        <f t="shared" si="12"/>
        <v>0.571428571428571</v>
      </c>
      <c r="V83" s="62">
        <f t="shared" si="13"/>
        <v>0.823809523809524</v>
      </c>
      <c r="W83" s="46"/>
    </row>
    <row r="84" s="34" customFormat="1" ht="15.75" spans="1:23">
      <c r="A84" s="45">
        <v>310903003</v>
      </c>
      <c r="B84" s="46" t="s">
        <v>135</v>
      </c>
      <c r="C84" s="46" t="s">
        <v>36</v>
      </c>
      <c r="D84" s="47"/>
      <c r="E84" s="46"/>
      <c r="F84" s="46">
        <f>VLOOKUP(A84,'[1]基础表-价格汇总表'!B:U,18,FALSE)</f>
        <v>1400</v>
      </c>
      <c r="G84" s="46">
        <f>VLOOKUP(A84,'[1]基础表-价格汇总表'!B:U,19,FALSE)</f>
        <v>1400</v>
      </c>
      <c r="H84" s="46">
        <f>VLOOKUP(A84,'[1]基础表-价格汇总表'!B:U,20,FALSE)</f>
        <v>1400</v>
      </c>
      <c r="I84" s="56">
        <f>VLOOKUP(A84,'[1]降价-增价'!A:J,10,FALSE)</f>
        <v>1730</v>
      </c>
      <c r="J84" s="56">
        <f t="shared" si="7"/>
        <v>1730</v>
      </c>
      <c r="K84" s="56">
        <f t="shared" si="8"/>
        <v>1730</v>
      </c>
      <c r="L84" s="56" t="str">
        <f t="shared" si="9"/>
        <v>不分级</v>
      </c>
      <c r="M84" s="56" t="str">
        <f>VLOOKUP(A84,'[1]降价-增价'!A:J,9,FALSE)</f>
        <v>上调</v>
      </c>
      <c r="N84" s="46">
        <f t="shared" si="10"/>
        <v>330</v>
      </c>
      <c r="O84" s="57">
        <f t="shared" si="11"/>
        <v>0.235714285714286</v>
      </c>
      <c r="P84" s="58">
        <v>2100</v>
      </c>
      <c r="Q84" s="46">
        <v>1680</v>
      </c>
      <c r="R84" s="46" t="e">
        <v>#N/A</v>
      </c>
      <c r="S84" s="46">
        <v>2100</v>
      </c>
      <c r="T84" s="61">
        <v>1950</v>
      </c>
      <c r="U84" s="62">
        <f t="shared" si="12"/>
        <v>0.666666666666667</v>
      </c>
      <c r="V84" s="62">
        <f t="shared" si="13"/>
        <v>0.823809523809524</v>
      </c>
      <c r="W84" s="46"/>
    </row>
    <row r="85" s="34" customFormat="1" ht="15.75" spans="1:23">
      <c r="A85" s="45">
        <v>310905021</v>
      </c>
      <c r="B85" s="46" t="s">
        <v>136</v>
      </c>
      <c r="C85" s="46" t="s">
        <v>36</v>
      </c>
      <c r="D85" s="47"/>
      <c r="E85" s="46"/>
      <c r="F85" s="46">
        <f>VLOOKUP(A85,'[1]基础表-价格汇总表'!B:U,18,FALSE)</f>
        <v>550</v>
      </c>
      <c r="G85" s="46">
        <f>VLOOKUP(A85,'[1]基础表-价格汇总表'!B:U,19,FALSE)</f>
        <v>550</v>
      </c>
      <c r="H85" s="46">
        <f>VLOOKUP(A85,'[1]基础表-价格汇总表'!B:U,20,FALSE)</f>
        <v>550</v>
      </c>
      <c r="I85" s="56">
        <f>VLOOKUP(A85,'[1]降价-增价'!A:J,10,FALSE)</f>
        <v>800</v>
      </c>
      <c r="J85" s="56">
        <f t="shared" ref="J85:J144" si="14">IF(L85="不分级",I85,ROUND(I85*0.85,0))</f>
        <v>800</v>
      </c>
      <c r="K85" s="56">
        <f t="shared" ref="K85:K144" si="15">IF(L85="不分级",J85,ROUND(J85*0.85,0))</f>
        <v>800</v>
      </c>
      <c r="L85" s="56" t="str">
        <f t="shared" ref="L85:L144" si="16">IF(F85=G85,"不分级","分级")</f>
        <v>不分级</v>
      </c>
      <c r="M85" s="56" t="str">
        <f>VLOOKUP(A85,'[1]降价-增价'!A:J,9,FALSE)</f>
        <v>上调</v>
      </c>
      <c r="N85" s="46">
        <f t="shared" si="10"/>
        <v>250</v>
      </c>
      <c r="O85" s="57">
        <f t="shared" si="11"/>
        <v>0.454545454545455</v>
      </c>
      <c r="P85" s="58">
        <v>980</v>
      </c>
      <c r="Q85" s="46">
        <v>784</v>
      </c>
      <c r="R85" s="46" t="e">
        <v>#N/A</v>
      </c>
      <c r="S85" s="46">
        <v>980</v>
      </c>
      <c r="T85" s="61">
        <v>910</v>
      </c>
      <c r="U85" s="62">
        <f t="shared" ref="U85:U144" si="17">F85/P85</f>
        <v>0.561224489795918</v>
      </c>
      <c r="V85" s="62">
        <f t="shared" ref="V85:V144" si="18">I85/P85</f>
        <v>0.816326530612245</v>
      </c>
      <c r="W85" s="46"/>
    </row>
    <row r="86" s="34" customFormat="1" ht="15.75" spans="1:23">
      <c r="A86" s="45">
        <v>310905022</v>
      </c>
      <c r="B86" s="46" t="s">
        <v>137</v>
      </c>
      <c r="C86" s="46" t="s">
        <v>36</v>
      </c>
      <c r="D86" s="47"/>
      <c r="E86" s="46"/>
      <c r="F86" s="46">
        <f>VLOOKUP(A86,'[1]基础表-价格汇总表'!B:U,18,FALSE)</f>
        <v>950</v>
      </c>
      <c r="G86" s="46">
        <f>VLOOKUP(A86,'[1]基础表-价格汇总表'!B:U,19,FALSE)</f>
        <v>950</v>
      </c>
      <c r="H86" s="46">
        <f>VLOOKUP(A86,'[1]基础表-价格汇总表'!B:U,20,FALSE)</f>
        <v>950</v>
      </c>
      <c r="I86" s="56">
        <f>VLOOKUP(A86,'[1]降价-增价'!A:J,10,FALSE)</f>
        <v>1400</v>
      </c>
      <c r="J86" s="56">
        <f t="shared" si="14"/>
        <v>1400</v>
      </c>
      <c r="K86" s="56">
        <f t="shared" si="15"/>
        <v>1400</v>
      </c>
      <c r="L86" s="56" t="str">
        <f t="shared" si="16"/>
        <v>不分级</v>
      </c>
      <c r="M86" s="56" t="str">
        <f>VLOOKUP(A86,'[1]降价-增价'!A:J,9,FALSE)</f>
        <v>上调</v>
      </c>
      <c r="N86" s="46">
        <f t="shared" ref="N86:N117" si="19">I86-F86</f>
        <v>450</v>
      </c>
      <c r="O86" s="57">
        <f t="shared" ref="O86:O117" si="20">N86/H86</f>
        <v>0.473684210526316</v>
      </c>
      <c r="P86" s="58">
        <v>1680</v>
      </c>
      <c r="Q86" s="46">
        <v>1344</v>
      </c>
      <c r="R86" s="46" t="e">
        <v>#N/A</v>
      </c>
      <c r="S86" s="46">
        <v>1680</v>
      </c>
      <c r="T86" s="61">
        <v>1560</v>
      </c>
      <c r="U86" s="62">
        <f t="shared" si="17"/>
        <v>0.56547619047619</v>
      </c>
      <c r="V86" s="62">
        <f t="shared" si="18"/>
        <v>0.833333333333333</v>
      </c>
      <c r="W86" s="46"/>
    </row>
    <row r="87" s="34" customFormat="1" ht="15.75" spans="1:23">
      <c r="A87" s="45">
        <v>311000019</v>
      </c>
      <c r="B87" s="46" t="s">
        <v>138</v>
      </c>
      <c r="C87" s="46" t="s">
        <v>36</v>
      </c>
      <c r="D87" s="47"/>
      <c r="E87" s="46"/>
      <c r="F87" s="46">
        <f>VLOOKUP(A87,'[1]基础表-价格汇总表'!B:U,18,FALSE)</f>
        <v>1200</v>
      </c>
      <c r="G87" s="46">
        <f>VLOOKUP(A87,'[1]基础表-价格汇总表'!B:U,19,FALSE)</f>
        <v>1200</v>
      </c>
      <c r="H87" s="46">
        <f>VLOOKUP(A87,'[1]基础表-价格汇总表'!B:U,20,FALSE)</f>
        <v>1200</v>
      </c>
      <c r="I87" s="56">
        <f>VLOOKUP(A87,'[1]降价-增价'!A:J,10,FALSE)</f>
        <v>1730</v>
      </c>
      <c r="J87" s="56">
        <f t="shared" si="14"/>
        <v>1730</v>
      </c>
      <c r="K87" s="56">
        <f t="shared" si="15"/>
        <v>1730</v>
      </c>
      <c r="L87" s="56" t="str">
        <f t="shared" si="16"/>
        <v>不分级</v>
      </c>
      <c r="M87" s="56" t="str">
        <f>VLOOKUP(A87,'[1]降价-增价'!A:J,9,FALSE)</f>
        <v>上调</v>
      </c>
      <c r="N87" s="46">
        <f t="shared" si="19"/>
        <v>530</v>
      </c>
      <c r="O87" s="57">
        <f t="shared" si="20"/>
        <v>0.441666666666667</v>
      </c>
      <c r="P87" s="58">
        <v>2100</v>
      </c>
      <c r="Q87" s="46">
        <v>1680</v>
      </c>
      <c r="R87" s="46" t="e">
        <v>#N/A</v>
      </c>
      <c r="S87" s="46">
        <v>2100</v>
      </c>
      <c r="T87" s="61">
        <v>1950</v>
      </c>
      <c r="U87" s="62">
        <f t="shared" si="17"/>
        <v>0.571428571428571</v>
      </c>
      <c r="V87" s="62">
        <f t="shared" si="18"/>
        <v>0.823809523809524</v>
      </c>
      <c r="W87" s="46"/>
    </row>
    <row r="88" s="34" customFormat="1" ht="15.75" spans="1:23">
      <c r="A88" s="45">
        <v>311000022</v>
      </c>
      <c r="B88" s="46" t="s">
        <v>139</v>
      </c>
      <c r="C88" s="46" t="s">
        <v>36</v>
      </c>
      <c r="D88" s="47"/>
      <c r="E88" s="46"/>
      <c r="F88" s="46">
        <f>VLOOKUP(A88,'[1]基础表-价格汇总表'!B:U,18,FALSE)</f>
        <v>800</v>
      </c>
      <c r="G88" s="46">
        <f>VLOOKUP(A88,'[1]基础表-价格汇总表'!B:U,19,FALSE)</f>
        <v>800</v>
      </c>
      <c r="H88" s="46">
        <f>VLOOKUP(A88,'[1]基础表-价格汇总表'!B:U,20,FALSE)</f>
        <v>800</v>
      </c>
      <c r="I88" s="56">
        <f>VLOOKUP(A88,'[1]降价-增价'!A:J,10,FALSE)</f>
        <v>1150</v>
      </c>
      <c r="J88" s="56">
        <f t="shared" si="14"/>
        <v>1150</v>
      </c>
      <c r="K88" s="56">
        <f t="shared" si="15"/>
        <v>1150</v>
      </c>
      <c r="L88" s="56" t="str">
        <f t="shared" si="16"/>
        <v>不分级</v>
      </c>
      <c r="M88" s="56" t="str">
        <f>VLOOKUP(A88,'[1]降价-增价'!A:J,9,FALSE)</f>
        <v>上调</v>
      </c>
      <c r="N88" s="46">
        <f t="shared" si="19"/>
        <v>350</v>
      </c>
      <c r="O88" s="57">
        <f t="shared" si="20"/>
        <v>0.4375</v>
      </c>
      <c r="P88" s="58">
        <v>1400</v>
      </c>
      <c r="Q88" s="46">
        <v>1120</v>
      </c>
      <c r="R88" s="46" t="e">
        <v>#N/A</v>
      </c>
      <c r="S88" s="46">
        <v>1400</v>
      </c>
      <c r="T88" s="61">
        <v>1300</v>
      </c>
      <c r="U88" s="62">
        <f t="shared" si="17"/>
        <v>0.571428571428571</v>
      </c>
      <c r="V88" s="62">
        <f t="shared" si="18"/>
        <v>0.821428571428571</v>
      </c>
      <c r="W88" s="46"/>
    </row>
    <row r="89" s="34" customFormat="1" ht="15.75" spans="1:23">
      <c r="A89" s="45">
        <v>311000025</v>
      </c>
      <c r="B89" s="46" t="s">
        <v>140</v>
      </c>
      <c r="C89" s="46" t="s">
        <v>36</v>
      </c>
      <c r="D89" s="47"/>
      <c r="E89" s="46"/>
      <c r="F89" s="46">
        <f>VLOOKUP(A89,'[1]基础表-价格汇总表'!B:U,18,FALSE)</f>
        <v>1200</v>
      </c>
      <c r="G89" s="46">
        <f>VLOOKUP(A89,'[1]基础表-价格汇总表'!B:U,19,FALSE)</f>
        <v>1200</v>
      </c>
      <c r="H89" s="46">
        <f>VLOOKUP(A89,'[1]基础表-价格汇总表'!B:U,20,FALSE)</f>
        <v>1200</v>
      </c>
      <c r="I89" s="56">
        <f>VLOOKUP(A89,'[1]降价-增价'!A:J,10,FALSE)</f>
        <v>1730</v>
      </c>
      <c r="J89" s="56">
        <f t="shared" si="14"/>
        <v>1730</v>
      </c>
      <c r="K89" s="56">
        <f t="shared" si="15"/>
        <v>1730</v>
      </c>
      <c r="L89" s="56" t="str">
        <f t="shared" si="16"/>
        <v>不分级</v>
      </c>
      <c r="M89" s="56" t="str">
        <f>VLOOKUP(A89,'[1]降价-增价'!A:J,9,FALSE)</f>
        <v>上调</v>
      </c>
      <c r="N89" s="46">
        <f t="shared" si="19"/>
        <v>530</v>
      </c>
      <c r="O89" s="57">
        <f t="shared" si="20"/>
        <v>0.441666666666667</v>
      </c>
      <c r="P89" s="58">
        <v>2100</v>
      </c>
      <c r="Q89" s="46">
        <v>1680</v>
      </c>
      <c r="R89" s="46" t="e">
        <v>#N/A</v>
      </c>
      <c r="S89" s="46">
        <v>2100</v>
      </c>
      <c r="T89" s="61">
        <v>1950</v>
      </c>
      <c r="U89" s="62">
        <f t="shared" si="17"/>
        <v>0.571428571428571</v>
      </c>
      <c r="V89" s="62">
        <f t="shared" si="18"/>
        <v>0.823809523809524</v>
      </c>
      <c r="W89" s="46"/>
    </row>
    <row r="90" s="34" customFormat="1" ht="15.75" spans="1:23">
      <c r="A90" s="45">
        <v>311000026</v>
      </c>
      <c r="B90" s="46" t="s">
        <v>141</v>
      </c>
      <c r="C90" s="46" t="s">
        <v>36</v>
      </c>
      <c r="D90" s="47"/>
      <c r="E90" s="46"/>
      <c r="F90" s="46">
        <f>VLOOKUP(A90,'[1]基础表-价格汇总表'!B:U,18,FALSE)</f>
        <v>1200</v>
      </c>
      <c r="G90" s="46">
        <f>VLOOKUP(A90,'[1]基础表-价格汇总表'!B:U,19,FALSE)</f>
        <v>1200</v>
      </c>
      <c r="H90" s="46">
        <f>VLOOKUP(A90,'[1]基础表-价格汇总表'!B:U,20,FALSE)</f>
        <v>1200</v>
      </c>
      <c r="I90" s="56">
        <f>VLOOKUP(A90,'[1]降价-增价'!A:J,10,FALSE)</f>
        <v>1730</v>
      </c>
      <c r="J90" s="56">
        <f t="shared" si="14"/>
        <v>1730</v>
      </c>
      <c r="K90" s="56">
        <f t="shared" si="15"/>
        <v>1730</v>
      </c>
      <c r="L90" s="56" t="str">
        <f t="shared" si="16"/>
        <v>不分级</v>
      </c>
      <c r="M90" s="56" t="str">
        <f>VLOOKUP(A90,'[1]降价-增价'!A:J,9,FALSE)</f>
        <v>上调</v>
      </c>
      <c r="N90" s="46">
        <f t="shared" si="19"/>
        <v>530</v>
      </c>
      <c r="O90" s="57">
        <f t="shared" si="20"/>
        <v>0.441666666666667</v>
      </c>
      <c r="P90" s="58">
        <v>2100</v>
      </c>
      <c r="Q90" s="46">
        <v>1680</v>
      </c>
      <c r="R90" s="46" t="e">
        <v>#N/A</v>
      </c>
      <c r="S90" s="46">
        <v>2100</v>
      </c>
      <c r="T90" s="61">
        <v>1950</v>
      </c>
      <c r="U90" s="62">
        <f t="shared" si="17"/>
        <v>0.571428571428571</v>
      </c>
      <c r="V90" s="62">
        <f t="shared" si="18"/>
        <v>0.823809523809524</v>
      </c>
      <c r="W90" s="46"/>
    </row>
    <row r="91" s="34" customFormat="1" ht="15.75" spans="1:23">
      <c r="A91" s="45">
        <v>311000027</v>
      </c>
      <c r="B91" s="46" t="s">
        <v>142</v>
      </c>
      <c r="C91" s="46" t="s">
        <v>36</v>
      </c>
      <c r="D91" s="47"/>
      <c r="E91" s="46"/>
      <c r="F91" s="46">
        <f>VLOOKUP(A91,'[1]基础表-价格汇总表'!B:U,18,FALSE)</f>
        <v>400</v>
      </c>
      <c r="G91" s="46">
        <f>VLOOKUP(A91,'[1]基础表-价格汇总表'!B:U,19,FALSE)</f>
        <v>400</v>
      </c>
      <c r="H91" s="46">
        <f>VLOOKUP(A91,'[1]基础表-价格汇总表'!B:U,20,FALSE)</f>
        <v>400</v>
      </c>
      <c r="I91" s="56">
        <f>VLOOKUP(A91,'[1]降价-增价'!A:J,10,FALSE)</f>
        <v>580</v>
      </c>
      <c r="J91" s="56">
        <f t="shared" si="14"/>
        <v>580</v>
      </c>
      <c r="K91" s="56">
        <f t="shared" si="15"/>
        <v>580</v>
      </c>
      <c r="L91" s="56" t="str">
        <f t="shared" si="16"/>
        <v>不分级</v>
      </c>
      <c r="M91" s="56" t="str">
        <f>VLOOKUP(A91,'[1]降价-增价'!A:J,9,FALSE)</f>
        <v>上调</v>
      </c>
      <c r="N91" s="46">
        <f t="shared" si="19"/>
        <v>180</v>
      </c>
      <c r="O91" s="57">
        <f t="shared" si="20"/>
        <v>0.45</v>
      </c>
      <c r="P91" s="58">
        <v>700</v>
      </c>
      <c r="Q91" s="46">
        <v>560</v>
      </c>
      <c r="R91" s="46" t="e">
        <v>#N/A</v>
      </c>
      <c r="S91" s="46">
        <v>700</v>
      </c>
      <c r="T91" s="61">
        <v>650</v>
      </c>
      <c r="U91" s="62">
        <f t="shared" si="17"/>
        <v>0.571428571428571</v>
      </c>
      <c r="V91" s="62">
        <f t="shared" si="18"/>
        <v>0.828571428571429</v>
      </c>
      <c r="W91" s="46"/>
    </row>
    <row r="92" s="34" customFormat="1" ht="15.75" spans="1:23">
      <c r="A92" s="45">
        <v>311000028</v>
      </c>
      <c r="B92" s="46" t="s">
        <v>143</v>
      </c>
      <c r="C92" s="46" t="s">
        <v>36</v>
      </c>
      <c r="D92" s="47"/>
      <c r="E92" s="46"/>
      <c r="F92" s="46">
        <f>VLOOKUP(A92,'[1]基础表-价格汇总表'!B:U,18,FALSE)</f>
        <v>800</v>
      </c>
      <c r="G92" s="46">
        <f>VLOOKUP(A92,'[1]基础表-价格汇总表'!B:U,19,FALSE)</f>
        <v>800</v>
      </c>
      <c r="H92" s="46">
        <f>VLOOKUP(A92,'[1]基础表-价格汇总表'!B:U,20,FALSE)</f>
        <v>800</v>
      </c>
      <c r="I92" s="56">
        <f>VLOOKUP(A92,'[1]降价-增价'!A:J,10,FALSE)</f>
        <v>1150</v>
      </c>
      <c r="J92" s="56">
        <f t="shared" si="14"/>
        <v>1150</v>
      </c>
      <c r="K92" s="56">
        <f t="shared" si="15"/>
        <v>1150</v>
      </c>
      <c r="L92" s="56" t="str">
        <f t="shared" si="16"/>
        <v>不分级</v>
      </c>
      <c r="M92" s="56" t="str">
        <f>VLOOKUP(A92,'[1]降价-增价'!A:J,9,FALSE)</f>
        <v>上调</v>
      </c>
      <c r="N92" s="46">
        <f t="shared" si="19"/>
        <v>350</v>
      </c>
      <c r="O92" s="57">
        <f t="shared" si="20"/>
        <v>0.4375</v>
      </c>
      <c r="P92" s="58">
        <v>1400</v>
      </c>
      <c r="Q92" s="46">
        <v>1120</v>
      </c>
      <c r="R92" s="46" t="e">
        <v>#N/A</v>
      </c>
      <c r="S92" s="46">
        <v>1400</v>
      </c>
      <c r="T92" s="61">
        <v>1300</v>
      </c>
      <c r="U92" s="62">
        <f t="shared" si="17"/>
        <v>0.571428571428571</v>
      </c>
      <c r="V92" s="62">
        <f t="shared" si="18"/>
        <v>0.821428571428571</v>
      </c>
      <c r="W92" s="46"/>
    </row>
    <row r="93" s="34" customFormat="1" ht="15.75" spans="1:23">
      <c r="A93" s="45">
        <v>311201011</v>
      </c>
      <c r="B93" s="46" t="s">
        <v>144</v>
      </c>
      <c r="C93" s="46" t="s">
        <v>36</v>
      </c>
      <c r="D93" s="47"/>
      <c r="E93" s="46"/>
      <c r="F93" s="46">
        <f>VLOOKUP(A93,'[1]基础表-价格汇总表'!B:U,18,FALSE)</f>
        <v>30</v>
      </c>
      <c r="G93" s="46">
        <f>VLOOKUP(A93,'[1]基础表-价格汇总表'!B:U,19,FALSE)</f>
        <v>30</v>
      </c>
      <c r="H93" s="46">
        <f>VLOOKUP(A93,'[1]基础表-价格汇总表'!B:U,20,FALSE)</f>
        <v>30</v>
      </c>
      <c r="I93" s="56">
        <f>VLOOKUP(A93,'[1]降价-增价'!A:J,10,FALSE)</f>
        <v>40</v>
      </c>
      <c r="J93" s="56">
        <f t="shared" si="14"/>
        <v>40</v>
      </c>
      <c r="K93" s="56">
        <f t="shared" si="15"/>
        <v>40</v>
      </c>
      <c r="L93" s="56" t="str">
        <f t="shared" si="16"/>
        <v>不分级</v>
      </c>
      <c r="M93" s="56" t="str">
        <f>VLOOKUP(A93,'[1]降价-增价'!A:J,9,FALSE)</f>
        <v>上调</v>
      </c>
      <c r="N93" s="46">
        <f t="shared" si="19"/>
        <v>10</v>
      </c>
      <c r="O93" s="57">
        <f t="shared" si="20"/>
        <v>0.333333333333333</v>
      </c>
      <c r="P93" s="58">
        <v>49</v>
      </c>
      <c r="Q93" s="46">
        <v>39</v>
      </c>
      <c r="R93" s="46" t="e">
        <v>#N/A</v>
      </c>
      <c r="S93" s="46">
        <v>49</v>
      </c>
      <c r="T93" s="61">
        <v>45</v>
      </c>
      <c r="U93" s="62">
        <f t="shared" si="17"/>
        <v>0.612244897959184</v>
      </c>
      <c r="V93" s="62">
        <f t="shared" si="18"/>
        <v>0.816326530612245</v>
      </c>
      <c r="W93" s="46"/>
    </row>
    <row r="94" s="34" customFormat="1" ht="15.75" spans="1:23">
      <c r="A94" s="45">
        <v>311400057</v>
      </c>
      <c r="B94" s="46" t="s">
        <v>145</v>
      </c>
      <c r="C94" s="46" t="s">
        <v>36</v>
      </c>
      <c r="D94" s="47"/>
      <c r="E94" s="46"/>
      <c r="F94" s="46">
        <f>VLOOKUP(A94,'[1]基础表-价格汇总表'!B:U,18,FALSE)</f>
        <v>160</v>
      </c>
      <c r="G94" s="46">
        <f>VLOOKUP(A94,'[1]基础表-价格汇总表'!B:U,19,FALSE)</f>
        <v>160</v>
      </c>
      <c r="H94" s="46">
        <f>VLOOKUP(A94,'[1]基础表-价格汇总表'!B:U,20,FALSE)</f>
        <v>160</v>
      </c>
      <c r="I94" s="56">
        <f>VLOOKUP(A94,'[1]降价-增价'!A:J,10,FALSE)</f>
        <v>230</v>
      </c>
      <c r="J94" s="56">
        <f t="shared" si="14"/>
        <v>230</v>
      </c>
      <c r="K94" s="56">
        <f t="shared" si="15"/>
        <v>230</v>
      </c>
      <c r="L94" s="56" t="str">
        <f t="shared" si="16"/>
        <v>不分级</v>
      </c>
      <c r="M94" s="56" t="str">
        <f>VLOOKUP(A94,'[1]降价-增价'!A:J,9,FALSE)</f>
        <v>上调</v>
      </c>
      <c r="N94" s="46">
        <f t="shared" si="19"/>
        <v>70</v>
      </c>
      <c r="O94" s="57">
        <f t="shared" si="20"/>
        <v>0.4375</v>
      </c>
      <c r="P94" s="58">
        <v>280</v>
      </c>
      <c r="Q94" s="46">
        <v>224</v>
      </c>
      <c r="R94" s="46" t="e">
        <v>#N/A</v>
      </c>
      <c r="S94" s="46">
        <v>280</v>
      </c>
      <c r="T94" s="61">
        <v>260</v>
      </c>
      <c r="U94" s="62">
        <f t="shared" si="17"/>
        <v>0.571428571428571</v>
      </c>
      <c r="V94" s="62">
        <f t="shared" si="18"/>
        <v>0.821428571428571</v>
      </c>
      <c r="W94" s="46"/>
    </row>
    <row r="95" s="34" customFormat="1" ht="15.75" spans="1:23">
      <c r="A95" s="45">
        <v>320100001</v>
      </c>
      <c r="B95" s="46" t="s">
        <v>146</v>
      </c>
      <c r="C95" s="46" t="s">
        <v>36</v>
      </c>
      <c r="D95" s="47"/>
      <c r="E95" s="46"/>
      <c r="F95" s="46">
        <f>VLOOKUP(A95,'[1]基础表-价格汇总表'!B:U,18,FALSE)</f>
        <v>1510</v>
      </c>
      <c r="G95" s="46">
        <f>VLOOKUP(A95,'[1]基础表-价格汇总表'!B:U,19,FALSE)</f>
        <v>1510</v>
      </c>
      <c r="H95" s="46">
        <f>VLOOKUP(A95,'[1]基础表-价格汇总表'!B:U,20,FALSE)</f>
        <v>1510</v>
      </c>
      <c r="I95" s="56">
        <f>VLOOKUP(A95,'[1]降价-增价'!A:J,10,FALSE)</f>
        <v>2020</v>
      </c>
      <c r="J95" s="56">
        <f t="shared" si="14"/>
        <v>2020</v>
      </c>
      <c r="K95" s="56">
        <f t="shared" si="15"/>
        <v>2020</v>
      </c>
      <c r="L95" s="56" t="str">
        <f t="shared" si="16"/>
        <v>不分级</v>
      </c>
      <c r="M95" s="56" t="str">
        <f>VLOOKUP(A95,'[1]降价-增价'!A:J,9,FALSE)</f>
        <v>上调</v>
      </c>
      <c r="N95" s="46">
        <f t="shared" si="19"/>
        <v>510</v>
      </c>
      <c r="O95" s="57">
        <f t="shared" si="20"/>
        <v>0.337748344370861</v>
      </c>
      <c r="P95" s="58">
        <v>2475</v>
      </c>
      <c r="Q95" s="46">
        <v>1980</v>
      </c>
      <c r="R95" s="46">
        <v>1950</v>
      </c>
      <c r="S95" s="46">
        <v>2090</v>
      </c>
      <c r="T95" s="61">
        <v>2480</v>
      </c>
      <c r="U95" s="62">
        <f t="shared" si="17"/>
        <v>0.61010101010101</v>
      </c>
      <c r="V95" s="62">
        <f t="shared" si="18"/>
        <v>0.816161616161616</v>
      </c>
      <c r="W95" s="46"/>
    </row>
    <row r="96" s="34" customFormat="1" ht="15.75" spans="1:23">
      <c r="A96" s="45">
        <v>320100004</v>
      </c>
      <c r="B96" s="46" t="s">
        <v>147</v>
      </c>
      <c r="C96" s="46" t="s">
        <v>36</v>
      </c>
      <c r="D96" s="47"/>
      <c r="E96" s="46"/>
      <c r="F96" s="46">
        <f>VLOOKUP(A96,'[1]基础表-价格汇总表'!B:U,18,FALSE)</f>
        <v>2650</v>
      </c>
      <c r="G96" s="46">
        <f>VLOOKUP(A96,'[1]基础表-价格汇总表'!B:U,19,FALSE)</f>
        <v>2650</v>
      </c>
      <c r="H96" s="46">
        <f>VLOOKUP(A96,'[1]基础表-价格汇总表'!B:U,20,FALSE)</f>
        <v>2650</v>
      </c>
      <c r="I96" s="56">
        <f>VLOOKUP(A96,'[1]降价-增价'!A:J,10,FALSE)</f>
        <v>3230</v>
      </c>
      <c r="J96" s="56">
        <f t="shared" si="14"/>
        <v>3230</v>
      </c>
      <c r="K96" s="56">
        <f t="shared" si="15"/>
        <v>3230</v>
      </c>
      <c r="L96" s="56" t="str">
        <f t="shared" si="16"/>
        <v>不分级</v>
      </c>
      <c r="M96" s="56" t="str">
        <f>VLOOKUP(A96,'[1]降价-增价'!A:J,9,FALSE)</f>
        <v>上调</v>
      </c>
      <c r="N96" s="46">
        <f t="shared" si="19"/>
        <v>580</v>
      </c>
      <c r="O96" s="57">
        <f t="shared" si="20"/>
        <v>0.218867924528302</v>
      </c>
      <c r="P96" s="58">
        <v>3960</v>
      </c>
      <c r="Q96" s="46">
        <v>3168</v>
      </c>
      <c r="R96" s="46">
        <v>3120</v>
      </c>
      <c r="S96" s="46">
        <v>3410</v>
      </c>
      <c r="T96" s="61">
        <v>3960</v>
      </c>
      <c r="U96" s="62">
        <f t="shared" si="17"/>
        <v>0.669191919191919</v>
      </c>
      <c r="V96" s="62">
        <f t="shared" si="18"/>
        <v>0.815656565656566</v>
      </c>
      <c r="W96" s="46"/>
    </row>
    <row r="97" s="34" customFormat="1" ht="15.75" spans="1:23">
      <c r="A97" s="45">
        <v>320100006</v>
      </c>
      <c r="B97" s="46" t="s">
        <v>148</v>
      </c>
      <c r="C97" s="46" t="s">
        <v>36</v>
      </c>
      <c r="D97" s="47"/>
      <c r="E97" s="46"/>
      <c r="F97" s="46">
        <f>VLOOKUP(A97,'[1]基础表-价格汇总表'!B:U,18,FALSE)</f>
        <v>3150</v>
      </c>
      <c r="G97" s="46">
        <f>VLOOKUP(A97,'[1]基础表-价格汇总表'!B:U,19,FALSE)</f>
        <v>3150</v>
      </c>
      <c r="H97" s="46">
        <f>VLOOKUP(A97,'[1]基础表-价格汇总表'!B:U,20,FALSE)</f>
        <v>3150</v>
      </c>
      <c r="I97" s="56">
        <f>VLOOKUP(A97,'[1]降价-增价'!A:J,10,FALSE)</f>
        <v>3696</v>
      </c>
      <c r="J97" s="56">
        <f t="shared" si="14"/>
        <v>3696</v>
      </c>
      <c r="K97" s="56">
        <f t="shared" si="15"/>
        <v>3696</v>
      </c>
      <c r="L97" s="56" t="str">
        <f t="shared" si="16"/>
        <v>不分级</v>
      </c>
      <c r="M97" s="56" t="str">
        <f>VLOOKUP(A97,'[1]降价-增价'!A:J,9,FALSE)</f>
        <v>上调</v>
      </c>
      <c r="N97" s="46">
        <f t="shared" si="19"/>
        <v>546</v>
      </c>
      <c r="O97" s="57">
        <f t="shared" si="20"/>
        <v>0.173333333333333</v>
      </c>
      <c r="P97" s="58">
        <v>4620</v>
      </c>
      <c r="Q97" s="46">
        <v>3696</v>
      </c>
      <c r="R97" s="46">
        <v>3640</v>
      </c>
      <c r="S97" s="46">
        <v>3740</v>
      </c>
      <c r="T97" s="61">
        <v>4620</v>
      </c>
      <c r="U97" s="62">
        <f t="shared" si="17"/>
        <v>0.681818181818182</v>
      </c>
      <c r="V97" s="62">
        <f t="shared" si="18"/>
        <v>0.8</v>
      </c>
      <c r="W97" s="46"/>
    </row>
    <row r="98" s="34" customFormat="1" ht="15.75" spans="1:23">
      <c r="A98" s="45">
        <v>320100010</v>
      </c>
      <c r="B98" s="46" t="s">
        <v>149</v>
      </c>
      <c r="C98" s="46" t="s">
        <v>36</v>
      </c>
      <c r="D98" s="47"/>
      <c r="E98" s="46"/>
      <c r="F98" s="46">
        <f>VLOOKUP(A98,'[1]基础表-价格汇总表'!B:U,18,FALSE)</f>
        <v>2020</v>
      </c>
      <c r="G98" s="46">
        <f>VLOOKUP(A98,'[1]基础表-价格汇总表'!B:U,19,FALSE)</f>
        <v>2020</v>
      </c>
      <c r="H98" s="46">
        <f>VLOOKUP(A98,'[1]基础表-价格汇总表'!B:U,20,FALSE)</f>
        <v>2020</v>
      </c>
      <c r="I98" s="56">
        <f>VLOOKUP(A98,'[1]降价-增价'!A:J,10,FALSE)</f>
        <v>2700</v>
      </c>
      <c r="J98" s="56">
        <f t="shared" si="14"/>
        <v>2700</v>
      </c>
      <c r="K98" s="56">
        <f t="shared" si="15"/>
        <v>2700</v>
      </c>
      <c r="L98" s="56" t="str">
        <f t="shared" si="16"/>
        <v>不分级</v>
      </c>
      <c r="M98" s="56" t="str">
        <f>VLOOKUP(A98,'[1]降价-增价'!A:J,9,FALSE)</f>
        <v>上调</v>
      </c>
      <c r="N98" s="46">
        <f t="shared" si="19"/>
        <v>680</v>
      </c>
      <c r="O98" s="57">
        <f t="shared" si="20"/>
        <v>0.336633663366337</v>
      </c>
      <c r="P98" s="58">
        <v>3300</v>
      </c>
      <c r="Q98" s="46">
        <v>2640</v>
      </c>
      <c r="R98" s="46">
        <v>2600</v>
      </c>
      <c r="S98" s="46">
        <v>2750</v>
      </c>
      <c r="T98" s="61">
        <v>3300</v>
      </c>
      <c r="U98" s="62">
        <f t="shared" si="17"/>
        <v>0.612121212121212</v>
      </c>
      <c r="V98" s="62">
        <f t="shared" si="18"/>
        <v>0.818181818181818</v>
      </c>
      <c r="W98" s="46"/>
    </row>
    <row r="99" s="35" customFormat="1" ht="15.75" spans="1:23">
      <c r="A99" s="68">
        <v>320200003</v>
      </c>
      <c r="B99" s="67" t="s">
        <v>150</v>
      </c>
      <c r="C99" s="67" t="s">
        <v>36</v>
      </c>
      <c r="D99" s="67"/>
      <c r="E99" s="67"/>
      <c r="F99" s="67">
        <f>VLOOKUP(A99,'[1]基础表-价格汇总表'!B:U,18,FALSE)</f>
        <v>2020</v>
      </c>
      <c r="G99" s="67">
        <f>VLOOKUP(A99,'[1]基础表-价格汇总表'!B:U,19,FALSE)</f>
        <v>2020</v>
      </c>
      <c r="H99" s="67">
        <f>VLOOKUP(A99,'[1]基础表-价格汇总表'!B:U,20,FALSE)</f>
        <v>2020</v>
      </c>
      <c r="I99" s="72">
        <f>VLOOKUP(A99,'[1]降价-增价'!A:J,10,FALSE)</f>
        <v>2700</v>
      </c>
      <c r="J99" s="72">
        <f t="shared" si="14"/>
        <v>2700</v>
      </c>
      <c r="K99" s="72">
        <f t="shared" si="15"/>
        <v>2700</v>
      </c>
      <c r="L99" s="72" t="str">
        <f t="shared" si="16"/>
        <v>不分级</v>
      </c>
      <c r="M99" s="72" t="str">
        <f>VLOOKUP(A99,'[1]降价-增价'!A:J,9,FALSE)</f>
        <v>上调</v>
      </c>
      <c r="N99" s="67">
        <f t="shared" si="19"/>
        <v>680</v>
      </c>
      <c r="O99" s="70">
        <f t="shared" si="20"/>
        <v>0.336633663366337</v>
      </c>
      <c r="P99" s="71">
        <v>3300</v>
      </c>
      <c r="Q99" s="67">
        <v>2640</v>
      </c>
      <c r="R99" s="67">
        <v>2730</v>
      </c>
      <c r="S99" s="67">
        <v>2750</v>
      </c>
      <c r="T99" s="73">
        <v>3300</v>
      </c>
      <c r="U99" s="74">
        <f t="shared" si="17"/>
        <v>0.612121212121212</v>
      </c>
      <c r="V99" s="74">
        <f t="shared" si="18"/>
        <v>0.818181818181818</v>
      </c>
      <c r="W99" s="67" t="s">
        <v>151</v>
      </c>
    </row>
    <row r="100" s="34" customFormat="1" ht="15.75" spans="1:23">
      <c r="A100" s="45">
        <v>320200013</v>
      </c>
      <c r="B100" s="46" t="s">
        <v>152</v>
      </c>
      <c r="C100" s="46" t="s">
        <v>36</v>
      </c>
      <c r="D100" s="47"/>
      <c r="E100" s="46"/>
      <c r="F100" s="46">
        <f>VLOOKUP(A100,'[1]基础表-价格汇总表'!B:U,18,FALSE)</f>
        <v>1890</v>
      </c>
      <c r="G100" s="46">
        <f>VLOOKUP(A100,'[1]基础表-价格汇总表'!B:U,19,FALSE)</f>
        <v>1890</v>
      </c>
      <c r="H100" s="46">
        <f>VLOOKUP(A100,'[1]基础表-价格汇总表'!B:U,20,FALSE)</f>
        <v>1890</v>
      </c>
      <c r="I100" s="56">
        <f>VLOOKUP(A100,'[1]降价-增价'!A:J,10,FALSE)</f>
        <v>2700</v>
      </c>
      <c r="J100" s="56">
        <f t="shared" si="14"/>
        <v>2700</v>
      </c>
      <c r="K100" s="56">
        <f t="shared" si="15"/>
        <v>2700</v>
      </c>
      <c r="L100" s="56" t="str">
        <f t="shared" si="16"/>
        <v>不分级</v>
      </c>
      <c r="M100" s="56" t="str">
        <f>VLOOKUP(A100,'[1]降价-增价'!A:J,9,FALSE)</f>
        <v>上调</v>
      </c>
      <c r="N100" s="46">
        <f t="shared" si="19"/>
        <v>810</v>
      </c>
      <c r="O100" s="57">
        <f t="shared" si="20"/>
        <v>0.428571428571429</v>
      </c>
      <c r="P100" s="58">
        <v>3300</v>
      </c>
      <c r="Q100" s="46">
        <v>2640</v>
      </c>
      <c r="R100" s="46">
        <v>2600</v>
      </c>
      <c r="S100" s="46">
        <v>2750</v>
      </c>
      <c r="T100" s="61">
        <v>3300</v>
      </c>
      <c r="U100" s="62">
        <f t="shared" si="17"/>
        <v>0.572727272727273</v>
      </c>
      <c r="V100" s="62">
        <f t="shared" si="18"/>
        <v>0.818181818181818</v>
      </c>
      <c r="W100" s="46"/>
    </row>
    <row r="101" s="34" customFormat="1" ht="15.75" spans="1:23">
      <c r="A101" s="45">
        <v>320500001</v>
      </c>
      <c r="B101" s="46" t="s">
        <v>153</v>
      </c>
      <c r="C101" s="46" t="s">
        <v>36</v>
      </c>
      <c r="D101" s="47"/>
      <c r="E101" s="46"/>
      <c r="F101" s="46">
        <f>VLOOKUP(A101,'[1]基础表-价格汇总表'!B:U,18,FALSE)</f>
        <v>2020</v>
      </c>
      <c r="G101" s="46">
        <f>VLOOKUP(A101,'[1]基础表-价格汇总表'!B:U,19,FALSE)</f>
        <v>2020</v>
      </c>
      <c r="H101" s="46">
        <f>VLOOKUP(A101,'[1]基础表-价格汇总表'!B:U,20,FALSE)</f>
        <v>2020</v>
      </c>
      <c r="I101" s="56">
        <f>VLOOKUP(A101,'[1]降价-增价'!A:J,10,FALSE)</f>
        <v>2700</v>
      </c>
      <c r="J101" s="56">
        <f t="shared" si="14"/>
        <v>2700</v>
      </c>
      <c r="K101" s="56">
        <f t="shared" si="15"/>
        <v>2700</v>
      </c>
      <c r="L101" s="56" t="str">
        <f t="shared" si="16"/>
        <v>不分级</v>
      </c>
      <c r="M101" s="56" t="str">
        <f>VLOOKUP(A101,'[1]降价-增价'!A:J,9,FALSE)</f>
        <v>上调</v>
      </c>
      <c r="N101" s="46">
        <f t="shared" si="19"/>
        <v>680</v>
      </c>
      <c r="O101" s="57">
        <f t="shared" si="20"/>
        <v>0.336633663366337</v>
      </c>
      <c r="P101" s="58">
        <v>3300</v>
      </c>
      <c r="Q101" s="46">
        <v>2640</v>
      </c>
      <c r="R101" s="46">
        <v>2730</v>
      </c>
      <c r="S101" s="46">
        <v>2750</v>
      </c>
      <c r="T101" s="61">
        <v>3300</v>
      </c>
      <c r="U101" s="62">
        <f t="shared" si="17"/>
        <v>0.612121212121212</v>
      </c>
      <c r="V101" s="62">
        <f t="shared" si="18"/>
        <v>0.818181818181818</v>
      </c>
      <c r="W101" s="46"/>
    </row>
    <row r="102" s="34" customFormat="1" ht="15.75" spans="1:23">
      <c r="A102" s="45">
        <v>320500002</v>
      </c>
      <c r="B102" s="46" t="s">
        <v>154</v>
      </c>
      <c r="C102" s="46" t="s">
        <v>36</v>
      </c>
      <c r="D102" s="47"/>
      <c r="E102" s="46"/>
      <c r="F102" s="46">
        <f>VLOOKUP(A102,'[1]基础表-价格汇总表'!B:U,18,FALSE)</f>
        <v>3150</v>
      </c>
      <c r="G102" s="46">
        <f>VLOOKUP(A102,'[1]基础表-价格汇总表'!B:U,19,FALSE)</f>
        <v>3150</v>
      </c>
      <c r="H102" s="46">
        <f>VLOOKUP(A102,'[1]基础表-价格汇总表'!B:U,20,FALSE)</f>
        <v>3150</v>
      </c>
      <c r="I102" s="56">
        <f>VLOOKUP(A102,'[1]降价-增价'!A:J,10,FALSE)</f>
        <v>4300</v>
      </c>
      <c r="J102" s="56">
        <f t="shared" si="14"/>
        <v>4300</v>
      </c>
      <c r="K102" s="56">
        <f t="shared" si="15"/>
        <v>4300</v>
      </c>
      <c r="L102" s="56" t="str">
        <f t="shared" si="16"/>
        <v>不分级</v>
      </c>
      <c r="M102" s="56" t="str">
        <f>VLOOKUP(A102,'[1]降价-增价'!A:J,9,FALSE)</f>
        <v>上调</v>
      </c>
      <c r="N102" s="46">
        <f t="shared" si="19"/>
        <v>1150</v>
      </c>
      <c r="O102" s="57">
        <f t="shared" si="20"/>
        <v>0.365079365079365</v>
      </c>
      <c r="P102" s="58">
        <v>5280</v>
      </c>
      <c r="Q102" s="46">
        <v>4224</v>
      </c>
      <c r="R102" s="46">
        <v>4370</v>
      </c>
      <c r="S102" s="46">
        <v>4400</v>
      </c>
      <c r="T102" s="61">
        <v>5280</v>
      </c>
      <c r="U102" s="62">
        <f t="shared" si="17"/>
        <v>0.596590909090909</v>
      </c>
      <c r="V102" s="62">
        <f t="shared" si="18"/>
        <v>0.814393939393939</v>
      </c>
      <c r="W102" s="46"/>
    </row>
    <row r="103" s="34" customFormat="1" ht="15.75" spans="1:23">
      <c r="A103" s="45">
        <v>320500003</v>
      </c>
      <c r="B103" s="46" t="s">
        <v>155</v>
      </c>
      <c r="C103" s="46" t="s">
        <v>36</v>
      </c>
      <c r="D103" s="47"/>
      <c r="E103" s="46"/>
      <c r="F103" s="46">
        <f>VLOOKUP(A103,'[1]基础表-价格汇总表'!B:U,18,FALSE)</f>
        <v>3150</v>
      </c>
      <c r="G103" s="46">
        <f>VLOOKUP(A103,'[1]基础表-价格汇总表'!B:U,19,FALSE)</f>
        <v>3150</v>
      </c>
      <c r="H103" s="46">
        <f>VLOOKUP(A103,'[1]基础表-价格汇总表'!B:U,20,FALSE)</f>
        <v>3150</v>
      </c>
      <c r="I103" s="56">
        <f>VLOOKUP(A103,'[1]降价-增价'!A:J,10,FALSE)</f>
        <v>4340</v>
      </c>
      <c r="J103" s="56">
        <f t="shared" si="14"/>
        <v>4340</v>
      </c>
      <c r="K103" s="56">
        <f t="shared" si="15"/>
        <v>4340</v>
      </c>
      <c r="L103" s="56" t="str">
        <f t="shared" si="16"/>
        <v>不分级</v>
      </c>
      <c r="M103" s="56" t="str">
        <f>VLOOKUP(A103,'[1]降价-增价'!A:J,9,FALSE)</f>
        <v>上调</v>
      </c>
      <c r="N103" s="46">
        <f t="shared" si="19"/>
        <v>1190</v>
      </c>
      <c r="O103" s="57">
        <f t="shared" si="20"/>
        <v>0.377777777777778</v>
      </c>
      <c r="P103" s="58">
        <v>5280</v>
      </c>
      <c r="Q103" s="46">
        <v>4224</v>
      </c>
      <c r="R103" s="46">
        <v>4370</v>
      </c>
      <c r="S103" s="46">
        <v>4400</v>
      </c>
      <c r="T103" s="61">
        <v>5280</v>
      </c>
      <c r="U103" s="62">
        <f t="shared" si="17"/>
        <v>0.596590909090909</v>
      </c>
      <c r="V103" s="62">
        <f t="shared" si="18"/>
        <v>0.821969696969697</v>
      </c>
      <c r="W103" s="46"/>
    </row>
    <row r="104" s="34" customFormat="1" ht="15.75" spans="1:23">
      <c r="A104" s="45">
        <v>320500007</v>
      </c>
      <c r="B104" s="46" t="s">
        <v>156</v>
      </c>
      <c r="C104" s="46" t="s">
        <v>36</v>
      </c>
      <c r="D104" s="47"/>
      <c r="E104" s="46"/>
      <c r="F104" s="46">
        <f>VLOOKUP(A104,'[1]基础表-价格汇总表'!B:U,18,FALSE)</f>
        <v>2960</v>
      </c>
      <c r="G104" s="46">
        <f>VLOOKUP(A104,'[1]基础表-价格汇总表'!B:U,19,FALSE)</f>
        <v>2960</v>
      </c>
      <c r="H104" s="46">
        <f>VLOOKUP(A104,'[1]基础表-价格汇总表'!B:U,20,FALSE)</f>
        <v>2960</v>
      </c>
      <c r="I104" s="56">
        <f>VLOOKUP(A104,'[1]降价-增价'!A:J,10,FALSE)</f>
        <v>3960</v>
      </c>
      <c r="J104" s="56">
        <f t="shared" si="14"/>
        <v>3960</v>
      </c>
      <c r="K104" s="56">
        <f t="shared" si="15"/>
        <v>3960</v>
      </c>
      <c r="L104" s="56" t="str">
        <f t="shared" si="16"/>
        <v>不分级</v>
      </c>
      <c r="M104" s="56" t="str">
        <f>VLOOKUP(A104,'[1]降价-增价'!A:J,9,FALSE)</f>
        <v>上调</v>
      </c>
      <c r="N104" s="46">
        <f t="shared" si="19"/>
        <v>1000</v>
      </c>
      <c r="O104" s="57">
        <f t="shared" si="20"/>
        <v>0.337837837837838</v>
      </c>
      <c r="P104" s="58">
        <v>4950</v>
      </c>
      <c r="Q104" s="46">
        <v>3960</v>
      </c>
      <c r="R104" s="46">
        <v>4100</v>
      </c>
      <c r="S104" s="46">
        <v>4070</v>
      </c>
      <c r="T104" s="61">
        <v>4950</v>
      </c>
      <c r="U104" s="62">
        <f t="shared" si="17"/>
        <v>0.597979797979798</v>
      </c>
      <c r="V104" s="62">
        <f t="shared" si="18"/>
        <v>0.8</v>
      </c>
      <c r="W104" s="46"/>
    </row>
    <row r="105" s="34" customFormat="1" ht="15.75" spans="1:23">
      <c r="A105" s="45">
        <v>320500011</v>
      </c>
      <c r="B105" s="46" t="s">
        <v>157</v>
      </c>
      <c r="C105" s="46" t="s">
        <v>36</v>
      </c>
      <c r="D105" s="47"/>
      <c r="E105" s="46"/>
      <c r="F105" s="46">
        <f>VLOOKUP(A105,'[1]基础表-价格汇总表'!B:U,18,FALSE)</f>
        <v>2140</v>
      </c>
      <c r="G105" s="46">
        <f>VLOOKUP(A105,'[1]基础表-价格汇总表'!B:U,19,FALSE)</f>
        <v>2140</v>
      </c>
      <c r="H105" s="46">
        <f>VLOOKUP(A105,'[1]基础表-价格汇总表'!B:U,20,FALSE)</f>
        <v>2140</v>
      </c>
      <c r="I105" s="56">
        <f>VLOOKUP(A105,'[1]降价-增价'!A:J,10,FALSE)</f>
        <v>3000</v>
      </c>
      <c r="J105" s="56">
        <f t="shared" si="14"/>
        <v>3000</v>
      </c>
      <c r="K105" s="56">
        <f t="shared" si="15"/>
        <v>3000</v>
      </c>
      <c r="L105" s="56" t="str">
        <f t="shared" si="16"/>
        <v>不分级</v>
      </c>
      <c r="M105" s="56" t="str">
        <f>VLOOKUP(A105,'[1]降价-增价'!A:J,9,FALSE)</f>
        <v>上调</v>
      </c>
      <c r="N105" s="46">
        <f t="shared" si="19"/>
        <v>860</v>
      </c>
      <c r="O105" s="57">
        <f t="shared" si="20"/>
        <v>0.401869158878505</v>
      </c>
      <c r="P105" s="58">
        <v>3630</v>
      </c>
      <c r="Q105" s="46">
        <v>2904</v>
      </c>
      <c r="R105" s="46">
        <v>2860</v>
      </c>
      <c r="S105" s="46">
        <v>3080</v>
      </c>
      <c r="T105" s="61">
        <v>3630</v>
      </c>
      <c r="U105" s="62">
        <f t="shared" si="17"/>
        <v>0.589531680440771</v>
      </c>
      <c r="V105" s="62">
        <f t="shared" si="18"/>
        <v>0.826446280991736</v>
      </c>
      <c r="W105" s="46"/>
    </row>
    <row r="106" s="34" customFormat="1" ht="15.75" spans="1:23">
      <c r="A106" s="61">
        <v>320600001</v>
      </c>
      <c r="B106" s="46" t="s">
        <v>158</v>
      </c>
      <c r="C106" s="46" t="s">
        <v>36</v>
      </c>
      <c r="D106" s="47"/>
      <c r="E106" s="46"/>
      <c r="F106" s="46">
        <f>VLOOKUP(A106,'[1]基础表-价格汇总表'!B:U,18,FALSE)</f>
        <v>1760</v>
      </c>
      <c r="G106" s="46">
        <f>VLOOKUP(A106,'[1]基础表-价格汇总表'!B:U,19,FALSE)</f>
        <v>1760</v>
      </c>
      <c r="H106" s="46">
        <f>VLOOKUP(A106,'[1]基础表-价格汇总表'!B:U,20,FALSE)</f>
        <v>1760</v>
      </c>
      <c r="I106" s="56">
        <f>VLOOKUP(A106,'[1]降价-增价'!A:J,10,FALSE)</f>
        <v>2460</v>
      </c>
      <c r="J106" s="56">
        <f t="shared" si="14"/>
        <v>2460</v>
      </c>
      <c r="K106" s="56">
        <f t="shared" si="15"/>
        <v>2460</v>
      </c>
      <c r="L106" s="56" t="str">
        <f t="shared" si="16"/>
        <v>不分级</v>
      </c>
      <c r="M106" s="56" t="str">
        <f>VLOOKUP(A106,'[1]降价-增价'!A:J,9,FALSE)</f>
        <v>上调</v>
      </c>
      <c r="N106" s="46">
        <f t="shared" si="19"/>
        <v>700</v>
      </c>
      <c r="O106" s="57">
        <f t="shared" si="20"/>
        <v>0.397727272727273</v>
      </c>
      <c r="P106" s="58">
        <v>2970</v>
      </c>
      <c r="Q106" s="46">
        <v>2376</v>
      </c>
      <c r="R106" s="46">
        <v>2460</v>
      </c>
      <c r="S106" s="46">
        <v>2530</v>
      </c>
      <c r="T106" s="61">
        <v>2970</v>
      </c>
      <c r="U106" s="62">
        <f t="shared" si="17"/>
        <v>0.592592592592593</v>
      </c>
      <c r="V106" s="62">
        <f t="shared" si="18"/>
        <v>0.828282828282828</v>
      </c>
      <c r="W106" s="46"/>
    </row>
    <row r="107" s="34" customFormat="1" ht="15.75" spans="1:23">
      <c r="A107" s="45">
        <v>320600004</v>
      </c>
      <c r="B107" s="46" t="s">
        <v>159</v>
      </c>
      <c r="C107" s="46" t="s">
        <v>36</v>
      </c>
      <c r="D107" s="47"/>
      <c r="E107" s="46"/>
      <c r="F107" s="46">
        <f>VLOOKUP(A107,'[1]基础表-价格汇总表'!B:U,18,FALSE)</f>
        <v>2770</v>
      </c>
      <c r="G107" s="46">
        <f>VLOOKUP(A107,'[1]基础表-价格汇总表'!B:U,19,FALSE)</f>
        <v>2770</v>
      </c>
      <c r="H107" s="46">
        <f>VLOOKUP(A107,'[1]基础表-价格汇总表'!B:U,20,FALSE)</f>
        <v>2770</v>
      </c>
      <c r="I107" s="56">
        <f>VLOOKUP(A107,'[1]降价-增价'!A:J,10,FALSE)</f>
        <v>3720</v>
      </c>
      <c r="J107" s="56">
        <f t="shared" si="14"/>
        <v>3720</v>
      </c>
      <c r="K107" s="56">
        <f t="shared" si="15"/>
        <v>3720</v>
      </c>
      <c r="L107" s="56" t="str">
        <f t="shared" si="16"/>
        <v>不分级</v>
      </c>
      <c r="M107" s="56" t="str">
        <f>VLOOKUP(A107,'[1]降价-增价'!A:J,9,FALSE)</f>
        <v>上调</v>
      </c>
      <c r="N107" s="46">
        <f t="shared" si="19"/>
        <v>950</v>
      </c>
      <c r="O107" s="57">
        <f t="shared" si="20"/>
        <v>0.342960288808664</v>
      </c>
      <c r="P107" s="58">
        <v>4620</v>
      </c>
      <c r="Q107" s="46">
        <v>3696</v>
      </c>
      <c r="R107" s="46">
        <v>3820</v>
      </c>
      <c r="S107" s="46">
        <v>3740</v>
      </c>
      <c r="T107" s="61">
        <v>4620</v>
      </c>
      <c r="U107" s="62">
        <f t="shared" si="17"/>
        <v>0.5995670995671</v>
      </c>
      <c r="V107" s="62">
        <f t="shared" si="18"/>
        <v>0.805194805194805</v>
      </c>
      <c r="W107" s="46"/>
    </row>
    <row r="108" s="34" customFormat="1" ht="15.75" spans="1:23">
      <c r="A108" s="45">
        <v>330201059</v>
      </c>
      <c r="B108" s="46" t="s">
        <v>160</v>
      </c>
      <c r="C108" s="46" t="s">
        <v>36</v>
      </c>
      <c r="D108" s="47"/>
      <c r="E108" s="46"/>
      <c r="F108" s="46">
        <f>VLOOKUP(A108,'[1]基础表-价格汇总表'!B:U,18,FALSE)</f>
        <v>3520</v>
      </c>
      <c r="G108" s="46">
        <f>VLOOKUP(A108,'[1]基础表-价格汇总表'!B:U,19,FALSE)</f>
        <v>2992</v>
      </c>
      <c r="H108" s="46">
        <f>VLOOKUP(A108,'[1]基础表-价格汇总表'!B:U,20,FALSE)</f>
        <v>2543</v>
      </c>
      <c r="I108" s="56">
        <f>VLOOKUP(A108,'[1]降价-增价'!A:J,10,FALSE)</f>
        <v>4650</v>
      </c>
      <c r="J108" s="56">
        <f t="shared" si="14"/>
        <v>3953</v>
      </c>
      <c r="K108" s="56">
        <f t="shared" si="15"/>
        <v>3360</v>
      </c>
      <c r="L108" s="56" t="str">
        <f t="shared" si="16"/>
        <v>分级</v>
      </c>
      <c r="M108" s="56" t="str">
        <f>VLOOKUP(A108,'[1]降价-增价'!A:J,9,FALSE)</f>
        <v>上调</v>
      </c>
      <c r="N108" s="46">
        <f t="shared" si="19"/>
        <v>1130</v>
      </c>
      <c r="O108" s="57">
        <f t="shared" si="20"/>
        <v>0.444357058592214</v>
      </c>
      <c r="P108" s="58">
        <v>5560</v>
      </c>
      <c r="Q108" s="46">
        <v>4325</v>
      </c>
      <c r="R108" s="46">
        <v>4550</v>
      </c>
      <c r="S108" s="46">
        <v>4870</v>
      </c>
      <c r="T108" s="61">
        <v>5610</v>
      </c>
      <c r="U108" s="62">
        <f t="shared" si="17"/>
        <v>0.633093525179856</v>
      </c>
      <c r="V108" s="62">
        <f t="shared" si="18"/>
        <v>0.836330935251799</v>
      </c>
      <c r="W108" s="46"/>
    </row>
    <row r="109" s="34" customFormat="1" ht="15.75" spans="1:23">
      <c r="A109" s="45">
        <v>330204001</v>
      </c>
      <c r="B109" s="46" t="s">
        <v>161</v>
      </c>
      <c r="C109" s="46" t="s">
        <v>36</v>
      </c>
      <c r="D109" s="47"/>
      <c r="E109" s="46"/>
      <c r="F109" s="46">
        <f>VLOOKUP(A109,'[1]基础表-价格汇总表'!B:U,18,FALSE)</f>
        <v>2409</v>
      </c>
      <c r="G109" s="46">
        <f>VLOOKUP(A109,'[1]基础表-价格汇总表'!B:U,19,FALSE)</f>
        <v>2048</v>
      </c>
      <c r="H109" s="46">
        <f>VLOOKUP(A109,'[1]基础表-价格汇总表'!B:U,20,FALSE)</f>
        <v>1741</v>
      </c>
      <c r="I109" s="56">
        <f>VLOOKUP(A109,'[1]降价-增价'!A:J,10,FALSE)</f>
        <v>3200</v>
      </c>
      <c r="J109" s="56">
        <f t="shared" si="14"/>
        <v>2720</v>
      </c>
      <c r="K109" s="56">
        <f t="shared" si="15"/>
        <v>2312</v>
      </c>
      <c r="L109" s="56" t="str">
        <f t="shared" si="16"/>
        <v>分级</v>
      </c>
      <c r="M109" s="56" t="str">
        <f>VLOOKUP(A109,'[1]降价-增价'!A:J,9,FALSE)</f>
        <v>上调</v>
      </c>
      <c r="N109" s="46">
        <f t="shared" si="19"/>
        <v>791</v>
      </c>
      <c r="O109" s="57">
        <f t="shared" si="20"/>
        <v>0.45433658816772</v>
      </c>
      <c r="P109" s="58">
        <v>3810</v>
      </c>
      <c r="Q109" s="46">
        <v>3706</v>
      </c>
      <c r="R109" s="46">
        <v>3120</v>
      </c>
      <c r="S109" s="46">
        <v>3340</v>
      </c>
      <c r="T109" s="61">
        <v>3840</v>
      </c>
      <c r="U109" s="62">
        <f t="shared" si="17"/>
        <v>0.632283464566929</v>
      </c>
      <c r="V109" s="62">
        <f t="shared" si="18"/>
        <v>0.83989501312336</v>
      </c>
      <c r="W109" s="46"/>
    </row>
    <row r="110" s="34" customFormat="1" ht="15.75" spans="1:23">
      <c r="A110" s="45">
        <v>330204014</v>
      </c>
      <c r="B110" s="46" t="s">
        <v>162</v>
      </c>
      <c r="C110" s="46" t="s">
        <v>36</v>
      </c>
      <c r="D110" s="47"/>
      <c r="E110" s="46"/>
      <c r="F110" s="46">
        <f>VLOOKUP(A110,'[1]基础表-价格汇总表'!B:U,18,FALSE)</f>
        <v>2739</v>
      </c>
      <c r="G110" s="46">
        <f>VLOOKUP(A110,'[1]基础表-价格汇总表'!B:U,19,FALSE)</f>
        <v>2328</v>
      </c>
      <c r="H110" s="46">
        <f>VLOOKUP(A110,'[1]基础表-价格汇总表'!B:U,20,FALSE)</f>
        <v>1979</v>
      </c>
      <c r="I110" s="56">
        <f>VLOOKUP(A110,'[1]降价-增价'!A:J,10,FALSE)</f>
        <v>3630</v>
      </c>
      <c r="J110" s="56">
        <f t="shared" si="14"/>
        <v>3086</v>
      </c>
      <c r="K110" s="56">
        <f t="shared" si="15"/>
        <v>2623</v>
      </c>
      <c r="L110" s="56" t="str">
        <f t="shared" si="16"/>
        <v>分级</v>
      </c>
      <c r="M110" s="56" t="str">
        <f>VLOOKUP(A110,'[1]降价-增价'!A:J,9,FALSE)</f>
        <v>上调</v>
      </c>
      <c r="N110" s="46">
        <f t="shared" si="19"/>
        <v>891</v>
      </c>
      <c r="O110" s="57">
        <f t="shared" si="20"/>
        <v>0.45022738756948</v>
      </c>
      <c r="P110" s="58">
        <v>4340</v>
      </c>
      <c r="Q110" s="46">
        <v>3373</v>
      </c>
      <c r="R110" s="46">
        <v>3545</v>
      </c>
      <c r="S110" s="46">
        <v>3790</v>
      </c>
      <c r="T110" s="61">
        <v>4380</v>
      </c>
      <c r="U110" s="62">
        <f t="shared" si="17"/>
        <v>0.63110599078341</v>
      </c>
      <c r="V110" s="62">
        <f t="shared" si="18"/>
        <v>0.836405529953917</v>
      </c>
      <c r="W110" s="46"/>
    </row>
    <row r="111" s="34" customFormat="1" ht="15.75" spans="1:23">
      <c r="A111" s="45">
        <v>330204017</v>
      </c>
      <c r="B111" s="46" t="s">
        <v>163</v>
      </c>
      <c r="C111" s="46" t="s">
        <v>36</v>
      </c>
      <c r="D111" s="47"/>
      <c r="E111" s="46"/>
      <c r="F111" s="46">
        <f>VLOOKUP(A111,'[1]基础表-价格汇总表'!B:U,18,FALSE)</f>
        <v>2189</v>
      </c>
      <c r="G111" s="46">
        <f>VLOOKUP(A111,'[1]基础表-价格汇总表'!B:U,19,FALSE)</f>
        <v>1861</v>
      </c>
      <c r="H111" s="46">
        <f>VLOOKUP(A111,'[1]基础表-价格汇总表'!B:U,20,FALSE)</f>
        <v>1582</v>
      </c>
      <c r="I111" s="56">
        <f>VLOOKUP(A111,'[1]降价-增价'!A:J,10,FALSE)</f>
        <v>2880</v>
      </c>
      <c r="J111" s="56">
        <f t="shared" si="14"/>
        <v>2448</v>
      </c>
      <c r="K111" s="56">
        <f t="shared" si="15"/>
        <v>2081</v>
      </c>
      <c r="L111" s="56" t="str">
        <f t="shared" si="16"/>
        <v>分级</v>
      </c>
      <c r="M111" s="56" t="str">
        <f>VLOOKUP(A111,'[1]降价-增价'!A:J,9,FALSE)</f>
        <v>上调</v>
      </c>
      <c r="N111" s="46">
        <f t="shared" si="19"/>
        <v>691</v>
      </c>
      <c r="O111" s="57">
        <f t="shared" si="20"/>
        <v>0.436788874841972</v>
      </c>
      <c r="P111" s="58">
        <v>3460</v>
      </c>
      <c r="Q111" s="46">
        <v>2693</v>
      </c>
      <c r="R111" s="46">
        <v>2830</v>
      </c>
      <c r="S111" s="46">
        <v>3030</v>
      </c>
      <c r="T111" s="61">
        <v>3500</v>
      </c>
      <c r="U111" s="62">
        <f t="shared" si="17"/>
        <v>0.632658959537572</v>
      </c>
      <c r="V111" s="62">
        <f t="shared" si="18"/>
        <v>0.832369942196532</v>
      </c>
      <c r="W111" s="46"/>
    </row>
    <row r="112" s="34" customFormat="1" ht="15.75" spans="1:23">
      <c r="A112" s="45">
        <v>330300010</v>
      </c>
      <c r="B112" s="46" t="s">
        <v>164</v>
      </c>
      <c r="C112" s="46" t="s">
        <v>36</v>
      </c>
      <c r="D112" s="47"/>
      <c r="E112" s="46"/>
      <c r="F112" s="46">
        <f>VLOOKUP(A112,'[1]基础表-价格汇总表'!B:U,18,FALSE)</f>
        <v>2442</v>
      </c>
      <c r="G112" s="46">
        <f>VLOOKUP(A112,'[1]基础表-价格汇总表'!B:U,19,FALSE)</f>
        <v>2076</v>
      </c>
      <c r="H112" s="46">
        <f>VLOOKUP(A112,'[1]基础表-价格汇总表'!B:U,20,FALSE)</f>
        <v>1764</v>
      </c>
      <c r="I112" s="56">
        <f>VLOOKUP(A112,'[1]降价-增价'!A:J,10,FALSE)</f>
        <v>3200</v>
      </c>
      <c r="J112" s="56">
        <f t="shared" si="14"/>
        <v>2720</v>
      </c>
      <c r="K112" s="56">
        <f t="shared" si="15"/>
        <v>2312</v>
      </c>
      <c r="L112" s="56" t="str">
        <f t="shared" si="16"/>
        <v>分级</v>
      </c>
      <c r="M112" s="56" t="str">
        <f>VLOOKUP(A112,'[1]降价-增价'!A:J,9,FALSE)</f>
        <v>上调</v>
      </c>
      <c r="N112" s="46">
        <f t="shared" si="19"/>
        <v>758</v>
      </c>
      <c r="O112" s="57">
        <f t="shared" si="20"/>
        <v>0.429705215419501</v>
      </c>
      <c r="P112" s="58">
        <v>3850</v>
      </c>
      <c r="Q112" s="46">
        <v>2992</v>
      </c>
      <c r="R112" s="46">
        <v>3145</v>
      </c>
      <c r="S112" s="46">
        <v>3370</v>
      </c>
      <c r="T112" s="61">
        <v>3890</v>
      </c>
      <c r="U112" s="62">
        <f t="shared" si="17"/>
        <v>0.634285714285714</v>
      </c>
      <c r="V112" s="62">
        <f t="shared" si="18"/>
        <v>0.831168831168831</v>
      </c>
      <c r="W112" s="46"/>
    </row>
    <row r="113" s="34" customFormat="1" ht="15.75" spans="1:23">
      <c r="A113" s="45">
        <v>330401004</v>
      </c>
      <c r="B113" s="46" t="s">
        <v>165</v>
      </c>
      <c r="C113" s="46" t="s">
        <v>103</v>
      </c>
      <c r="D113" s="47"/>
      <c r="E113" s="46"/>
      <c r="F113" s="46">
        <f>VLOOKUP(A113,'[1]基础表-价格汇总表'!B:U,18,FALSE)</f>
        <v>891</v>
      </c>
      <c r="G113" s="46">
        <f>VLOOKUP(A113,'[1]基础表-价格汇总表'!B:U,19,FALSE)</f>
        <v>757</v>
      </c>
      <c r="H113" s="46">
        <f>VLOOKUP(A113,'[1]基础表-价格汇总表'!B:U,20,FALSE)</f>
        <v>644</v>
      </c>
      <c r="I113" s="56">
        <f>VLOOKUP(A113,'[1]降价-增价'!A:J,10,FALSE)</f>
        <v>1100</v>
      </c>
      <c r="J113" s="56">
        <f t="shared" si="14"/>
        <v>935</v>
      </c>
      <c r="K113" s="56">
        <f t="shared" si="15"/>
        <v>795</v>
      </c>
      <c r="L113" s="56" t="str">
        <f t="shared" si="16"/>
        <v>分级</v>
      </c>
      <c r="M113" s="56" t="str">
        <f>VLOOKUP(A113,'[1]降价-增价'!A:J,9,FALSE)</f>
        <v>上调</v>
      </c>
      <c r="N113" s="46">
        <f t="shared" si="19"/>
        <v>209</v>
      </c>
      <c r="O113" s="57">
        <f t="shared" si="20"/>
        <v>0.324534161490683</v>
      </c>
      <c r="P113" s="58">
        <v>1310</v>
      </c>
      <c r="Q113" s="46">
        <v>960</v>
      </c>
      <c r="R113" s="46">
        <v>1145</v>
      </c>
      <c r="S113" s="46">
        <v>1200</v>
      </c>
      <c r="T113" s="61">
        <v>1130</v>
      </c>
      <c r="U113" s="62">
        <f t="shared" si="17"/>
        <v>0.680152671755725</v>
      </c>
      <c r="V113" s="62">
        <f t="shared" si="18"/>
        <v>0.83969465648855</v>
      </c>
      <c r="W113" s="46"/>
    </row>
    <row r="114" s="34" customFormat="1" ht="15.75" spans="1:23">
      <c r="A114" s="45">
        <v>330402009</v>
      </c>
      <c r="B114" s="46" t="s">
        <v>166</v>
      </c>
      <c r="C114" s="46" t="s">
        <v>36</v>
      </c>
      <c r="D114" s="47"/>
      <c r="E114" s="46"/>
      <c r="F114" s="46">
        <f>VLOOKUP(A114,'[1]基础表-价格汇总表'!B:U,18,FALSE)</f>
        <v>836</v>
      </c>
      <c r="G114" s="46">
        <f>VLOOKUP(A114,'[1]基础表-价格汇总表'!B:U,19,FALSE)</f>
        <v>711</v>
      </c>
      <c r="H114" s="46">
        <f>VLOOKUP(A114,'[1]基础表-价格汇总表'!B:U,20,FALSE)</f>
        <v>604</v>
      </c>
      <c r="I114" s="56">
        <f>VLOOKUP(A114,'[1]降价-增价'!A:J,10,FALSE)</f>
        <v>1000</v>
      </c>
      <c r="J114" s="56">
        <f t="shared" si="14"/>
        <v>850</v>
      </c>
      <c r="K114" s="56">
        <f t="shared" si="15"/>
        <v>723</v>
      </c>
      <c r="L114" s="56" t="str">
        <f t="shared" si="16"/>
        <v>分级</v>
      </c>
      <c r="M114" s="56" t="str">
        <f>VLOOKUP(A114,'[1]降价-增价'!A:J,9,FALSE)</f>
        <v>上调</v>
      </c>
      <c r="N114" s="46">
        <f t="shared" si="19"/>
        <v>164</v>
      </c>
      <c r="O114" s="57">
        <f t="shared" si="20"/>
        <v>0.271523178807947</v>
      </c>
      <c r="P114" s="58">
        <v>1220</v>
      </c>
      <c r="Q114" s="46">
        <v>900</v>
      </c>
      <c r="R114" s="46">
        <v>1070</v>
      </c>
      <c r="S114" s="46">
        <v>1100</v>
      </c>
      <c r="T114" s="61">
        <v>1060</v>
      </c>
      <c r="U114" s="62">
        <f t="shared" si="17"/>
        <v>0.685245901639344</v>
      </c>
      <c r="V114" s="62">
        <f t="shared" si="18"/>
        <v>0.819672131147541</v>
      </c>
      <c r="W114" s="46"/>
    </row>
    <row r="115" s="34" customFormat="1" ht="15.75" spans="1:23">
      <c r="A115" s="45">
        <v>330405016</v>
      </c>
      <c r="B115" s="46" t="s">
        <v>167</v>
      </c>
      <c r="C115" s="46" t="s">
        <v>36</v>
      </c>
      <c r="D115" s="47"/>
      <c r="E115" s="46"/>
      <c r="F115" s="46">
        <f>VLOOKUP(A115,'[1]基础表-价格汇总表'!B:U,18,FALSE)</f>
        <v>1111</v>
      </c>
      <c r="G115" s="46">
        <f>VLOOKUP(A115,'[1]基础表-价格汇总表'!B:U,19,FALSE)</f>
        <v>944</v>
      </c>
      <c r="H115" s="46">
        <f>VLOOKUP(A115,'[1]基础表-价格汇总表'!B:U,20,FALSE)</f>
        <v>803</v>
      </c>
      <c r="I115" s="56">
        <f>VLOOKUP(A115,'[1]降价-增价'!A:J,10,FALSE)</f>
        <v>1450</v>
      </c>
      <c r="J115" s="56">
        <f t="shared" si="14"/>
        <v>1233</v>
      </c>
      <c r="K115" s="56">
        <f t="shared" si="15"/>
        <v>1048</v>
      </c>
      <c r="L115" s="56" t="str">
        <f t="shared" si="16"/>
        <v>分级</v>
      </c>
      <c r="M115" s="56" t="str">
        <f>VLOOKUP(A115,'[1]降价-增价'!A:J,9,FALSE)</f>
        <v>上调</v>
      </c>
      <c r="N115" s="46">
        <f t="shared" si="19"/>
        <v>339</v>
      </c>
      <c r="O115" s="57">
        <f t="shared" si="20"/>
        <v>0.422166874221669</v>
      </c>
      <c r="P115" s="58">
        <v>1750</v>
      </c>
      <c r="Q115" s="46">
        <v>1700</v>
      </c>
      <c r="R115" s="46">
        <v>1430</v>
      </c>
      <c r="S115" s="46">
        <v>1530</v>
      </c>
      <c r="T115" s="61">
        <v>1760</v>
      </c>
      <c r="U115" s="62">
        <f t="shared" si="17"/>
        <v>0.634857142857143</v>
      </c>
      <c r="V115" s="62">
        <f t="shared" si="18"/>
        <v>0.828571428571429</v>
      </c>
      <c r="W115" s="46"/>
    </row>
    <row r="116" s="34" customFormat="1" ht="15.75" spans="1:23">
      <c r="A116" s="45">
        <v>330406006</v>
      </c>
      <c r="B116" s="46" t="s">
        <v>168</v>
      </c>
      <c r="C116" s="46" t="s">
        <v>36</v>
      </c>
      <c r="D116" s="47"/>
      <c r="E116" s="46"/>
      <c r="F116" s="46">
        <f>VLOOKUP(A116,'[1]基础表-价格汇总表'!B:U,18,FALSE)</f>
        <v>1221</v>
      </c>
      <c r="G116" s="46">
        <f>VLOOKUP(A116,'[1]基础表-价格汇总表'!B:U,19,FALSE)</f>
        <v>1038</v>
      </c>
      <c r="H116" s="46">
        <f>VLOOKUP(A116,'[1]基础表-价格汇总表'!B:U,20,FALSE)</f>
        <v>882</v>
      </c>
      <c r="I116" s="56">
        <f>VLOOKUP(A116,'[1]降价-增价'!A:J,10,FALSE)</f>
        <v>1600</v>
      </c>
      <c r="J116" s="56">
        <f t="shared" si="14"/>
        <v>1360</v>
      </c>
      <c r="K116" s="56">
        <f t="shared" si="15"/>
        <v>1156</v>
      </c>
      <c r="L116" s="56" t="str">
        <f t="shared" si="16"/>
        <v>分级</v>
      </c>
      <c r="M116" s="56" t="str">
        <f>VLOOKUP(A116,'[1]降价-增价'!A:J,9,FALSE)</f>
        <v>上调</v>
      </c>
      <c r="N116" s="46">
        <f t="shared" si="19"/>
        <v>379</v>
      </c>
      <c r="O116" s="57">
        <f t="shared" si="20"/>
        <v>0.429705215419501</v>
      </c>
      <c r="P116" s="58">
        <v>1920</v>
      </c>
      <c r="Q116" s="46">
        <v>1496</v>
      </c>
      <c r="R116" s="46">
        <v>1570</v>
      </c>
      <c r="S116" s="46">
        <v>1680</v>
      </c>
      <c r="T116" s="61">
        <v>1940</v>
      </c>
      <c r="U116" s="62">
        <f t="shared" si="17"/>
        <v>0.6359375</v>
      </c>
      <c r="V116" s="62">
        <f t="shared" si="18"/>
        <v>0.833333333333333</v>
      </c>
      <c r="W116" s="46"/>
    </row>
    <row r="117" s="34" customFormat="1" ht="15.75" spans="1:23">
      <c r="A117" s="45">
        <v>330406009</v>
      </c>
      <c r="B117" s="46" t="s">
        <v>169</v>
      </c>
      <c r="C117" s="46" t="s">
        <v>36</v>
      </c>
      <c r="D117" s="47"/>
      <c r="E117" s="46"/>
      <c r="F117" s="46">
        <f>VLOOKUP(A117,'[1]基础表-价格汇总表'!B:U,18,FALSE)</f>
        <v>891</v>
      </c>
      <c r="G117" s="46">
        <f>VLOOKUP(A117,'[1]基础表-价格汇总表'!B:U,19,FALSE)</f>
        <v>757</v>
      </c>
      <c r="H117" s="46">
        <f>VLOOKUP(A117,'[1]基础表-价格汇总表'!B:U,20,FALSE)</f>
        <v>644</v>
      </c>
      <c r="I117" s="56">
        <f>VLOOKUP(A117,'[1]降价-增价'!A:J,10,FALSE)</f>
        <v>1100</v>
      </c>
      <c r="J117" s="56">
        <f t="shared" si="14"/>
        <v>935</v>
      </c>
      <c r="K117" s="56">
        <f t="shared" si="15"/>
        <v>795</v>
      </c>
      <c r="L117" s="56" t="str">
        <f t="shared" si="16"/>
        <v>分级</v>
      </c>
      <c r="M117" s="56" t="str">
        <f>VLOOKUP(A117,'[1]降价-增价'!A:J,9,FALSE)</f>
        <v>上调</v>
      </c>
      <c r="N117" s="46">
        <f t="shared" si="19"/>
        <v>209</v>
      </c>
      <c r="O117" s="57">
        <f t="shared" si="20"/>
        <v>0.324534161490683</v>
      </c>
      <c r="P117" s="58">
        <v>1310</v>
      </c>
      <c r="Q117" s="46">
        <v>960</v>
      </c>
      <c r="R117" s="46">
        <v>1145</v>
      </c>
      <c r="S117" s="46">
        <v>1200</v>
      </c>
      <c r="T117" s="61">
        <v>1130</v>
      </c>
      <c r="U117" s="62">
        <f t="shared" si="17"/>
        <v>0.680152671755725</v>
      </c>
      <c r="V117" s="62">
        <f t="shared" si="18"/>
        <v>0.83969465648855</v>
      </c>
      <c r="W117" s="46"/>
    </row>
    <row r="118" s="34" customFormat="1" ht="15.75" spans="1:23">
      <c r="A118" s="45">
        <v>330407001</v>
      </c>
      <c r="B118" s="46" t="s">
        <v>170</v>
      </c>
      <c r="C118" s="46" t="s">
        <v>36</v>
      </c>
      <c r="D118" s="47"/>
      <c r="E118" s="46"/>
      <c r="F118" s="46">
        <f>VLOOKUP(A118,'[1]基础表-价格汇总表'!B:U,18,FALSE)</f>
        <v>440</v>
      </c>
      <c r="G118" s="46">
        <f>VLOOKUP(A118,'[1]基础表-价格汇总表'!B:U,19,FALSE)</f>
        <v>374</v>
      </c>
      <c r="H118" s="46">
        <f>VLOOKUP(A118,'[1]基础表-价格汇总表'!B:U,20,FALSE)</f>
        <v>318</v>
      </c>
      <c r="I118" s="56">
        <f>VLOOKUP(A118,'[1]降价-增价'!A:J,10,FALSE)</f>
        <v>550</v>
      </c>
      <c r="J118" s="56">
        <f t="shared" si="14"/>
        <v>468</v>
      </c>
      <c r="K118" s="56">
        <f t="shared" si="15"/>
        <v>398</v>
      </c>
      <c r="L118" s="56" t="str">
        <f t="shared" si="16"/>
        <v>分级</v>
      </c>
      <c r="M118" s="56" t="str">
        <f>VLOOKUP(A118,'[1]降价-增价'!A:J,9,FALSE)</f>
        <v>上调</v>
      </c>
      <c r="N118" s="46">
        <f t="shared" ref="N118:N144" si="21">I118-F118</f>
        <v>110</v>
      </c>
      <c r="O118" s="57">
        <f t="shared" ref="O118:O144" si="22">N118/H118</f>
        <v>0.345911949685535</v>
      </c>
      <c r="P118" s="58">
        <v>655</v>
      </c>
      <c r="Q118" s="46">
        <v>480</v>
      </c>
      <c r="R118" s="46">
        <v>570</v>
      </c>
      <c r="S118" s="46">
        <v>620</v>
      </c>
      <c r="T118" s="61">
        <v>565</v>
      </c>
      <c r="U118" s="62">
        <f t="shared" si="17"/>
        <v>0.67175572519084</v>
      </c>
      <c r="V118" s="62">
        <f t="shared" si="18"/>
        <v>0.83969465648855</v>
      </c>
      <c r="W118" s="46"/>
    </row>
    <row r="119" s="34" customFormat="1" ht="15.75" spans="1:23">
      <c r="A119" s="45">
        <v>330407005</v>
      </c>
      <c r="B119" s="46" t="s">
        <v>171</v>
      </c>
      <c r="C119" s="46" t="s">
        <v>36</v>
      </c>
      <c r="D119" s="47"/>
      <c r="E119" s="46"/>
      <c r="F119" s="46">
        <f>VLOOKUP(A119,'[1]基础表-价格汇总表'!B:U,18,FALSE)</f>
        <v>1991</v>
      </c>
      <c r="G119" s="46">
        <f>VLOOKUP(A119,'[1]基础表-价格汇总表'!B:U,19,FALSE)</f>
        <v>1692</v>
      </c>
      <c r="H119" s="46">
        <f>VLOOKUP(A119,'[1]基础表-价格汇总表'!B:U,20,FALSE)</f>
        <v>1438</v>
      </c>
      <c r="I119" s="56">
        <f>VLOOKUP(A119,'[1]降价-增价'!A:J,10,FALSE)</f>
        <v>2600</v>
      </c>
      <c r="J119" s="56">
        <f t="shared" si="14"/>
        <v>2210</v>
      </c>
      <c r="K119" s="56">
        <f t="shared" si="15"/>
        <v>1879</v>
      </c>
      <c r="L119" s="56" t="str">
        <f t="shared" si="16"/>
        <v>分级</v>
      </c>
      <c r="M119" s="56" t="str">
        <f>VLOOKUP(A119,'[1]降价-增价'!A:J,9,FALSE)</f>
        <v>上调</v>
      </c>
      <c r="N119" s="46">
        <f t="shared" si="21"/>
        <v>609</v>
      </c>
      <c r="O119" s="57">
        <f t="shared" si="22"/>
        <v>0.423504867872044</v>
      </c>
      <c r="P119" s="58">
        <v>3150</v>
      </c>
      <c r="Q119" s="46">
        <v>2448</v>
      </c>
      <c r="R119" s="46">
        <v>2575</v>
      </c>
      <c r="S119" s="46">
        <v>2750</v>
      </c>
      <c r="T119" s="61">
        <v>3170</v>
      </c>
      <c r="U119" s="62">
        <f t="shared" si="17"/>
        <v>0.632063492063492</v>
      </c>
      <c r="V119" s="62">
        <f t="shared" si="18"/>
        <v>0.825396825396825</v>
      </c>
      <c r="W119" s="46"/>
    </row>
    <row r="120" s="34" customFormat="1" ht="15.75" spans="1:23">
      <c r="A120" s="45">
        <v>330409005</v>
      </c>
      <c r="B120" s="46" t="s">
        <v>172</v>
      </c>
      <c r="C120" s="46" t="s">
        <v>36</v>
      </c>
      <c r="D120" s="47"/>
      <c r="E120" s="46"/>
      <c r="F120" s="46">
        <f>VLOOKUP(A120,'[1]基础表-价格汇总表'!B:U,18,FALSE)</f>
        <v>1078</v>
      </c>
      <c r="G120" s="46">
        <f>VLOOKUP(A120,'[1]基础表-价格汇总表'!B:U,19,FALSE)</f>
        <v>916</v>
      </c>
      <c r="H120" s="46">
        <f>VLOOKUP(A120,'[1]基础表-价格汇总表'!B:U,20,FALSE)</f>
        <v>779</v>
      </c>
      <c r="I120" s="56">
        <f>VLOOKUP(A120,'[1]降价-增价'!A:J,10,FALSE)</f>
        <v>1330</v>
      </c>
      <c r="J120" s="56">
        <f t="shared" si="14"/>
        <v>1131</v>
      </c>
      <c r="K120" s="56">
        <f t="shared" si="15"/>
        <v>961</v>
      </c>
      <c r="L120" s="56" t="str">
        <f t="shared" si="16"/>
        <v>分级</v>
      </c>
      <c r="M120" s="56" t="str">
        <f>VLOOKUP(A120,'[1]降价-增价'!A:J,9,FALSE)</f>
        <v>上调</v>
      </c>
      <c r="N120" s="46">
        <f t="shared" si="21"/>
        <v>252</v>
      </c>
      <c r="O120" s="57">
        <f t="shared" si="22"/>
        <v>0.323491655969191</v>
      </c>
      <c r="P120" s="58">
        <v>1600</v>
      </c>
      <c r="Q120" s="46">
        <v>1176</v>
      </c>
      <c r="R120" s="46">
        <v>1400</v>
      </c>
      <c r="S120" s="46">
        <v>1460</v>
      </c>
      <c r="T120" s="61">
        <v>1390</v>
      </c>
      <c r="U120" s="62">
        <f t="shared" si="17"/>
        <v>0.67375</v>
      </c>
      <c r="V120" s="62">
        <f t="shared" si="18"/>
        <v>0.83125</v>
      </c>
      <c r="W120" s="46"/>
    </row>
    <row r="121" s="34" customFormat="1" ht="15.75" spans="1:23">
      <c r="A121" s="45">
        <v>330501006</v>
      </c>
      <c r="B121" s="46" t="s">
        <v>173</v>
      </c>
      <c r="C121" s="46" t="s">
        <v>36</v>
      </c>
      <c r="D121" s="47"/>
      <c r="E121" s="46"/>
      <c r="F121" s="46">
        <f>VLOOKUP(A121,'[1]基础表-价格汇总表'!B:U,18,FALSE)</f>
        <v>484</v>
      </c>
      <c r="G121" s="46">
        <f>VLOOKUP(A121,'[1]基础表-价格汇总表'!B:U,19,FALSE)</f>
        <v>411</v>
      </c>
      <c r="H121" s="46">
        <f>VLOOKUP(A121,'[1]基础表-价格汇总表'!B:U,20,FALSE)</f>
        <v>350</v>
      </c>
      <c r="I121" s="56">
        <f>VLOOKUP(A121,'[1]降价-增价'!A:J,10,FALSE)</f>
        <v>600</v>
      </c>
      <c r="J121" s="56">
        <f t="shared" si="14"/>
        <v>510</v>
      </c>
      <c r="K121" s="56">
        <f t="shared" si="15"/>
        <v>434</v>
      </c>
      <c r="L121" s="56" t="str">
        <f t="shared" si="16"/>
        <v>分级</v>
      </c>
      <c r="M121" s="56" t="str">
        <f>VLOOKUP(A121,'[1]降价-增价'!A:J,9,FALSE)</f>
        <v>上调</v>
      </c>
      <c r="N121" s="46">
        <f t="shared" si="21"/>
        <v>116</v>
      </c>
      <c r="O121" s="57">
        <f t="shared" si="22"/>
        <v>0.331428571428571</v>
      </c>
      <c r="P121" s="58">
        <v>725</v>
      </c>
      <c r="Q121" s="46">
        <v>528</v>
      </c>
      <c r="R121" s="46">
        <v>630</v>
      </c>
      <c r="S121" s="46">
        <v>650</v>
      </c>
      <c r="T121" s="61">
        <v>620</v>
      </c>
      <c r="U121" s="62">
        <f t="shared" si="17"/>
        <v>0.667586206896552</v>
      </c>
      <c r="V121" s="62">
        <f t="shared" si="18"/>
        <v>0.827586206896552</v>
      </c>
      <c r="W121" s="46"/>
    </row>
    <row r="122" s="34" customFormat="1" ht="15.75" spans="1:23">
      <c r="A122" s="45">
        <v>330601012</v>
      </c>
      <c r="B122" s="46" t="s">
        <v>174</v>
      </c>
      <c r="C122" s="46" t="s">
        <v>36</v>
      </c>
      <c r="D122" s="47"/>
      <c r="E122" s="46"/>
      <c r="F122" s="46">
        <f>VLOOKUP(A122,'[1]基础表-价格汇总表'!B:U,18,FALSE)</f>
        <v>484</v>
      </c>
      <c r="G122" s="46">
        <f>VLOOKUP(A122,'[1]基础表-价格汇总表'!B:U,19,FALSE)</f>
        <v>411</v>
      </c>
      <c r="H122" s="46">
        <f>VLOOKUP(A122,'[1]基础表-价格汇总表'!B:U,20,FALSE)</f>
        <v>350</v>
      </c>
      <c r="I122" s="56">
        <f>VLOOKUP(A122,'[1]降价-增价'!A:J,10,FALSE)</f>
        <v>600</v>
      </c>
      <c r="J122" s="56">
        <f t="shared" si="14"/>
        <v>510</v>
      </c>
      <c r="K122" s="56">
        <f t="shared" si="15"/>
        <v>434</v>
      </c>
      <c r="L122" s="56" t="str">
        <f t="shared" si="16"/>
        <v>分级</v>
      </c>
      <c r="M122" s="56" t="str">
        <f>VLOOKUP(A122,'[1]降价-增价'!A:J,9,FALSE)</f>
        <v>上调</v>
      </c>
      <c r="N122" s="46">
        <f t="shared" si="21"/>
        <v>116</v>
      </c>
      <c r="O122" s="57">
        <f t="shared" si="22"/>
        <v>0.331428571428571</v>
      </c>
      <c r="P122" s="58">
        <v>725</v>
      </c>
      <c r="Q122" s="46">
        <v>572</v>
      </c>
      <c r="R122" s="46">
        <v>630</v>
      </c>
      <c r="S122" s="46">
        <v>1155</v>
      </c>
      <c r="T122" s="61">
        <v>650</v>
      </c>
      <c r="U122" s="62">
        <f t="shared" si="17"/>
        <v>0.667586206896552</v>
      </c>
      <c r="V122" s="62">
        <f t="shared" si="18"/>
        <v>0.827586206896552</v>
      </c>
      <c r="W122" s="46"/>
    </row>
    <row r="123" s="34" customFormat="1" ht="15.75" spans="1:23">
      <c r="A123" s="45">
        <v>330601014</v>
      </c>
      <c r="B123" s="46" t="s">
        <v>175</v>
      </c>
      <c r="C123" s="46" t="s">
        <v>36</v>
      </c>
      <c r="D123" s="47"/>
      <c r="E123" s="46"/>
      <c r="F123" s="46">
        <f>VLOOKUP(A123,'[1]基础表-价格汇总表'!B:U,18,FALSE)</f>
        <v>891</v>
      </c>
      <c r="G123" s="46">
        <f>VLOOKUP(A123,'[1]基础表-价格汇总表'!B:U,19,FALSE)</f>
        <v>757</v>
      </c>
      <c r="H123" s="46">
        <f>VLOOKUP(A123,'[1]基础表-价格汇总表'!B:U,20,FALSE)</f>
        <v>644</v>
      </c>
      <c r="I123" s="56">
        <f>VLOOKUP(A123,'[1]降价-增价'!A:J,10,FALSE)</f>
        <v>1100</v>
      </c>
      <c r="J123" s="56">
        <f t="shared" si="14"/>
        <v>935</v>
      </c>
      <c r="K123" s="56">
        <f t="shared" si="15"/>
        <v>795</v>
      </c>
      <c r="L123" s="56" t="str">
        <f t="shared" si="16"/>
        <v>分级</v>
      </c>
      <c r="M123" s="56" t="str">
        <f>VLOOKUP(A123,'[1]降价-增价'!A:J,9,FALSE)</f>
        <v>上调</v>
      </c>
      <c r="N123" s="46">
        <f t="shared" si="21"/>
        <v>209</v>
      </c>
      <c r="O123" s="57">
        <f t="shared" si="22"/>
        <v>0.324534161490683</v>
      </c>
      <c r="P123" s="58">
        <v>1320</v>
      </c>
      <c r="Q123" s="46">
        <v>960</v>
      </c>
      <c r="R123" s="46">
        <v>1145</v>
      </c>
      <c r="S123" s="46">
        <v>1190</v>
      </c>
      <c r="T123" s="61">
        <v>1130</v>
      </c>
      <c r="U123" s="62">
        <f t="shared" si="17"/>
        <v>0.675</v>
      </c>
      <c r="V123" s="62">
        <f t="shared" si="18"/>
        <v>0.833333333333333</v>
      </c>
      <c r="W123" s="46"/>
    </row>
    <row r="124" s="34" customFormat="1" ht="15.75" spans="1:23">
      <c r="A124" s="45">
        <v>330701025</v>
      </c>
      <c r="B124" s="46" t="s">
        <v>176</v>
      </c>
      <c r="C124" s="46" t="s">
        <v>36</v>
      </c>
      <c r="D124" s="47"/>
      <c r="E124" s="46"/>
      <c r="F124" s="46">
        <f>VLOOKUP(A124,'[1]基础表-价格汇总表'!B:U,18,FALSE)</f>
        <v>1551</v>
      </c>
      <c r="G124" s="46">
        <f>VLOOKUP(A124,'[1]基础表-价格汇总表'!B:U,19,FALSE)</f>
        <v>1318</v>
      </c>
      <c r="H124" s="46">
        <f>VLOOKUP(A124,'[1]基础表-价格汇总表'!B:U,20,FALSE)</f>
        <v>1121</v>
      </c>
      <c r="I124" s="56">
        <f>VLOOKUP(A124,'[1]降价-增价'!A:J,10,FALSE)</f>
        <v>1880</v>
      </c>
      <c r="J124" s="56">
        <f t="shared" si="14"/>
        <v>1598</v>
      </c>
      <c r="K124" s="56">
        <f t="shared" si="15"/>
        <v>1358</v>
      </c>
      <c r="L124" s="56" t="str">
        <f t="shared" si="16"/>
        <v>分级</v>
      </c>
      <c r="M124" s="56" t="str">
        <f>VLOOKUP(A124,'[1]降价-增价'!A:J,9,FALSE)</f>
        <v>上调</v>
      </c>
      <c r="N124" s="46">
        <f t="shared" si="21"/>
        <v>329</v>
      </c>
      <c r="O124" s="57">
        <f t="shared" si="22"/>
        <v>0.293487957181088</v>
      </c>
      <c r="P124" s="58">
        <v>2310</v>
      </c>
      <c r="Q124" s="46">
        <v>1680</v>
      </c>
      <c r="R124" s="46">
        <v>2000</v>
      </c>
      <c r="S124" s="46">
        <v>2080</v>
      </c>
      <c r="T124" s="61">
        <v>1980</v>
      </c>
      <c r="U124" s="62">
        <f t="shared" si="17"/>
        <v>0.671428571428571</v>
      </c>
      <c r="V124" s="62">
        <f t="shared" si="18"/>
        <v>0.813852813852814</v>
      </c>
      <c r="W124" s="46"/>
    </row>
    <row r="125" s="34" customFormat="1" ht="15.75" spans="1:23">
      <c r="A125" s="45">
        <v>330702006</v>
      </c>
      <c r="B125" s="46" t="s">
        <v>177</v>
      </c>
      <c r="C125" s="46" t="s">
        <v>36</v>
      </c>
      <c r="D125" s="47"/>
      <c r="E125" s="46"/>
      <c r="F125" s="46">
        <f>VLOOKUP(A125,'[1]基础表-价格汇总表'!B:U,18,FALSE)</f>
        <v>2442</v>
      </c>
      <c r="G125" s="46">
        <f>VLOOKUP(A125,'[1]基础表-价格汇总表'!B:U,19,FALSE)</f>
        <v>2076</v>
      </c>
      <c r="H125" s="46">
        <f>VLOOKUP(A125,'[1]基础表-价格汇总表'!B:U,20,FALSE)</f>
        <v>1764</v>
      </c>
      <c r="I125" s="56">
        <f>VLOOKUP(A125,'[1]降价-增价'!A:J,10,FALSE)</f>
        <v>3250</v>
      </c>
      <c r="J125" s="56">
        <f t="shared" si="14"/>
        <v>2763</v>
      </c>
      <c r="K125" s="56">
        <f t="shared" si="15"/>
        <v>2349</v>
      </c>
      <c r="L125" s="56" t="str">
        <f t="shared" si="16"/>
        <v>分级</v>
      </c>
      <c r="M125" s="56" t="str">
        <f>VLOOKUP(A125,'[1]降价-增价'!A:J,9,FALSE)</f>
        <v>上调</v>
      </c>
      <c r="N125" s="46">
        <f t="shared" si="21"/>
        <v>808</v>
      </c>
      <c r="O125" s="57">
        <f t="shared" si="22"/>
        <v>0.458049886621315</v>
      </c>
      <c r="P125" s="58">
        <v>3850</v>
      </c>
      <c r="Q125" s="46">
        <v>2992</v>
      </c>
      <c r="R125" s="46">
        <v>3145</v>
      </c>
      <c r="S125" s="46">
        <v>3370</v>
      </c>
      <c r="T125" s="61">
        <v>3890</v>
      </c>
      <c r="U125" s="62">
        <f t="shared" si="17"/>
        <v>0.634285714285714</v>
      </c>
      <c r="V125" s="62">
        <f t="shared" si="18"/>
        <v>0.844155844155844</v>
      </c>
      <c r="W125" s="46"/>
    </row>
    <row r="126" s="34" customFormat="1" ht="15.75" spans="1:23">
      <c r="A126" s="45">
        <v>330702009</v>
      </c>
      <c r="B126" s="46" t="s">
        <v>178</v>
      </c>
      <c r="C126" s="46" t="s">
        <v>36</v>
      </c>
      <c r="D126" s="47"/>
      <c r="E126" s="46"/>
      <c r="F126" s="46">
        <f>VLOOKUP(A126,'[1]基础表-价格汇总表'!B:U,18,FALSE)</f>
        <v>2079</v>
      </c>
      <c r="G126" s="46">
        <f>VLOOKUP(A126,'[1]基础表-价格汇总表'!B:U,19,FALSE)</f>
        <v>1767</v>
      </c>
      <c r="H126" s="46">
        <f>VLOOKUP(A126,'[1]基础表-价格汇总表'!B:U,20,FALSE)</f>
        <v>1502</v>
      </c>
      <c r="I126" s="56">
        <f>VLOOKUP(A126,'[1]降价-增价'!A:J,10,FALSE)</f>
        <v>2750</v>
      </c>
      <c r="J126" s="56">
        <f t="shared" si="14"/>
        <v>2338</v>
      </c>
      <c r="K126" s="56">
        <f t="shared" si="15"/>
        <v>1987</v>
      </c>
      <c r="L126" s="56" t="str">
        <f t="shared" si="16"/>
        <v>分级</v>
      </c>
      <c r="M126" s="56" t="str">
        <f>VLOOKUP(A126,'[1]降价-增价'!A:J,9,FALSE)</f>
        <v>上调</v>
      </c>
      <c r="N126" s="46">
        <f t="shared" si="21"/>
        <v>671</v>
      </c>
      <c r="O126" s="57">
        <f t="shared" si="22"/>
        <v>0.446737683089214</v>
      </c>
      <c r="P126" s="58">
        <v>3290</v>
      </c>
      <c r="Q126" s="46">
        <v>3196</v>
      </c>
      <c r="R126" s="46">
        <v>2690</v>
      </c>
      <c r="S126" s="46">
        <v>2880</v>
      </c>
      <c r="T126" s="61">
        <v>3320</v>
      </c>
      <c r="U126" s="62">
        <f t="shared" si="17"/>
        <v>0.631914893617021</v>
      </c>
      <c r="V126" s="62">
        <f t="shared" si="18"/>
        <v>0.835866261398176</v>
      </c>
      <c r="W126" s="46"/>
    </row>
    <row r="127" s="34" customFormat="1" ht="15.75" spans="1:23">
      <c r="A127" s="45">
        <v>330703012</v>
      </c>
      <c r="B127" s="46" t="s">
        <v>179</v>
      </c>
      <c r="C127" s="46" t="s">
        <v>36</v>
      </c>
      <c r="D127" s="47"/>
      <c r="E127" s="46"/>
      <c r="F127" s="46">
        <f>VLOOKUP(A127,'[1]基础表-价格汇总表'!B:U,18,FALSE)</f>
        <v>1661</v>
      </c>
      <c r="G127" s="46">
        <f>VLOOKUP(A127,'[1]基础表-价格汇总表'!B:U,19,FALSE)</f>
        <v>1412</v>
      </c>
      <c r="H127" s="46">
        <f>VLOOKUP(A127,'[1]基础表-价格汇总表'!B:U,20,FALSE)</f>
        <v>1200</v>
      </c>
      <c r="I127" s="56">
        <f>VLOOKUP(A127,'[1]降价-增价'!A:J,10,FALSE)</f>
        <v>2200</v>
      </c>
      <c r="J127" s="56">
        <f t="shared" si="14"/>
        <v>1870</v>
      </c>
      <c r="K127" s="56">
        <f t="shared" si="15"/>
        <v>1590</v>
      </c>
      <c r="L127" s="56" t="str">
        <f t="shared" si="16"/>
        <v>分级</v>
      </c>
      <c r="M127" s="56" t="str">
        <f>VLOOKUP(A127,'[1]降价-增价'!A:J,9,FALSE)</f>
        <v>上调</v>
      </c>
      <c r="N127" s="46">
        <f t="shared" si="21"/>
        <v>539</v>
      </c>
      <c r="O127" s="57">
        <f t="shared" si="22"/>
        <v>0.449166666666667</v>
      </c>
      <c r="P127" s="58">
        <v>2620</v>
      </c>
      <c r="Q127" s="46">
        <v>2040</v>
      </c>
      <c r="R127" s="46">
        <v>2145</v>
      </c>
      <c r="S127" s="46">
        <v>2300</v>
      </c>
      <c r="T127" s="61">
        <v>2650</v>
      </c>
      <c r="U127" s="62">
        <f t="shared" si="17"/>
        <v>0.633969465648855</v>
      </c>
      <c r="V127" s="62">
        <f t="shared" si="18"/>
        <v>0.83969465648855</v>
      </c>
      <c r="W127" s="46"/>
    </row>
    <row r="128" s="34" customFormat="1" ht="15.75" spans="1:23">
      <c r="A128" s="45">
        <v>330703026</v>
      </c>
      <c r="B128" s="46" t="s">
        <v>180</v>
      </c>
      <c r="C128" s="46" t="s">
        <v>36</v>
      </c>
      <c r="D128" s="47"/>
      <c r="E128" s="46"/>
      <c r="F128" s="46">
        <f>VLOOKUP(A128,'[1]基础表-价格汇总表'!B:U,18,FALSE)</f>
        <v>2442</v>
      </c>
      <c r="G128" s="46">
        <f>VLOOKUP(A128,'[1]基础表-价格汇总表'!B:U,19,FALSE)</f>
        <v>2076</v>
      </c>
      <c r="H128" s="46">
        <f>VLOOKUP(A128,'[1]基础表-价格汇总表'!B:U,20,FALSE)</f>
        <v>1764</v>
      </c>
      <c r="I128" s="56">
        <f>VLOOKUP(A128,'[1]降价-增价'!A:J,10,FALSE)</f>
        <v>3200</v>
      </c>
      <c r="J128" s="56">
        <f t="shared" si="14"/>
        <v>2720</v>
      </c>
      <c r="K128" s="56">
        <f t="shared" si="15"/>
        <v>2312</v>
      </c>
      <c r="L128" s="56" t="str">
        <f t="shared" si="16"/>
        <v>分级</v>
      </c>
      <c r="M128" s="56" t="str">
        <f>VLOOKUP(A128,'[1]降价-增价'!A:J,9,FALSE)</f>
        <v>上调</v>
      </c>
      <c r="N128" s="46">
        <f t="shared" si="21"/>
        <v>758</v>
      </c>
      <c r="O128" s="57">
        <f t="shared" si="22"/>
        <v>0.429705215419501</v>
      </c>
      <c r="P128" s="58">
        <v>3850</v>
      </c>
      <c r="Q128" s="46">
        <v>3740</v>
      </c>
      <c r="R128" s="46">
        <v>3145</v>
      </c>
      <c r="S128" s="46">
        <v>3370</v>
      </c>
      <c r="T128" s="61">
        <v>3890</v>
      </c>
      <c r="U128" s="62">
        <f t="shared" si="17"/>
        <v>0.634285714285714</v>
      </c>
      <c r="V128" s="62">
        <f t="shared" si="18"/>
        <v>0.831168831168831</v>
      </c>
      <c r="W128" s="46"/>
    </row>
    <row r="129" s="34" customFormat="1" ht="15.75" spans="1:23">
      <c r="A129" s="45">
        <v>330804070</v>
      </c>
      <c r="B129" s="46" t="s">
        <v>181</v>
      </c>
      <c r="C129" s="46" t="s">
        <v>36</v>
      </c>
      <c r="D129" s="47"/>
      <c r="E129" s="46"/>
      <c r="F129" s="46">
        <f>VLOOKUP(A129,'[1]基础表-价格汇总表'!B:U,18,FALSE)</f>
        <v>1661</v>
      </c>
      <c r="G129" s="46">
        <f>VLOOKUP(A129,'[1]基础表-价格汇总表'!B:U,19,FALSE)</f>
        <v>1412</v>
      </c>
      <c r="H129" s="46">
        <f>VLOOKUP(A129,'[1]基础表-价格汇总表'!B:U,20,FALSE)</f>
        <v>1200</v>
      </c>
      <c r="I129" s="56">
        <f>VLOOKUP(A129,'[1]降价-增价'!A:J,10,FALSE)</f>
        <v>2150</v>
      </c>
      <c r="J129" s="56">
        <f t="shared" si="14"/>
        <v>1828</v>
      </c>
      <c r="K129" s="56">
        <f t="shared" si="15"/>
        <v>1554</v>
      </c>
      <c r="L129" s="56" t="str">
        <f t="shared" si="16"/>
        <v>分级</v>
      </c>
      <c r="M129" s="56" t="str">
        <f>VLOOKUP(A129,'[1]降价-增价'!A:J,9,FALSE)</f>
        <v>上调</v>
      </c>
      <c r="N129" s="46">
        <f t="shared" si="21"/>
        <v>489</v>
      </c>
      <c r="O129" s="57">
        <f t="shared" si="22"/>
        <v>0.4075</v>
      </c>
      <c r="P129" s="58">
        <v>2620</v>
      </c>
      <c r="Q129" s="46">
        <v>2040</v>
      </c>
      <c r="R129" s="46">
        <v>2145</v>
      </c>
      <c r="S129" s="46">
        <v>2300</v>
      </c>
      <c r="T129" s="61">
        <v>2650</v>
      </c>
      <c r="U129" s="62">
        <f t="shared" si="17"/>
        <v>0.633969465648855</v>
      </c>
      <c r="V129" s="62">
        <f t="shared" si="18"/>
        <v>0.820610687022901</v>
      </c>
      <c r="W129" s="46"/>
    </row>
    <row r="130" s="34" customFormat="1" ht="15.75" spans="1:23">
      <c r="A130" s="45">
        <v>330900003</v>
      </c>
      <c r="B130" s="46" t="s">
        <v>182</v>
      </c>
      <c r="C130" s="46" t="s">
        <v>36</v>
      </c>
      <c r="D130" s="47"/>
      <c r="E130" s="46"/>
      <c r="F130" s="46">
        <f>VLOOKUP(A130,'[1]基础表-价格汇总表'!B:U,18,FALSE)</f>
        <v>1771</v>
      </c>
      <c r="G130" s="46">
        <f>VLOOKUP(A130,'[1]基础表-价格汇总表'!B:U,19,FALSE)</f>
        <v>1505</v>
      </c>
      <c r="H130" s="46">
        <f>VLOOKUP(A130,'[1]基础表-价格汇总表'!B:U,20,FALSE)</f>
        <v>1280</v>
      </c>
      <c r="I130" s="56">
        <f>VLOOKUP(A130,'[1]降价-增价'!A:J,10,FALSE)</f>
        <v>2300</v>
      </c>
      <c r="J130" s="56">
        <f t="shared" si="14"/>
        <v>1955</v>
      </c>
      <c r="K130" s="56">
        <f t="shared" si="15"/>
        <v>1662</v>
      </c>
      <c r="L130" s="56" t="str">
        <f t="shared" si="16"/>
        <v>分级</v>
      </c>
      <c r="M130" s="56" t="str">
        <f>VLOOKUP(A130,'[1]降价-增价'!A:J,9,FALSE)</f>
        <v>上调</v>
      </c>
      <c r="N130" s="46">
        <f t="shared" si="21"/>
        <v>529</v>
      </c>
      <c r="O130" s="57">
        <f t="shared" si="22"/>
        <v>0.41328125</v>
      </c>
      <c r="P130" s="58">
        <v>2800</v>
      </c>
      <c r="Q130" s="46">
        <v>2176</v>
      </c>
      <c r="R130" s="46">
        <v>2290</v>
      </c>
      <c r="S130" s="46">
        <v>2450</v>
      </c>
      <c r="T130" s="61">
        <v>2820</v>
      </c>
      <c r="U130" s="62">
        <f t="shared" si="17"/>
        <v>0.6325</v>
      </c>
      <c r="V130" s="62">
        <f t="shared" si="18"/>
        <v>0.821428571428571</v>
      </c>
      <c r="W130" s="46"/>
    </row>
    <row r="131" s="34" customFormat="1" ht="15.75" spans="1:23">
      <c r="A131" s="45">
        <v>330900006</v>
      </c>
      <c r="B131" s="46" t="s">
        <v>183</v>
      </c>
      <c r="C131" s="46" t="s">
        <v>36</v>
      </c>
      <c r="D131" s="47"/>
      <c r="E131" s="46"/>
      <c r="F131" s="46">
        <f>VLOOKUP(A131,'[1]基础表-价格汇总表'!B:U,18,FALSE)</f>
        <v>1881</v>
      </c>
      <c r="G131" s="46">
        <f>VLOOKUP(A131,'[1]基础表-价格汇总表'!B:U,19,FALSE)</f>
        <v>1599</v>
      </c>
      <c r="H131" s="46">
        <f>VLOOKUP(A131,'[1]基础表-价格汇总表'!B:U,20,FALSE)</f>
        <v>1359</v>
      </c>
      <c r="I131" s="56">
        <f>VLOOKUP(A131,'[1]降价-增价'!A:J,10,FALSE)</f>
        <v>2450</v>
      </c>
      <c r="J131" s="56">
        <f t="shared" si="14"/>
        <v>2083</v>
      </c>
      <c r="K131" s="56">
        <f t="shared" si="15"/>
        <v>1771</v>
      </c>
      <c r="L131" s="56" t="str">
        <f t="shared" si="16"/>
        <v>分级</v>
      </c>
      <c r="M131" s="56" t="str">
        <f>VLOOKUP(A131,'[1]降价-增价'!A:J,9,FALSE)</f>
        <v>上调</v>
      </c>
      <c r="N131" s="46">
        <f t="shared" si="21"/>
        <v>569</v>
      </c>
      <c r="O131" s="57">
        <f t="shared" si="22"/>
        <v>0.4186902133922</v>
      </c>
      <c r="P131" s="58">
        <v>2970</v>
      </c>
      <c r="Q131" s="46">
        <v>2312</v>
      </c>
      <c r="R131" s="46">
        <v>2430</v>
      </c>
      <c r="S131" s="46">
        <v>2600</v>
      </c>
      <c r="T131" s="61">
        <v>3000</v>
      </c>
      <c r="U131" s="62">
        <f t="shared" si="17"/>
        <v>0.633333333333333</v>
      </c>
      <c r="V131" s="62">
        <f t="shared" si="18"/>
        <v>0.824915824915825</v>
      </c>
      <c r="W131" s="46"/>
    </row>
    <row r="132" s="34" customFormat="1" ht="15.75" spans="1:23">
      <c r="A132" s="45">
        <v>330900018</v>
      </c>
      <c r="B132" s="46" t="s">
        <v>184</v>
      </c>
      <c r="C132" s="46" t="s">
        <v>36</v>
      </c>
      <c r="D132" s="47"/>
      <c r="E132" s="46"/>
      <c r="F132" s="46">
        <f>VLOOKUP(A132,'[1]基础表-价格汇总表'!B:U,18,FALSE)</f>
        <v>1639</v>
      </c>
      <c r="G132" s="46">
        <f>VLOOKUP(A132,'[1]基础表-价格汇总表'!B:U,19,FALSE)</f>
        <v>1393</v>
      </c>
      <c r="H132" s="46">
        <f>VLOOKUP(A132,'[1]基础表-价格汇总表'!B:U,20,FALSE)</f>
        <v>1184</v>
      </c>
      <c r="I132" s="56">
        <f>VLOOKUP(A132,'[1]降价-增价'!A:J,10,FALSE)</f>
        <v>2150</v>
      </c>
      <c r="J132" s="56">
        <f t="shared" si="14"/>
        <v>1828</v>
      </c>
      <c r="K132" s="56">
        <f t="shared" si="15"/>
        <v>1554</v>
      </c>
      <c r="L132" s="56" t="str">
        <f t="shared" si="16"/>
        <v>分级</v>
      </c>
      <c r="M132" s="56" t="str">
        <f>VLOOKUP(A132,'[1]降价-增价'!A:J,9,FALSE)</f>
        <v>上调</v>
      </c>
      <c r="N132" s="46">
        <f t="shared" si="21"/>
        <v>511</v>
      </c>
      <c r="O132" s="57">
        <f t="shared" si="22"/>
        <v>0.431587837837838</v>
      </c>
      <c r="P132" s="58">
        <v>2590</v>
      </c>
      <c r="Q132" s="46">
        <v>2013</v>
      </c>
      <c r="R132" s="46">
        <v>2115</v>
      </c>
      <c r="S132" s="46">
        <v>2260</v>
      </c>
      <c r="T132" s="61">
        <v>2610</v>
      </c>
      <c r="U132" s="62">
        <f t="shared" si="17"/>
        <v>0.632818532818533</v>
      </c>
      <c r="V132" s="62">
        <f t="shared" si="18"/>
        <v>0.83011583011583</v>
      </c>
      <c r="W132" s="46"/>
    </row>
    <row r="133" s="34" customFormat="1" ht="15.75" spans="1:23">
      <c r="A133" s="45">
        <v>331005005</v>
      </c>
      <c r="B133" s="46" t="s">
        <v>185</v>
      </c>
      <c r="C133" s="46" t="s">
        <v>36</v>
      </c>
      <c r="D133" s="47"/>
      <c r="E133" s="46"/>
      <c r="F133" s="46">
        <f>VLOOKUP(A133,'[1]基础表-价格汇总表'!B:U,18,FALSE)</f>
        <v>2222</v>
      </c>
      <c r="G133" s="46">
        <f>VLOOKUP(A133,'[1]基础表-价格汇总表'!B:U,19,FALSE)</f>
        <v>1889</v>
      </c>
      <c r="H133" s="46">
        <f>VLOOKUP(A133,'[1]基础表-价格汇总表'!B:U,20,FALSE)</f>
        <v>1605</v>
      </c>
      <c r="I133" s="56">
        <f>VLOOKUP(A133,'[1]降价-增价'!A:J,10,FALSE)</f>
        <v>2900</v>
      </c>
      <c r="J133" s="56">
        <f t="shared" si="14"/>
        <v>2465</v>
      </c>
      <c r="K133" s="56">
        <f t="shared" si="15"/>
        <v>2095</v>
      </c>
      <c r="L133" s="56" t="str">
        <f t="shared" si="16"/>
        <v>分级</v>
      </c>
      <c r="M133" s="56" t="str">
        <f>VLOOKUP(A133,'[1]降价-增价'!A:J,9,FALSE)</f>
        <v>上调</v>
      </c>
      <c r="N133" s="46">
        <f t="shared" si="21"/>
        <v>678</v>
      </c>
      <c r="O133" s="57">
        <f t="shared" si="22"/>
        <v>0.422429906542056</v>
      </c>
      <c r="P133" s="58">
        <v>3500</v>
      </c>
      <c r="Q133" s="46">
        <v>3400</v>
      </c>
      <c r="R133" s="46">
        <v>2860</v>
      </c>
      <c r="S133" s="46">
        <v>3060</v>
      </c>
      <c r="T133" s="61">
        <v>3530</v>
      </c>
      <c r="U133" s="62">
        <f t="shared" si="17"/>
        <v>0.634857142857143</v>
      </c>
      <c r="V133" s="62">
        <f t="shared" si="18"/>
        <v>0.828571428571429</v>
      </c>
      <c r="W133" s="46"/>
    </row>
    <row r="134" s="34" customFormat="1" ht="15.75" spans="1:23">
      <c r="A134" s="45">
        <v>331005025</v>
      </c>
      <c r="B134" s="46" t="s">
        <v>186</v>
      </c>
      <c r="C134" s="46" t="s">
        <v>36</v>
      </c>
      <c r="D134" s="47"/>
      <c r="E134" s="46"/>
      <c r="F134" s="46">
        <f>VLOOKUP(A134,'[1]基础表-价格汇总表'!B:U,18,FALSE)</f>
        <v>2442</v>
      </c>
      <c r="G134" s="46">
        <f>VLOOKUP(A134,'[1]基础表-价格汇总表'!B:U,19,FALSE)</f>
        <v>2076</v>
      </c>
      <c r="H134" s="46">
        <f>VLOOKUP(A134,'[1]基础表-价格汇总表'!B:U,20,FALSE)</f>
        <v>1764</v>
      </c>
      <c r="I134" s="56">
        <f>VLOOKUP(A134,'[1]降价-增价'!A:J,10,FALSE)</f>
        <v>3080</v>
      </c>
      <c r="J134" s="56">
        <f t="shared" si="14"/>
        <v>2618</v>
      </c>
      <c r="K134" s="56">
        <f t="shared" si="15"/>
        <v>2225</v>
      </c>
      <c r="L134" s="56" t="str">
        <f t="shared" si="16"/>
        <v>分级</v>
      </c>
      <c r="M134" s="56" t="str">
        <f>VLOOKUP(A134,'[1]降价-增价'!A:J,9,FALSE)</f>
        <v>上调</v>
      </c>
      <c r="N134" s="46">
        <f t="shared" si="21"/>
        <v>638</v>
      </c>
      <c r="O134" s="57">
        <f t="shared" si="22"/>
        <v>0.361678004535147</v>
      </c>
      <c r="P134" s="58">
        <v>3850</v>
      </c>
      <c r="Q134" s="46">
        <v>2992</v>
      </c>
      <c r="R134" s="46">
        <v>3145</v>
      </c>
      <c r="S134" s="46">
        <v>3370</v>
      </c>
      <c r="T134" s="61">
        <v>3890</v>
      </c>
      <c r="U134" s="62">
        <f t="shared" si="17"/>
        <v>0.634285714285714</v>
      </c>
      <c r="V134" s="62">
        <f t="shared" si="18"/>
        <v>0.8</v>
      </c>
      <c r="W134" s="46"/>
    </row>
    <row r="135" s="34" customFormat="1" ht="15.75" spans="1:23">
      <c r="A135" s="45">
        <v>331102001</v>
      </c>
      <c r="B135" s="46" t="s">
        <v>187</v>
      </c>
      <c r="C135" s="46" t="s">
        <v>36</v>
      </c>
      <c r="D135" s="47"/>
      <c r="E135" s="46"/>
      <c r="F135" s="46">
        <f>VLOOKUP(A135,'[1]基础表-价格汇总表'!B:U,18,FALSE)</f>
        <v>2860</v>
      </c>
      <c r="G135" s="46">
        <f>VLOOKUP(A135,'[1]基础表-价格汇总表'!B:U,19,FALSE)</f>
        <v>2431</v>
      </c>
      <c r="H135" s="46">
        <f>VLOOKUP(A135,'[1]基础表-价格汇总表'!B:U,20,FALSE)</f>
        <v>2066</v>
      </c>
      <c r="I135" s="56">
        <f>VLOOKUP(A135,'[1]降价-增价'!A:J,10,FALSE)</f>
        <v>3750</v>
      </c>
      <c r="J135" s="56">
        <f t="shared" si="14"/>
        <v>3188</v>
      </c>
      <c r="K135" s="56">
        <f t="shared" si="15"/>
        <v>2710</v>
      </c>
      <c r="L135" s="56" t="str">
        <f t="shared" si="16"/>
        <v>分级</v>
      </c>
      <c r="M135" s="56" t="str">
        <f>VLOOKUP(A135,'[1]降价-增价'!A:J,9,FALSE)</f>
        <v>上调</v>
      </c>
      <c r="N135" s="46">
        <f t="shared" si="21"/>
        <v>890</v>
      </c>
      <c r="O135" s="57">
        <f t="shared" si="22"/>
        <v>0.430784123910939</v>
      </c>
      <c r="P135" s="58">
        <v>4510</v>
      </c>
      <c r="Q135" s="46">
        <v>4386</v>
      </c>
      <c r="R135" s="46">
        <v>3690</v>
      </c>
      <c r="S135" s="46">
        <v>3950</v>
      </c>
      <c r="T135" s="61">
        <v>4550</v>
      </c>
      <c r="U135" s="62">
        <f t="shared" si="17"/>
        <v>0.634146341463415</v>
      </c>
      <c r="V135" s="62">
        <f t="shared" si="18"/>
        <v>0.831485587583149</v>
      </c>
      <c r="W135" s="46"/>
    </row>
    <row r="136" s="34" customFormat="1" ht="15.75" spans="1:23">
      <c r="A136" s="45">
        <v>331501022</v>
      </c>
      <c r="B136" s="46" t="s">
        <v>188</v>
      </c>
      <c r="C136" s="46" t="s">
        <v>36</v>
      </c>
      <c r="D136" s="47"/>
      <c r="E136" s="46"/>
      <c r="F136" s="46">
        <f>VLOOKUP(A136,'[1]基础表-价格汇总表'!B:U,18,FALSE)</f>
        <v>2629</v>
      </c>
      <c r="G136" s="46">
        <f>VLOOKUP(A136,'[1]基础表-价格汇总表'!B:U,19,FALSE)</f>
        <v>2235</v>
      </c>
      <c r="H136" s="46">
        <f>VLOOKUP(A136,'[1]基础表-价格汇总表'!B:U,20,FALSE)</f>
        <v>1899</v>
      </c>
      <c r="I136" s="56">
        <f>VLOOKUP(A136,'[1]降价-增价'!A:J,10,FALSE)</f>
        <v>3450</v>
      </c>
      <c r="J136" s="56">
        <f t="shared" si="14"/>
        <v>2933</v>
      </c>
      <c r="K136" s="56">
        <f t="shared" si="15"/>
        <v>2493</v>
      </c>
      <c r="L136" s="56" t="str">
        <f t="shared" si="16"/>
        <v>分级</v>
      </c>
      <c r="M136" s="56" t="str">
        <f>VLOOKUP(A136,'[1]降价-增价'!A:J,9,FALSE)</f>
        <v>上调</v>
      </c>
      <c r="N136" s="46">
        <f t="shared" si="21"/>
        <v>821</v>
      </c>
      <c r="O136" s="57">
        <f t="shared" si="22"/>
        <v>0.43233280674039</v>
      </c>
      <c r="P136" s="58">
        <v>4160</v>
      </c>
      <c r="Q136" s="46">
        <v>3237</v>
      </c>
      <c r="R136" s="46">
        <v>3405</v>
      </c>
      <c r="S136" s="46">
        <v>3640</v>
      </c>
      <c r="T136" s="61">
        <v>4200</v>
      </c>
      <c r="U136" s="62">
        <f t="shared" si="17"/>
        <v>0.631971153846154</v>
      </c>
      <c r="V136" s="62">
        <f t="shared" si="18"/>
        <v>0.829326923076923</v>
      </c>
      <c r="W136" s="46"/>
    </row>
    <row r="137" s="34" customFormat="1" ht="15.75" spans="1:23">
      <c r="A137" s="45">
        <v>331501030</v>
      </c>
      <c r="B137" s="46" t="s">
        <v>189</v>
      </c>
      <c r="C137" s="46" t="s">
        <v>36</v>
      </c>
      <c r="D137" s="47"/>
      <c r="E137" s="46"/>
      <c r="F137" s="46">
        <f>VLOOKUP(A137,'[1]基础表-价格汇总表'!B:U,18,FALSE)</f>
        <v>2684</v>
      </c>
      <c r="G137" s="46">
        <f>VLOOKUP(A137,'[1]基础表-价格汇总表'!B:U,19,FALSE)</f>
        <v>2281</v>
      </c>
      <c r="H137" s="46">
        <f>VLOOKUP(A137,'[1]基础表-价格汇总表'!B:U,20,FALSE)</f>
        <v>1939</v>
      </c>
      <c r="I137" s="56">
        <f>VLOOKUP(A137,'[1]降价-增价'!A:J,10,FALSE)</f>
        <v>3550</v>
      </c>
      <c r="J137" s="56">
        <f t="shared" si="14"/>
        <v>3018</v>
      </c>
      <c r="K137" s="56">
        <f t="shared" si="15"/>
        <v>2565</v>
      </c>
      <c r="L137" s="56" t="str">
        <f t="shared" si="16"/>
        <v>分级</v>
      </c>
      <c r="M137" s="56" t="str">
        <f>VLOOKUP(A137,'[1]降价-增价'!A:J,9,FALSE)</f>
        <v>上调</v>
      </c>
      <c r="N137" s="46">
        <f t="shared" si="21"/>
        <v>866</v>
      </c>
      <c r="O137" s="57">
        <f t="shared" si="22"/>
        <v>0.446621970087674</v>
      </c>
      <c r="P137" s="58">
        <v>4250</v>
      </c>
      <c r="Q137" s="46">
        <v>3305</v>
      </c>
      <c r="R137" s="46">
        <v>3475</v>
      </c>
      <c r="S137" s="46">
        <v>3720</v>
      </c>
      <c r="T137" s="61">
        <v>4280</v>
      </c>
      <c r="U137" s="62">
        <f t="shared" si="17"/>
        <v>0.631529411764706</v>
      </c>
      <c r="V137" s="62">
        <f t="shared" si="18"/>
        <v>0.835294117647059</v>
      </c>
      <c r="W137" s="46"/>
    </row>
    <row r="138" s="34" customFormat="1" ht="15.75" spans="1:23">
      <c r="A138" s="45">
        <v>331501037</v>
      </c>
      <c r="B138" s="46" t="s">
        <v>190</v>
      </c>
      <c r="C138" s="46" t="s">
        <v>36</v>
      </c>
      <c r="D138" s="47"/>
      <c r="E138" s="46"/>
      <c r="F138" s="46">
        <f>VLOOKUP(A138,'[1]基础表-价格汇总表'!B:U,18,FALSE)</f>
        <v>2189</v>
      </c>
      <c r="G138" s="46">
        <f>VLOOKUP(A138,'[1]基础表-价格汇总表'!B:U,19,FALSE)</f>
        <v>1861</v>
      </c>
      <c r="H138" s="46">
        <f>VLOOKUP(A138,'[1]基础表-价格汇总表'!B:U,20,FALSE)</f>
        <v>1582</v>
      </c>
      <c r="I138" s="56">
        <f>VLOOKUP(A138,'[1]降价-增价'!A:J,10,FALSE)</f>
        <v>2850</v>
      </c>
      <c r="J138" s="56">
        <f t="shared" si="14"/>
        <v>2423</v>
      </c>
      <c r="K138" s="56">
        <f t="shared" si="15"/>
        <v>2060</v>
      </c>
      <c r="L138" s="56" t="str">
        <f t="shared" si="16"/>
        <v>分级</v>
      </c>
      <c r="M138" s="56" t="str">
        <f>VLOOKUP(A138,'[1]降价-增价'!A:J,9,FALSE)</f>
        <v>上调</v>
      </c>
      <c r="N138" s="46">
        <f t="shared" si="21"/>
        <v>661</v>
      </c>
      <c r="O138" s="57">
        <f t="shared" si="22"/>
        <v>0.417825537294564</v>
      </c>
      <c r="P138" s="58">
        <v>3460</v>
      </c>
      <c r="Q138" s="46">
        <v>2693</v>
      </c>
      <c r="R138" s="46">
        <v>2830</v>
      </c>
      <c r="S138" s="46">
        <v>3030</v>
      </c>
      <c r="T138" s="61">
        <v>3500</v>
      </c>
      <c r="U138" s="62">
        <f t="shared" si="17"/>
        <v>0.632658959537572</v>
      </c>
      <c r="V138" s="62">
        <f t="shared" si="18"/>
        <v>0.823699421965318</v>
      </c>
      <c r="W138" s="46"/>
    </row>
    <row r="139" s="34" customFormat="1" ht="15.75" spans="1:23">
      <c r="A139" s="45">
        <v>331501042</v>
      </c>
      <c r="B139" s="46" t="s">
        <v>191</v>
      </c>
      <c r="C139" s="46" t="s">
        <v>36</v>
      </c>
      <c r="D139" s="47"/>
      <c r="E139" s="46"/>
      <c r="F139" s="46">
        <f>VLOOKUP(A139,'[1]基础表-价格汇总表'!B:U,18,FALSE)</f>
        <v>3322</v>
      </c>
      <c r="G139" s="46">
        <f>VLOOKUP(A139,'[1]基础表-价格汇总表'!B:U,19,FALSE)</f>
        <v>2824</v>
      </c>
      <c r="H139" s="46">
        <f>VLOOKUP(A139,'[1]基础表-价格汇总表'!B:U,20,FALSE)</f>
        <v>2400</v>
      </c>
      <c r="I139" s="56">
        <f>VLOOKUP(A139,'[1]降价-增价'!A:J,10,FALSE)</f>
        <v>4300</v>
      </c>
      <c r="J139" s="56">
        <f t="shared" si="14"/>
        <v>3655</v>
      </c>
      <c r="K139" s="56">
        <f t="shared" si="15"/>
        <v>3107</v>
      </c>
      <c r="L139" s="56" t="str">
        <f t="shared" si="16"/>
        <v>分级</v>
      </c>
      <c r="M139" s="56" t="str">
        <f>VLOOKUP(A139,'[1]降价-增价'!A:J,9,FALSE)</f>
        <v>上调</v>
      </c>
      <c r="N139" s="46">
        <f t="shared" si="21"/>
        <v>978</v>
      </c>
      <c r="O139" s="57">
        <f t="shared" si="22"/>
        <v>0.4075</v>
      </c>
      <c r="P139" s="58">
        <v>5250</v>
      </c>
      <c r="Q139" s="46">
        <v>4080</v>
      </c>
      <c r="R139" s="46">
        <v>4290</v>
      </c>
      <c r="S139" s="46">
        <v>4590</v>
      </c>
      <c r="T139" s="61">
        <v>5290</v>
      </c>
      <c r="U139" s="62">
        <f t="shared" si="17"/>
        <v>0.632761904761905</v>
      </c>
      <c r="V139" s="62">
        <f t="shared" si="18"/>
        <v>0.819047619047619</v>
      </c>
      <c r="W139" s="46"/>
    </row>
    <row r="140" s="34" customFormat="1" ht="15.75" spans="1:23">
      <c r="A140" s="45">
        <v>331501046</v>
      </c>
      <c r="B140" s="46" t="s">
        <v>192</v>
      </c>
      <c r="C140" s="46" t="s">
        <v>36</v>
      </c>
      <c r="D140" s="47"/>
      <c r="E140" s="46"/>
      <c r="F140" s="46">
        <f>VLOOKUP(A140,'[1]基础表-价格汇总表'!B:U,18,FALSE)</f>
        <v>3102</v>
      </c>
      <c r="G140" s="46">
        <f>VLOOKUP(A140,'[1]基础表-价格汇总表'!B:U,19,FALSE)</f>
        <v>2637</v>
      </c>
      <c r="H140" s="46">
        <f>VLOOKUP(A140,'[1]基础表-价格汇总表'!B:U,20,FALSE)</f>
        <v>2241</v>
      </c>
      <c r="I140" s="56">
        <f>VLOOKUP(A140,'[1]降价-增价'!A:J,10,FALSE)</f>
        <v>4050</v>
      </c>
      <c r="J140" s="56">
        <f t="shared" si="14"/>
        <v>3443</v>
      </c>
      <c r="K140" s="56">
        <f t="shared" si="15"/>
        <v>2927</v>
      </c>
      <c r="L140" s="56" t="str">
        <f t="shared" si="16"/>
        <v>分级</v>
      </c>
      <c r="M140" s="56" t="str">
        <f>VLOOKUP(A140,'[1]降价-增价'!A:J,9,FALSE)</f>
        <v>上调</v>
      </c>
      <c r="N140" s="46">
        <f t="shared" si="21"/>
        <v>948</v>
      </c>
      <c r="O140" s="57">
        <f t="shared" si="22"/>
        <v>0.423025435073628</v>
      </c>
      <c r="P140" s="58">
        <v>4900</v>
      </c>
      <c r="Q140" s="46">
        <v>3808</v>
      </c>
      <c r="R140" s="46">
        <v>4005</v>
      </c>
      <c r="S140" s="46">
        <v>4280</v>
      </c>
      <c r="T140" s="61">
        <v>4940</v>
      </c>
      <c r="U140" s="62">
        <f t="shared" si="17"/>
        <v>0.633061224489796</v>
      </c>
      <c r="V140" s="62">
        <f t="shared" si="18"/>
        <v>0.826530612244898</v>
      </c>
      <c r="W140" s="46"/>
    </row>
    <row r="141" s="34" customFormat="1" ht="15.75" spans="1:23">
      <c r="A141" s="45">
        <v>331507007</v>
      </c>
      <c r="B141" s="46" t="s">
        <v>193</v>
      </c>
      <c r="C141" s="46" t="s">
        <v>103</v>
      </c>
      <c r="D141" s="47"/>
      <c r="E141" s="46"/>
      <c r="F141" s="46">
        <f>VLOOKUP(A141,'[1]基础表-价格汇总表'!B:U,18,FALSE)</f>
        <v>2882</v>
      </c>
      <c r="G141" s="46">
        <f>VLOOKUP(A141,'[1]基础表-价格汇总表'!B:U,19,FALSE)</f>
        <v>2450</v>
      </c>
      <c r="H141" s="46">
        <f>VLOOKUP(A141,'[1]基础表-价格汇总表'!B:U,20,FALSE)</f>
        <v>2082</v>
      </c>
      <c r="I141" s="56">
        <f>VLOOKUP(A141,'[1]降价-增价'!A:J,10,FALSE)</f>
        <v>3750</v>
      </c>
      <c r="J141" s="56">
        <f t="shared" si="14"/>
        <v>3188</v>
      </c>
      <c r="K141" s="56">
        <f t="shared" si="15"/>
        <v>2710</v>
      </c>
      <c r="L141" s="56" t="str">
        <f t="shared" si="16"/>
        <v>分级</v>
      </c>
      <c r="M141" s="56" t="str">
        <f>VLOOKUP(A141,'[1]降价-增价'!A:J,9,FALSE)</f>
        <v>上调</v>
      </c>
      <c r="N141" s="46">
        <f t="shared" si="21"/>
        <v>868</v>
      </c>
      <c r="O141" s="57">
        <f t="shared" si="22"/>
        <v>0.416906820365034</v>
      </c>
      <c r="P141" s="58">
        <v>4550</v>
      </c>
      <c r="Q141" s="46">
        <v>4420</v>
      </c>
      <c r="R141" s="46">
        <v>3720</v>
      </c>
      <c r="S141" s="46">
        <v>3980</v>
      </c>
      <c r="T141" s="61">
        <v>4590</v>
      </c>
      <c r="U141" s="62">
        <f t="shared" si="17"/>
        <v>0.633406593406593</v>
      </c>
      <c r="V141" s="62">
        <f t="shared" si="18"/>
        <v>0.824175824175824</v>
      </c>
      <c r="W141" s="46"/>
    </row>
    <row r="142" s="34" customFormat="1" ht="15.75" spans="1:23">
      <c r="A142" s="45">
        <v>331507014</v>
      </c>
      <c r="B142" s="46" t="s">
        <v>194</v>
      </c>
      <c r="C142" s="46" t="s">
        <v>103</v>
      </c>
      <c r="D142" s="47"/>
      <c r="E142" s="46"/>
      <c r="F142" s="46">
        <f>VLOOKUP(A142,'[1]基础表-价格汇总表'!B:U,18,FALSE)</f>
        <v>3047</v>
      </c>
      <c r="G142" s="46">
        <f>VLOOKUP(A142,'[1]基础表-价格汇总表'!B:U,19,FALSE)</f>
        <v>2590</v>
      </c>
      <c r="H142" s="46">
        <f>VLOOKUP(A142,'[1]基础表-价格汇总表'!B:U,20,FALSE)</f>
        <v>2201</v>
      </c>
      <c r="I142" s="56">
        <f>VLOOKUP(A142,'[1]降价-增价'!A:J,10,FALSE)</f>
        <v>4000</v>
      </c>
      <c r="J142" s="56">
        <f t="shared" si="14"/>
        <v>3400</v>
      </c>
      <c r="K142" s="56">
        <f t="shared" si="15"/>
        <v>2890</v>
      </c>
      <c r="L142" s="56" t="str">
        <f t="shared" si="16"/>
        <v>分级</v>
      </c>
      <c r="M142" s="56" t="str">
        <f>VLOOKUP(A142,'[1]降价-增价'!A:J,9,FALSE)</f>
        <v>上调</v>
      </c>
      <c r="N142" s="46">
        <f t="shared" si="21"/>
        <v>953</v>
      </c>
      <c r="O142" s="57">
        <f t="shared" si="22"/>
        <v>0.432985006815084</v>
      </c>
      <c r="P142" s="58">
        <v>4810</v>
      </c>
      <c r="Q142" s="46">
        <v>3740</v>
      </c>
      <c r="R142" s="46">
        <v>3930</v>
      </c>
      <c r="S142" s="46">
        <v>4210</v>
      </c>
      <c r="T142" s="61">
        <v>4850</v>
      </c>
      <c r="U142" s="62">
        <f t="shared" si="17"/>
        <v>0.633471933471933</v>
      </c>
      <c r="V142" s="62">
        <f t="shared" si="18"/>
        <v>0.831600831600832</v>
      </c>
      <c r="W142" s="46"/>
    </row>
    <row r="143" s="34" customFormat="1" ht="15.75" spans="1:23">
      <c r="A143" s="61">
        <v>460000006</v>
      </c>
      <c r="B143" s="46" t="s">
        <v>195</v>
      </c>
      <c r="C143" s="46" t="s">
        <v>36</v>
      </c>
      <c r="D143" s="47"/>
      <c r="E143" s="46"/>
      <c r="F143" s="46">
        <f>VLOOKUP(A143,'[1]基础表-价格汇总表'!B:U,18,FALSE)</f>
        <v>1000</v>
      </c>
      <c r="G143" s="46">
        <f>VLOOKUP(A143,'[1]基础表-价格汇总表'!B:U,19,FALSE)</f>
        <v>1000</v>
      </c>
      <c r="H143" s="46">
        <f>VLOOKUP(A143,'[1]基础表-价格汇总表'!B:U,20,FALSE)</f>
        <v>1000</v>
      </c>
      <c r="I143" s="56">
        <f>VLOOKUP(A143,'[1]降价-增价'!A:J,10,FALSE)</f>
        <v>1700</v>
      </c>
      <c r="J143" s="56">
        <f t="shared" si="14"/>
        <v>1700</v>
      </c>
      <c r="K143" s="56">
        <f t="shared" si="15"/>
        <v>1700</v>
      </c>
      <c r="L143" s="56" t="str">
        <f t="shared" si="16"/>
        <v>不分级</v>
      </c>
      <c r="M143" s="56" t="str">
        <f>VLOOKUP(A143,'[1]降价-增价'!A:J,9,FALSE)</f>
        <v>上调</v>
      </c>
      <c r="N143" s="46">
        <f t="shared" si="21"/>
        <v>700</v>
      </c>
      <c r="O143" s="57">
        <f t="shared" si="22"/>
        <v>0.7</v>
      </c>
      <c r="P143" s="58">
        <v>1925</v>
      </c>
      <c r="Q143" s="46">
        <v>1733</v>
      </c>
      <c r="R143" s="46">
        <v>1925</v>
      </c>
      <c r="S143" s="46">
        <v>1925</v>
      </c>
      <c r="T143" s="61">
        <v>1850</v>
      </c>
      <c r="U143" s="62">
        <f t="shared" si="17"/>
        <v>0.519480519480519</v>
      </c>
      <c r="V143" s="62">
        <f t="shared" si="18"/>
        <v>0.883116883116883</v>
      </c>
      <c r="W143" s="46"/>
    </row>
  </sheetData>
  <autoFilter ref="A1:W143">
    <extLst/>
  </autoFilter>
  <conditionalFormatting sqref="A7">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2"/>
  <sheetViews>
    <sheetView tabSelected="1" zoomScale="90" zoomScaleNormal="90" workbookViewId="0">
      <selection activeCell="D6" sqref="D6"/>
    </sheetView>
  </sheetViews>
  <sheetFormatPr defaultColWidth="8.9" defaultRowHeight="13.5" outlineLevelCol="7"/>
  <cols>
    <col min="1" max="1" width="20.3" style="1" customWidth="1"/>
    <col min="2" max="2" width="23.8166666666667" style="2" customWidth="1"/>
    <col min="3" max="3" width="21.275" style="2" customWidth="1"/>
    <col min="4" max="4" width="12.0166666666667" style="3" customWidth="1"/>
    <col min="5" max="5" width="17.1833333333333" style="2" customWidth="1"/>
    <col min="6" max="6" width="12.8416666666667" style="1" customWidth="1"/>
    <col min="7" max="7" width="14.2666666666667" style="3" customWidth="1"/>
    <col min="8" max="8" width="14.8" style="1" customWidth="1"/>
  </cols>
  <sheetData>
    <row r="1" ht="28.5" spans="1:8">
      <c r="A1" s="4" t="s">
        <v>0</v>
      </c>
      <c r="B1" s="5" t="s">
        <v>1</v>
      </c>
      <c r="C1" s="5" t="s">
        <v>196</v>
      </c>
      <c r="D1" s="6" t="s">
        <v>4</v>
      </c>
      <c r="E1" s="5" t="s">
        <v>197</v>
      </c>
      <c r="F1" s="7" t="s">
        <v>198</v>
      </c>
      <c r="G1" s="6" t="s">
        <v>199</v>
      </c>
      <c r="H1" s="4" t="s">
        <v>200</v>
      </c>
    </row>
    <row r="2" ht="81" spans="1:8">
      <c r="A2" s="8">
        <v>210300001</v>
      </c>
      <c r="B2" s="9" t="s">
        <v>23</v>
      </c>
      <c r="C2" s="9"/>
      <c r="D2" s="6"/>
      <c r="E2" s="9" t="s">
        <v>201</v>
      </c>
      <c r="F2" s="10"/>
      <c r="G2" s="6" t="s">
        <v>202</v>
      </c>
      <c r="H2" s="11">
        <v>0.2</v>
      </c>
    </row>
    <row r="3" ht="15.75" spans="1:8">
      <c r="A3" s="8" t="s">
        <v>24</v>
      </c>
      <c r="B3" s="9" t="s">
        <v>25</v>
      </c>
      <c r="C3" s="9"/>
      <c r="D3" s="6"/>
      <c r="E3" s="9" t="s">
        <v>201</v>
      </c>
      <c r="F3" s="10">
        <v>40</v>
      </c>
      <c r="G3" s="6"/>
      <c r="H3" s="11">
        <v>0.2</v>
      </c>
    </row>
    <row r="4" ht="15.75" spans="1:8">
      <c r="A4" s="8" t="s">
        <v>26</v>
      </c>
      <c r="B4" s="12" t="s">
        <v>203</v>
      </c>
      <c r="C4" s="13"/>
      <c r="D4" s="14"/>
      <c r="E4" s="12" t="s">
        <v>201</v>
      </c>
      <c r="F4" s="15">
        <f>VLOOKUP(A4,'[1]降价-增价'!A:J,10,FALSE)</f>
        <v>140</v>
      </c>
      <c r="G4" s="16"/>
      <c r="H4" s="11">
        <v>0.2</v>
      </c>
    </row>
    <row r="5" ht="15.75" spans="1:8">
      <c r="A5" s="8" t="s">
        <v>29</v>
      </c>
      <c r="B5" s="17" t="s">
        <v>204</v>
      </c>
      <c r="C5" s="13"/>
      <c r="D5" s="14"/>
      <c r="E5" s="18" t="s">
        <v>201</v>
      </c>
      <c r="F5" s="15">
        <f>VLOOKUP(A5,'[1]降价-增价'!A:J,10,FALSE)</f>
        <v>151</v>
      </c>
      <c r="G5" s="16"/>
      <c r="H5" s="11">
        <v>0.2</v>
      </c>
    </row>
    <row r="6" ht="15.75" spans="1:8">
      <c r="A6" s="8" t="s">
        <v>31</v>
      </c>
      <c r="B6" s="18" t="s">
        <v>205</v>
      </c>
      <c r="C6" s="13"/>
      <c r="D6" s="14"/>
      <c r="E6" s="18" t="s">
        <v>201</v>
      </c>
      <c r="F6" s="15">
        <f>VLOOKUP(A6,'[1]降价-增价'!A:J,10,FALSE)</f>
        <v>480</v>
      </c>
      <c r="G6" s="16"/>
      <c r="H6" s="11">
        <v>0.2</v>
      </c>
    </row>
    <row r="7" ht="15.75" spans="1:8">
      <c r="A7" s="8">
        <v>250102001</v>
      </c>
      <c r="B7" s="18" t="s">
        <v>33</v>
      </c>
      <c r="C7" s="13"/>
      <c r="D7" s="14"/>
      <c r="E7" s="17"/>
      <c r="F7" s="15"/>
      <c r="G7" s="16"/>
      <c r="H7" s="11"/>
    </row>
    <row r="8" ht="15.75" spans="1:8">
      <c r="A8" s="8" t="s">
        <v>34</v>
      </c>
      <c r="B8" s="18" t="s">
        <v>33</v>
      </c>
      <c r="C8" s="12" t="str">
        <f>VLOOKUP(A8,'[2]基础表-价格汇总表'!B:H,3,FALSE)</f>
        <v>干化学法</v>
      </c>
      <c r="D8" s="14"/>
      <c r="E8" s="18" t="s">
        <v>206</v>
      </c>
      <c r="F8" s="15">
        <f>VLOOKUP(A8,'[1]降价-增价'!A:J,10,FALSE)</f>
        <v>7</v>
      </c>
      <c r="G8" s="16"/>
      <c r="H8" s="19">
        <v>0</v>
      </c>
    </row>
    <row r="9" ht="28.5" spans="1:8">
      <c r="A9" s="8">
        <v>250103001</v>
      </c>
      <c r="B9" s="18" t="s">
        <v>207</v>
      </c>
      <c r="C9" s="12" t="str">
        <f>VLOOKUP(A9,'[2]基础表-价格汇总表'!B:H,3,FALSE)</f>
        <v>指手工操作；含外观、镜检</v>
      </c>
      <c r="D9" s="14"/>
      <c r="E9" s="18" t="s">
        <v>206</v>
      </c>
      <c r="F9" s="15">
        <f>VLOOKUP(A9,'[1]降价-增价'!A:J,10,FALSE)</f>
        <v>1.5</v>
      </c>
      <c r="G9" s="20" t="s">
        <v>208</v>
      </c>
      <c r="H9" s="19">
        <v>0</v>
      </c>
    </row>
    <row r="10" ht="15.75" spans="1:8">
      <c r="A10" s="8" t="s">
        <v>38</v>
      </c>
      <c r="B10" s="21" t="s">
        <v>209</v>
      </c>
      <c r="C10" s="22"/>
      <c r="D10" s="22"/>
      <c r="E10" s="21" t="s">
        <v>210</v>
      </c>
      <c r="F10" s="15">
        <v>4</v>
      </c>
      <c r="G10" s="20"/>
      <c r="H10" s="19">
        <v>0</v>
      </c>
    </row>
    <row r="11" ht="15.75" spans="1:8">
      <c r="A11" s="8" t="s">
        <v>41</v>
      </c>
      <c r="B11" s="21" t="s">
        <v>211</v>
      </c>
      <c r="C11" s="22"/>
      <c r="D11" s="22"/>
      <c r="E11" s="21" t="s">
        <v>210</v>
      </c>
      <c r="F11" s="15">
        <v>16</v>
      </c>
      <c r="G11" s="20"/>
      <c r="H11" s="19">
        <v>0</v>
      </c>
    </row>
    <row r="12" ht="15.75" spans="1:8">
      <c r="A12" s="23">
        <v>250301002</v>
      </c>
      <c r="B12" s="12" t="s">
        <v>212</v>
      </c>
      <c r="C12" s="13"/>
      <c r="D12" s="14"/>
      <c r="E12" s="12" t="s">
        <v>210</v>
      </c>
      <c r="F12" s="15"/>
      <c r="G12" s="16"/>
      <c r="H12" s="24"/>
    </row>
    <row r="13" ht="15.75" spans="1:8">
      <c r="A13" s="8" t="s">
        <v>45</v>
      </c>
      <c r="B13" s="18" t="s">
        <v>209</v>
      </c>
      <c r="C13" s="13"/>
      <c r="D13" s="14"/>
      <c r="E13" s="18" t="s">
        <v>210</v>
      </c>
      <c r="F13" s="15">
        <f>VLOOKUP(A13,'[1]降价-增价'!A:J,10,FALSE)</f>
        <v>4</v>
      </c>
      <c r="G13" s="16"/>
      <c r="H13" s="19">
        <v>0</v>
      </c>
    </row>
    <row r="14" ht="15.75" spans="1:8">
      <c r="A14" s="8" t="s">
        <v>46</v>
      </c>
      <c r="B14" s="18" t="s">
        <v>211</v>
      </c>
      <c r="C14" s="13"/>
      <c r="D14" s="14"/>
      <c r="E14" s="18" t="s">
        <v>210</v>
      </c>
      <c r="F14" s="15">
        <f>VLOOKUP(A14,'[1]降价-增价'!A:J,10,FALSE)</f>
        <v>16</v>
      </c>
      <c r="G14" s="16"/>
      <c r="H14" s="19">
        <v>0</v>
      </c>
    </row>
    <row r="15" ht="15.75" spans="1:8">
      <c r="A15" s="8">
        <v>250301003</v>
      </c>
      <c r="B15" s="18" t="s">
        <v>213</v>
      </c>
      <c r="C15" s="13"/>
      <c r="D15" s="14"/>
      <c r="E15" s="18" t="s">
        <v>210</v>
      </c>
      <c r="F15" s="15">
        <f>VLOOKUP(A15,'[1]降价-增价'!A:J,10,FALSE)</f>
        <v>4</v>
      </c>
      <c r="G15" s="16"/>
      <c r="H15" s="19">
        <v>0</v>
      </c>
    </row>
    <row r="16" ht="15.75" spans="1:8">
      <c r="A16" s="23">
        <v>250301006</v>
      </c>
      <c r="B16" s="12" t="s">
        <v>214</v>
      </c>
      <c r="C16" s="13"/>
      <c r="D16" s="14"/>
      <c r="E16" s="12" t="s">
        <v>210</v>
      </c>
      <c r="F16" s="15"/>
      <c r="G16" s="16"/>
      <c r="H16" s="24"/>
    </row>
    <row r="17" ht="27" spans="1:8">
      <c r="A17" s="8" t="s">
        <v>49</v>
      </c>
      <c r="B17" s="18" t="s">
        <v>215</v>
      </c>
      <c r="C17" s="13"/>
      <c r="D17" s="14"/>
      <c r="E17" s="18" t="s">
        <v>210</v>
      </c>
      <c r="F17" s="15">
        <f>VLOOKUP(A17,'[1]降价-增价'!A:J,10,FALSE)</f>
        <v>7</v>
      </c>
      <c r="G17" s="20" t="s">
        <v>216</v>
      </c>
      <c r="H17" s="19">
        <v>0</v>
      </c>
    </row>
    <row r="18" ht="27" spans="1:8">
      <c r="A18" s="8">
        <v>250301017</v>
      </c>
      <c r="B18" s="12" t="s">
        <v>217</v>
      </c>
      <c r="C18" s="12" t="str">
        <f>VLOOKUP(A18,'[2]基础表-价格汇总表'!B:H,3,FALSE)</f>
        <v>免疫比浊法</v>
      </c>
      <c r="D18" s="14"/>
      <c r="E18" s="12" t="s">
        <v>210</v>
      </c>
      <c r="F18" s="15">
        <f>VLOOKUP(A18,'[1]降价-增价'!A:J,10,FALSE)</f>
        <v>23</v>
      </c>
      <c r="G18" s="25" t="s">
        <v>218</v>
      </c>
      <c r="H18" s="19">
        <v>0</v>
      </c>
    </row>
    <row r="19" ht="27" spans="1:8">
      <c r="A19" s="8">
        <v>250301018</v>
      </c>
      <c r="B19" s="18" t="s">
        <v>219</v>
      </c>
      <c r="C19" s="12" t="str">
        <f>VLOOKUP(A19,'[2]基础表-价格汇总表'!B:H,3,FALSE)</f>
        <v>免疫比浊法</v>
      </c>
      <c r="D19" s="14"/>
      <c r="E19" s="18" t="s">
        <v>210</v>
      </c>
      <c r="F19" s="15">
        <f>VLOOKUP(A19,'[1]降价-增价'!A:J,10,FALSE)</f>
        <v>11</v>
      </c>
      <c r="G19" s="20" t="s">
        <v>220</v>
      </c>
      <c r="H19" s="19">
        <v>0</v>
      </c>
    </row>
    <row r="20" ht="15.75" spans="1:8">
      <c r="A20" s="23">
        <v>250303002</v>
      </c>
      <c r="B20" s="12" t="s">
        <v>221</v>
      </c>
      <c r="C20" s="13"/>
      <c r="D20" s="14"/>
      <c r="E20" s="12" t="s">
        <v>210</v>
      </c>
      <c r="F20" s="15"/>
      <c r="G20" s="16"/>
      <c r="H20" s="24"/>
    </row>
    <row r="21" ht="15.75" spans="1:8">
      <c r="A21" s="8" t="s">
        <v>54</v>
      </c>
      <c r="B21" s="18" t="s">
        <v>222</v>
      </c>
      <c r="C21" s="13"/>
      <c r="D21" s="14"/>
      <c r="E21" s="18" t="s">
        <v>210</v>
      </c>
      <c r="F21" s="15">
        <f>VLOOKUP(A21,'[1]降价-增价'!A:J,10,FALSE)</f>
        <v>4</v>
      </c>
      <c r="G21" s="16"/>
      <c r="H21" s="19">
        <v>0</v>
      </c>
    </row>
    <row r="22" ht="15.75" spans="1:8">
      <c r="A22" s="8">
        <v>250303005</v>
      </c>
      <c r="B22" s="21" t="s">
        <v>223</v>
      </c>
      <c r="C22" s="22"/>
      <c r="D22" s="22"/>
      <c r="E22" s="21" t="s">
        <v>210</v>
      </c>
      <c r="F22" s="15">
        <v>9</v>
      </c>
      <c r="G22" s="26" t="s">
        <v>224</v>
      </c>
      <c r="H22" s="19">
        <v>0</v>
      </c>
    </row>
    <row r="23" ht="15.75" spans="1:8">
      <c r="A23" s="23">
        <v>250303006</v>
      </c>
      <c r="B23" s="12" t="s">
        <v>225</v>
      </c>
      <c r="C23" s="12" t="str">
        <f>VLOOKUP(A23,'[2]基础表-价格汇总表'!B:H,3,FALSE)</f>
        <v>包括酯质、胆固醇染色</v>
      </c>
      <c r="D23" s="14"/>
      <c r="E23" s="12" t="s">
        <v>210</v>
      </c>
      <c r="F23" s="15"/>
      <c r="G23" s="16"/>
      <c r="H23" s="24"/>
    </row>
    <row r="24" ht="15.75" spans="1:8">
      <c r="A24" s="8" t="s">
        <v>58</v>
      </c>
      <c r="B24" s="18" t="s">
        <v>226</v>
      </c>
      <c r="C24" s="13"/>
      <c r="D24" s="14"/>
      <c r="E24" s="18" t="s">
        <v>210</v>
      </c>
      <c r="F24" s="15">
        <f>VLOOKUP(A24,'[1]降价-增价'!A:J,10,FALSE)</f>
        <v>20</v>
      </c>
      <c r="G24" s="16"/>
      <c r="H24" s="19">
        <v>0</v>
      </c>
    </row>
    <row r="25" ht="15.75" spans="1:8">
      <c r="A25" s="8">
        <v>250303007</v>
      </c>
      <c r="B25" s="12" t="s">
        <v>227</v>
      </c>
      <c r="C25" s="13"/>
      <c r="D25" s="14"/>
      <c r="E25" s="12" t="s">
        <v>210</v>
      </c>
      <c r="F25" s="15">
        <f>VLOOKUP(A25,'[1]降价-增价'!A:J,10,FALSE)</f>
        <v>7</v>
      </c>
      <c r="G25" s="16"/>
      <c r="H25" s="19">
        <v>0</v>
      </c>
    </row>
    <row r="26" ht="15.75" spans="1:8">
      <c r="A26" s="8">
        <v>250303014</v>
      </c>
      <c r="B26" s="27" t="s">
        <v>228</v>
      </c>
      <c r="C26" s="13"/>
      <c r="D26" s="14"/>
      <c r="E26" s="18" t="s">
        <v>210</v>
      </c>
      <c r="F26" s="15">
        <f>VLOOKUP(A26,'[1]降价-增价'!A:J,10,FALSE)</f>
        <v>15</v>
      </c>
      <c r="G26" s="16"/>
      <c r="H26" s="19">
        <v>0</v>
      </c>
    </row>
    <row r="27" ht="15.75" spans="1:8">
      <c r="A27" s="23">
        <v>250304001</v>
      </c>
      <c r="B27" s="18" t="s">
        <v>229</v>
      </c>
      <c r="C27" s="13"/>
      <c r="D27" s="14"/>
      <c r="E27" s="18" t="s">
        <v>210</v>
      </c>
      <c r="F27" s="15"/>
      <c r="G27" s="16"/>
      <c r="H27" s="24"/>
    </row>
    <row r="28" ht="15.75" spans="1:8">
      <c r="A28" s="8" t="s">
        <v>63</v>
      </c>
      <c r="B28" s="18" t="s">
        <v>230</v>
      </c>
      <c r="C28" s="13"/>
      <c r="D28" s="14"/>
      <c r="E28" s="18" t="s">
        <v>210</v>
      </c>
      <c r="F28" s="15">
        <f>VLOOKUP(A28,'[1]降价-增价'!A:J,10,FALSE)</f>
        <v>3</v>
      </c>
      <c r="G28" s="16"/>
      <c r="H28" s="19">
        <v>0</v>
      </c>
    </row>
    <row r="29" ht="15.75" spans="1:8">
      <c r="A29" s="23">
        <v>250304002</v>
      </c>
      <c r="B29" s="18" t="s">
        <v>231</v>
      </c>
      <c r="C29" s="13"/>
      <c r="D29" s="14"/>
      <c r="E29" s="18" t="s">
        <v>210</v>
      </c>
      <c r="F29" s="15"/>
      <c r="G29" s="16"/>
      <c r="H29" s="24"/>
    </row>
    <row r="30" ht="15.75" spans="1:8">
      <c r="A30" s="8" t="s">
        <v>66</v>
      </c>
      <c r="B30" s="18" t="s">
        <v>211</v>
      </c>
      <c r="C30" s="13"/>
      <c r="D30" s="14"/>
      <c r="E30" s="18" t="s">
        <v>210</v>
      </c>
      <c r="F30" s="15">
        <f>VLOOKUP(A30,'[1]降价-增价'!A:J,10,FALSE)</f>
        <v>11</v>
      </c>
      <c r="G30" s="16"/>
      <c r="H30" s="19">
        <v>0</v>
      </c>
    </row>
    <row r="31" ht="15.75" spans="1:8">
      <c r="A31" s="8" t="s">
        <v>67</v>
      </c>
      <c r="B31" s="18" t="s">
        <v>230</v>
      </c>
      <c r="C31" s="13"/>
      <c r="D31" s="14"/>
      <c r="E31" s="18" t="s">
        <v>210</v>
      </c>
      <c r="F31" s="15">
        <f>VLOOKUP(A31,'[1]降价-增价'!A:J,10,FALSE)</f>
        <v>3</v>
      </c>
      <c r="G31" s="16"/>
      <c r="H31" s="19">
        <v>0</v>
      </c>
    </row>
    <row r="32" ht="15.75" spans="1:8">
      <c r="A32" s="23">
        <v>250304003</v>
      </c>
      <c r="B32" s="18" t="s">
        <v>232</v>
      </c>
      <c r="C32" s="13"/>
      <c r="D32" s="14"/>
      <c r="E32" s="18" t="s">
        <v>210</v>
      </c>
      <c r="F32" s="15"/>
      <c r="G32" s="16"/>
      <c r="H32" s="24"/>
    </row>
    <row r="33" ht="15.75" spans="1:8">
      <c r="A33" s="8" t="s">
        <v>69</v>
      </c>
      <c r="B33" s="18" t="s">
        <v>230</v>
      </c>
      <c r="C33" s="13"/>
      <c r="D33" s="14"/>
      <c r="E33" s="18" t="s">
        <v>210</v>
      </c>
      <c r="F33" s="15">
        <f>VLOOKUP(A33,'[1]降价-增价'!A:J,10,FALSE)</f>
        <v>3</v>
      </c>
      <c r="G33" s="16"/>
      <c r="H33" s="19">
        <v>0</v>
      </c>
    </row>
    <row r="34" ht="15.75" spans="1:8">
      <c r="A34" s="23">
        <v>250304005</v>
      </c>
      <c r="B34" s="18" t="s">
        <v>233</v>
      </c>
      <c r="C34" s="13"/>
      <c r="D34" s="14"/>
      <c r="E34" s="18" t="s">
        <v>210</v>
      </c>
      <c r="F34" s="15"/>
      <c r="G34" s="16"/>
      <c r="H34" s="24"/>
    </row>
    <row r="35" ht="15.75" spans="1:8">
      <c r="A35" s="8" t="s">
        <v>71</v>
      </c>
      <c r="B35" s="18" t="s">
        <v>234</v>
      </c>
      <c r="C35" s="13"/>
      <c r="D35" s="14"/>
      <c r="E35" s="18" t="s">
        <v>210</v>
      </c>
      <c r="F35" s="15">
        <f>VLOOKUP(A35,'[1]降价-增价'!A:J,10,FALSE)</f>
        <v>3</v>
      </c>
      <c r="G35" s="16"/>
      <c r="H35" s="19">
        <v>0</v>
      </c>
    </row>
    <row r="36" ht="28.5" spans="1:8">
      <c r="A36" s="23">
        <v>250304010</v>
      </c>
      <c r="B36" s="18" t="s">
        <v>235</v>
      </c>
      <c r="C36" s="12" t="str">
        <f>VLOOKUP(A36,'[2]基础表-价格汇总表'!B:H,3,FALSE)</f>
        <v>含血清总二氧化碳(TCO2)测定</v>
      </c>
      <c r="D36" s="14"/>
      <c r="E36" s="18" t="s">
        <v>210</v>
      </c>
      <c r="F36" s="15"/>
      <c r="G36" s="16"/>
      <c r="H36" s="24"/>
    </row>
    <row r="37" ht="15.75" spans="1:8">
      <c r="A37" s="8" t="s">
        <v>74</v>
      </c>
      <c r="B37" s="28" t="s">
        <v>236</v>
      </c>
      <c r="C37" s="13"/>
      <c r="D37" s="14"/>
      <c r="E37" s="18" t="s">
        <v>210</v>
      </c>
      <c r="F37" s="15">
        <f>VLOOKUP(A37,'[1]降价-增价'!A:J,10,FALSE)</f>
        <v>4</v>
      </c>
      <c r="G37" s="16"/>
      <c r="H37" s="19">
        <v>0</v>
      </c>
    </row>
    <row r="38" ht="15.75" spans="1:8">
      <c r="A38" s="23">
        <v>250304011</v>
      </c>
      <c r="B38" s="18" t="s">
        <v>237</v>
      </c>
      <c r="C38" s="13"/>
      <c r="D38" s="14"/>
      <c r="E38" s="18" t="s">
        <v>210</v>
      </c>
      <c r="F38" s="15"/>
      <c r="G38" s="16"/>
      <c r="H38" s="24"/>
    </row>
    <row r="39" ht="15.75" spans="1:8">
      <c r="A39" s="8" t="s">
        <v>77</v>
      </c>
      <c r="B39" s="28" t="s">
        <v>236</v>
      </c>
      <c r="C39" s="13"/>
      <c r="D39" s="14"/>
      <c r="E39" s="18" t="s">
        <v>210</v>
      </c>
      <c r="F39" s="15">
        <f>VLOOKUP(A39,'[1]降价-增价'!A:J,10,FALSE)</f>
        <v>8</v>
      </c>
      <c r="G39" s="16"/>
      <c r="H39" s="19">
        <v>0</v>
      </c>
    </row>
    <row r="40" ht="28.5" spans="1:8">
      <c r="A40" s="23">
        <v>250305017</v>
      </c>
      <c r="B40" s="18" t="s">
        <v>238</v>
      </c>
      <c r="C40" s="13"/>
      <c r="D40" s="14"/>
      <c r="E40" s="18" t="s">
        <v>210</v>
      </c>
      <c r="F40" s="15"/>
      <c r="G40" s="16"/>
      <c r="H40" s="24"/>
    </row>
    <row r="41" ht="15.75" spans="1:8">
      <c r="A41" s="8" t="s">
        <v>79</v>
      </c>
      <c r="B41" s="18" t="s">
        <v>239</v>
      </c>
      <c r="C41" s="13"/>
      <c r="D41" s="14"/>
      <c r="E41" s="18" t="s">
        <v>210</v>
      </c>
      <c r="F41" s="15">
        <f>VLOOKUP(A41,'[1]降价-增价'!A:J,10,FALSE)</f>
        <v>11</v>
      </c>
      <c r="G41" s="16"/>
      <c r="H41" s="19">
        <v>0</v>
      </c>
    </row>
    <row r="42" ht="28.5" spans="1:8">
      <c r="A42" s="8">
        <v>250305023</v>
      </c>
      <c r="B42" s="18" t="s">
        <v>240</v>
      </c>
      <c r="C42" s="12" t="str">
        <f>VLOOKUP(A42,'[2]基础表-价格汇总表'!B:H,3,FALSE)</f>
        <v>包括血清、脑脊液和胸水标本</v>
      </c>
      <c r="D42" s="14"/>
      <c r="E42" s="18" t="s">
        <v>210</v>
      </c>
      <c r="F42" s="15">
        <f>VLOOKUP(A42,'[1]降价-增价'!A:J,10,FALSE)</f>
        <v>15</v>
      </c>
      <c r="G42" s="16"/>
      <c r="H42" s="19">
        <v>0</v>
      </c>
    </row>
    <row r="43" ht="28.5" spans="1:8">
      <c r="A43" s="23">
        <v>250306005</v>
      </c>
      <c r="B43" s="18" t="s">
        <v>241</v>
      </c>
      <c r="C43" s="12" t="str">
        <f>VLOOKUP(A43,'[2]基础表-价格汇总表'!B:H,3,FALSE)</f>
        <v>包括血清、脑脊液及胸腹水标本</v>
      </c>
      <c r="D43" s="14"/>
      <c r="E43" s="18" t="s">
        <v>210</v>
      </c>
      <c r="F43" s="15"/>
      <c r="G43" s="16"/>
      <c r="H43" s="24"/>
    </row>
    <row r="44" ht="15.75" spans="1:8">
      <c r="A44" s="8" t="s">
        <v>83</v>
      </c>
      <c r="B44" s="18" t="s">
        <v>242</v>
      </c>
      <c r="C44" s="13"/>
      <c r="D44" s="14"/>
      <c r="E44" s="18" t="s">
        <v>210</v>
      </c>
      <c r="F44" s="15">
        <f>VLOOKUP(A44,'[1]降价-增价'!A:J,10,FALSE)</f>
        <v>4</v>
      </c>
      <c r="G44" s="16"/>
      <c r="H44" s="19">
        <v>0</v>
      </c>
    </row>
    <row r="45" ht="15.75" spans="1:8">
      <c r="A45" s="23">
        <v>250307001</v>
      </c>
      <c r="B45" s="18" t="s">
        <v>243</v>
      </c>
      <c r="C45" s="12" t="str">
        <f>VLOOKUP(A45,'[2]基础表-价格汇总表'!B:H,3,FALSE)</f>
        <v>包括血清或尿标本</v>
      </c>
      <c r="D45" s="14"/>
      <c r="E45" s="18" t="s">
        <v>210</v>
      </c>
      <c r="F45" s="15"/>
      <c r="G45" s="16"/>
      <c r="H45" s="24"/>
    </row>
    <row r="46" ht="15.75" spans="1:8">
      <c r="A46" s="8" t="s">
        <v>86</v>
      </c>
      <c r="B46" s="18" t="s">
        <v>209</v>
      </c>
      <c r="C46" s="13"/>
      <c r="D46" s="14"/>
      <c r="E46" s="18" t="s">
        <v>210</v>
      </c>
      <c r="F46" s="15">
        <f>VLOOKUP(A46,'[1]降价-增价'!A:J,10,FALSE)</f>
        <v>4.5</v>
      </c>
      <c r="G46" s="16"/>
      <c r="H46" s="19">
        <v>0</v>
      </c>
    </row>
    <row r="47" ht="15.75" spans="1:8">
      <c r="A47" s="23">
        <v>250307002</v>
      </c>
      <c r="B47" s="18" t="s">
        <v>244</v>
      </c>
      <c r="C47" s="12" t="str">
        <f>VLOOKUP(A47,'[2]基础表-价格汇总表'!B:H,3,FALSE)</f>
        <v>包括血清或尿标本</v>
      </c>
      <c r="D47" s="14"/>
      <c r="E47" s="18" t="s">
        <v>210</v>
      </c>
      <c r="F47" s="15"/>
      <c r="G47" s="16"/>
      <c r="H47" s="24"/>
    </row>
    <row r="48" ht="15.75" spans="1:8">
      <c r="A48" s="8" t="s">
        <v>88</v>
      </c>
      <c r="B48" s="18" t="s">
        <v>209</v>
      </c>
      <c r="C48" s="13"/>
      <c r="D48" s="14"/>
      <c r="E48" s="18" t="s">
        <v>210</v>
      </c>
      <c r="F48" s="15">
        <f>VLOOKUP(A48,'[1]降价-增价'!A:J,10,FALSE)</f>
        <v>4</v>
      </c>
      <c r="G48" s="16"/>
      <c r="H48" s="19">
        <v>0</v>
      </c>
    </row>
    <row r="49" ht="15.75" spans="1:8">
      <c r="A49" s="8">
        <v>250307005</v>
      </c>
      <c r="B49" s="18" t="s">
        <v>245</v>
      </c>
      <c r="C49" s="13"/>
      <c r="D49" s="14"/>
      <c r="E49" s="18" t="s">
        <v>210</v>
      </c>
      <c r="F49" s="15">
        <f>VLOOKUP(A49,'[1]降价-增价'!A:J,10,FALSE)</f>
        <v>4</v>
      </c>
      <c r="G49" s="16"/>
      <c r="H49" s="19">
        <v>0</v>
      </c>
    </row>
    <row r="50" ht="15.75" spans="1:8">
      <c r="A50" s="23">
        <v>250307009</v>
      </c>
      <c r="B50" s="17" t="s">
        <v>246</v>
      </c>
      <c r="C50" s="12" t="str">
        <f>VLOOKUP(A50,'[2]基础表-价格汇总表'!B:H,3,FALSE)</f>
        <v>包括血清或尿标本</v>
      </c>
      <c r="D50" s="14"/>
      <c r="E50" s="18" t="s">
        <v>210</v>
      </c>
      <c r="F50" s="15"/>
      <c r="G50" s="16"/>
      <c r="H50" s="24"/>
    </row>
    <row r="51" ht="27" spans="1:8">
      <c r="A51" s="8" t="s">
        <v>91</v>
      </c>
      <c r="B51" s="18" t="s">
        <v>215</v>
      </c>
      <c r="C51" s="13"/>
      <c r="D51" s="14"/>
      <c r="E51" s="18" t="s">
        <v>210</v>
      </c>
      <c r="F51" s="15">
        <f>VLOOKUP(A51,'[1]降价-增价'!A:J,10,FALSE)</f>
        <v>15</v>
      </c>
      <c r="G51" s="20" t="s">
        <v>247</v>
      </c>
      <c r="H51" s="19">
        <v>0</v>
      </c>
    </row>
    <row r="52" ht="31.5" spans="1:8">
      <c r="A52" s="8">
        <v>250402041</v>
      </c>
      <c r="B52" s="18" t="s">
        <v>248</v>
      </c>
      <c r="C52" s="13"/>
      <c r="D52" s="14"/>
      <c r="E52" s="18" t="s">
        <v>210</v>
      </c>
      <c r="F52" s="15">
        <f>VLOOKUP(A52,'[1]降价-增价'!A:J,10,FALSE)</f>
        <v>80</v>
      </c>
      <c r="G52" s="16"/>
      <c r="H52" s="19">
        <v>0</v>
      </c>
    </row>
    <row r="53" ht="15.75" spans="1:8">
      <c r="A53" s="8">
        <v>250402049</v>
      </c>
      <c r="B53" s="18" t="s">
        <v>249</v>
      </c>
      <c r="C53" s="13"/>
      <c r="D53" s="14"/>
      <c r="E53" s="18" t="s">
        <v>210</v>
      </c>
      <c r="F53" s="15">
        <f>VLOOKUP(A53,'[1]降价-增价'!A:J,10,FALSE)</f>
        <v>64</v>
      </c>
      <c r="G53" s="16"/>
      <c r="H53" s="19">
        <v>0</v>
      </c>
    </row>
    <row r="54" ht="15.75" spans="1:8">
      <c r="A54" s="8">
        <v>250501040</v>
      </c>
      <c r="B54" s="18" t="s">
        <v>250</v>
      </c>
      <c r="C54" s="12" t="str">
        <f>VLOOKUP(A54,'[2]基础表-价格汇总表'!B:H,3,FALSE)</f>
        <v>包括真菌D-肽聚糖检测</v>
      </c>
      <c r="D54" s="14"/>
      <c r="E54" s="18" t="s">
        <v>210</v>
      </c>
      <c r="F54" s="15">
        <f>VLOOKUP(A54,'[1]降价-增价'!A:J,10,FALSE)</f>
        <v>120</v>
      </c>
      <c r="G54" s="16"/>
      <c r="H54" s="19">
        <v>0</v>
      </c>
    </row>
    <row r="55" ht="15.75" spans="1:8">
      <c r="A55" s="8">
        <v>250503006</v>
      </c>
      <c r="B55" s="18" t="s">
        <v>251</v>
      </c>
      <c r="C55" s="13"/>
      <c r="D55" s="14"/>
      <c r="E55" s="18" t="s">
        <v>210</v>
      </c>
      <c r="F55" s="15">
        <f>VLOOKUP(A55,'[1]降价-增价'!A:J,10,FALSE)</f>
        <v>120</v>
      </c>
      <c r="G55" s="16"/>
      <c r="H55" s="19">
        <v>0</v>
      </c>
    </row>
    <row r="56" ht="57" spans="1:8">
      <c r="A56" s="8">
        <v>270800004</v>
      </c>
      <c r="B56" s="18" t="s">
        <v>252</v>
      </c>
      <c r="C56" s="12" t="str">
        <f>VLOOKUP(A56,'[2]基础表-价格汇总表'!B:H,3,FALSE)</f>
        <v>包括液基细胞学薄片技术(Thin Prep)和液基细胞超薄片技术(Auto Cyte)</v>
      </c>
      <c r="D56" s="14"/>
      <c r="E56" s="18" t="s">
        <v>206</v>
      </c>
      <c r="F56" s="15">
        <f>VLOOKUP(A56,'[1]降价-增价'!A:J,10,FALSE)</f>
        <v>120</v>
      </c>
      <c r="G56" s="25" t="s">
        <v>253</v>
      </c>
      <c r="H56" s="19">
        <v>0.2</v>
      </c>
    </row>
    <row r="57" ht="40.5" spans="1:8">
      <c r="A57" s="8">
        <v>270800007</v>
      </c>
      <c r="B57" s="18" t="s">
        <v>254</v>
      </c>
      <c r="C57" s="13"/>
      <c r="D57" s="14"/>
      <c r="E57" s="18" t="s">
        <v>206</v>
      </c>
      <c r="F57" s="15">
        <f>VLOOKUP(A57,'[1]降价-增价'!A:J,10,FALSE)</f>
        <v>165</v>
      </c>
      <c r="G57" s="25" t="s">
        <v>255</v>
      </c>
      <c r="H57" s="19">
        <v>1</v>
      </c>
    </row>
    <row r="58" ht="15.75" spans="1:8">
      <c r="A58" s="8" t="s">
        <v>98</v>
      </c>
      <c r="B58" s="18" t="s">
        <v>256</v>
      </c>
      <c r="C58" s="13"/>
      <c r="D58" s="14"/>
      <c r="E58" s="18" t="s">
        <v>206</v>
      </c>
      <c r="F58" s="15">
        <f>VLOOKUP(A58,'[1]降价-增价'!A:J,10,FALSE)</f>
        <v>25</v>
      </c>
      <c r="G58" s="16"/>
      <c r="H58" s="11">
        <v>1</v>
      </c>
    </row>
    <row r="59" ht="15.75" spans="1:8">
      <c r="A59" s="8">
        <v>330100001</v>
      </c>
      <c r="B59" s="18" t="s">
        <v>257</v>
      </c>
      <c r="C59" s="12" t="str">
        <f>VLOOKUP(A59,'[2]基础表-价格汇总表'!B:H,3,FALSE)</f>
        <v>含表面麻醉</v>
      </c>
      <c r="D59" s="14"/>
      <c r="E59" s="18" t="s">
        <v>206</v>
      </c>
      <c r="F59" s="15">
        <f>VLOOKUP(A59,'[1]降价-增价'!A:J,10,FALSE)</f>
        <v>25</v>
      </c>
      <c r="G59" s="16"/>
      <c r="H59" s="19">
        <v>0</v>
      </c>
    </row>
    <row r="60" ht="15.75" spans="1:8">
      <c r="A60" s="8">
        <v>330403007</v>
      </c>
      <c r="B60" s="18" t="s">
        <v>258</v>
      </c>
      <c r="C60" s="13"/>
      <c r="D60" s="14"/>
      <c r="E60" s="18" t="s">
        <v>259</v>
      </c>
      <c r="F60" s="15">
        <f>VLOOKUP(A60,'[1]降价-增价'!A:J,10,FALSE)</f>
        <v>650</v>
      </c>
      <c r="G60" s="16"/>
      <c r="H60" s="19">
        <v>0</v>
      </c>
    </row>
    <row r="61" ht="28.5" spans="1:8">
      <c r="A61" s="8">
        <v>330501010</v>
      </c>
      <c r="B61" s="18" t="s">
        <v>260</v>
      </c>
      <c r="C61" s="12" t="str">
        <f>VLOOKUP(A61,'[2]基础表-价格汇总表'!B:H,3,FALSE)</f>
        <v>包括外耳道骨瘤，胆脂瘤</v>
      </c>
      <c r="D61" s="14"/>
      <c r="E61" s="18" t="s">
        <v>206</v>
      </c>
      <c r="F61" s="15">
        <f>VLOOKUP(A61,'[1]降价-增价'!A:J,10,FALSE)</f>
        <v>405</v>
      </c>
      <c r="G61" s="16"/>
      <c r="H61" s="19">
        <v>0</v>
      </c>
    </row>
    <row r="62" ht="15.75" spans="1:8">
      <c r="A62" s="8">
        <v>330604023</v>
      </c>
      <c r="B62" s="18" t="s">
        <v>261</v>
      </c>
      <c r="C62" s="13"/>
      <c r="D62" s="6" t="str">
        <f>VLOOKUP(A62,'[2]基础表-价格汇总表'!B:H,4,FALSE)</f>
        <v>填塞材料</v>
      </c>
      <c r="E62" s="18" t="s">
        <v>262</v>
      </c>
      <c r="F62" s="15">
        <f>VLOOKUP(A62,'[1]降价-增价'!A:J,10,FALSE)</f>
        <v>110</v>
      </c>
      <c r="G62" s="16"/>
      <c r="H62" s="19">
        <v>0</v>
      </c>
    </row>
    <row r="63" ht="42.75" spans="1:8">
      <c r="A63" s="8">
        <v>330604029</v>
      </c>
      <c r="B63" s="18" t="s">
        <v>263</v>
      </c>
      <c r="C63" s="12" t="str">
        <f>VLOOKUP(A63,'[2]基础表-价格汇总表'!B:H,3,FALSE)</f>
        <v>含牙龈切开、翻瓣、刮治及根面平整、瓣的复位缝合</v>
      </c>
      <c r="D63" s="6" t="str">
        <f>VLOOKUP(A63,'[2]基础表-价格汇总表'!B:H,4,FALSE)</f>
        <v>牙周塞治</v>
      </c>
      <c r="E63" s="18" t="s">
        <v>262</v>
      </c>
      <c r="F63" s="15">
        <f>VLOOKUP(A63,'[1]降价-增价'!A:J,10,FALSE)</f>
        <v>127</v>
      </c>
      <c r="G63" s="25" t="s">
        <v>264</v>
      </c>
      <c r="H63" s="19">
        <v>0</v>
      </c>
    </row>
    <row r="64" ht="28.5" spans="1:8">
      <c r="A64" s="8">
        <v>330604031</v>
      </c>
      <c r="B64" s="18" t="s">
        <v>265</v>
      </c>
      <c r="C64" s="12" t="str">
        <f>VLOOKUP(A64,'[2]基础表-价格汇总表'!B:H,3,FALSE)</f>
        <v>包括牙龈切除及牙龈成形</v>
      </c>
      <c r="D64" s="6" t="str">
        <f>VLOOKUP(A64,'[2]基础表-价格汇总表'!B:H,4,FALSE)</f>
        <v>牙周塞治</v>
      </c>
      <c r="E64" s="18" t="s">
        <v>262</v>
      </c>
      <c r="F64" s="15">
        <f>VLOOKUP(A64,'[1]降价-增价'!A:J,10,FALSE)</f>
        <v>55</v>
      </c>
      <c r="G64" s="16"/>
      <c r="H64" s="19">
        <v>0</v>
      </c>
    </row>
    <row r="65" ht="15.75" spans="1:8">
      <c r="A65" s="8">
        <v>330608018</v>
      </c>
      <c r="B65" s="18" t="s">
        <v>266</v>
      </c>
      <c r="C65" s="13"/>
      <c r="D65" s="14"/>
      <c r="E65" s="18" t="s">
        <v>267</v>
      </c>
      <c r="F65" s="15">
        <f>VLOOKUP(A65,'[1]降价-增价'!A:J,10,FALSE)</f>
        <v>110</v>
      </c>
      <c r="G65" s="16"/>
      <c r="H65" s="19">
        <v>0</v>
      </c>
    </row>
    <row r="66" ht="31.5" spans="1:8">
      <c r="A66" s="8">
        <v>330703021</v>
      </c>
      <c r="B66" s="18" t="s">
        <v>268</v>
      </c>
      <c r="C66" s="13"/>
      <c r="D66" s="14"/>
      <c r="E66" s="18" t="s">
        <v>206</v>
      </c>
      <c r="F66" s="15">
        <f>VLOOKUP(A66,'[1]降价-增价'!A:J,10,FALSE)</f>
        <v>741</v>
      </c>
      <c r="G66" s="16"/>
      <c r="H66" s="29" t="s">
        <v>269</v>
      </c>
    </row>
    <row r="67" ht="15.75" spans="1:8">
      <c r="A67" s="8">
        <v>331104010</v>
      </c>
      <c r="B67" s="18" t="s">
        <v>270</v>
      </c>
      <c r="C67" s="13"/>
      <c r="D67" s="14"/>
      <c r="E67" s="18" t="s">
        <v>206</v>
      </c>
      <c r="F67" s="15">
        <f>VLOOKUP(A67,'[1]降价-增价'!A:J,10,FALSE)</f>
        <v>1021</v>
      </c>
      <c r="G67" s="16"/>
      <c r="H67" s="19">
        <v>0</v>
      </c>
    </row>
    <row r="68" ht="28.5" spans="1:8">
      <c r="A68" s="8">
        <v>331304007</v>
      </c>
      <c r="B68" s="18" t="s">
        <v>271</v>
      </c>
      <c r="C68" s="12" t="str">
        <f>VLOOKUP(A68,'[2]基础表-价格汇总表'!B:H,3,FALSE)</f>
        <v>包括阴道结节或阴道囊肿切除</v>
      </c>
      <c r="D68" s="14"/>
      <c r="E68" s="18" t="s">
        <v>206</v>
      </c>
      <c r="F68" s="15">
        <f>VLOOKUP(A68,'[1]降价-增价'!A:J,10,FALSE)</f>
        <v>880</v>
      </c>
      <c r="G68" s="25" t="s">
        <v>272</v>
      </c>
      <c r="H68" s="19">
        <v>0</v>
      </c>
    </row>
    <row r="69" ht="15.75" spans="1:8">
      <c r="A69" s="8" t="s">
        <v>114</v>
      </c>
      <c r="B69" s="18" t="s">
        <v>273</v>
      </c>
      <c r="C69" s="13"/>
      <c r="D69" s="14"/>
      <c r="E69" s="18" t="s">
        <v>206</v>
      </c>
      <c r="F69" s="15">
        <f>VLOOKUP(A69,'[1]降价-增价'!A:J,10,FALSE)</f>
        <v>100</v>
      </c>
      <c r="G69" s="16"/>
      <c r="H69" s="19">
        <v>0</v>
      </c>
    </row>
    <row r="70" ht="15.75" spans="1:8">
      <c r="A70" s="8">
        <v>331523010</v>
      </c>
      <c r="B70" s="18" t="s">
        <v>274</v>
      </c>
      <c r="C70" s="12" t="str">
        <f>VLOOKUP(A70,'[2]基础表-价格汇总表'!B:H,3,FALSE)</f>
        <v>包括石膏修补</v>
      </c>
      <c r="D70" s="14"/>
      <c r="E70" s="18" t="s">
        <v>206</v>
      </c>
      <c r="F70" s="15">
        <f>VLOOKUP(A70,'[1]降价-增价'!A:J,10,FALSE)</f>
        <v>18</v>
      </c>
      <c r="G70" s="16"/>
      <c r="H70" s="19">
        <v>0</v>
      </c>
    </row>
    <row r="71" ht="57" spans="1:8">
      <c r="A71" s="15">
        <v>120100006</v>
      </c>
      <c r="B71" s="18" t="s">
        <v>275</v>
      </c>
      <c r="C71" s="12" t="str">
        <f>VLOOKUP(A71,'[2]基础表-价格汇总表'!B:H,3,FALSE)</f>
        <v>指《中华人民共和国传染病防治法》规定的乙类传染病。含严格消毒隔离及一级护理内容。</v>
      </c>
      <c r="D71" s="14"/>
      <c r="E71" s="18" t="s">
        <v>276</v>
      </c>
      <c r="F71" s="15">
        <f>VLOOKUP(A71,'[1]降价-增价'!A:J,10,FALSE)</f>
        <v>50</v>
      </c>
      <c r="G71" s="30"/>
      <c r="H71" s="19">
        <v>0</v>
      </c>
    </row>
    <row r="72" ht="28.5" spans="1:8">
      <c r="A72" s="8">
        <v>120100015</v>
      </c>
      <c r="B72" s="18" t="s">
        <v>277</v>
      </c>
      <c r="C72" s="12" t="str">
        <f>VLOOKUP(A72,'[2]基础表-价格汇总表'!B:H,3,FALSE)</f>
        <v>指无力自主排痰的机械振动辅助治疗</v>
      </c>
      <c r="D72" s="14"/>
      <c r="E72" s="18" t="s">
        <v>206</v>
      </c>
      <c r="F72" s="15">
        <f>VLOOKUP(A72,'[1]降价-增价'!A:J,10,FALSE)</f>
        <v>50</v>
      </c>
      <c r="G72" s="30"/>
      <c r="H72" s="19">
        <v>0</v>
      </c>
    </row>
    <row r="73" ht="27" spans="1:8">
      <c r="A73" s="8">
        <v>121600002</v>
      </c>
      <c r="B73" s="18" t="s">
        <v>278</v>
      </c>
      <c r="C73" s="13"/>
      <c r="D73" s="6" t="str">
        <f>VLOOKUP(A73,'[2]基础表-价格汇总表'!B:H,4,FALSE)</f>
        <v>特殊一次性耗材</v>
      </c>
      <c r="E73" s="18" t="s">
        <v>206</v>
      </c>
      <c r="F73" s="15">
        <f>VLOOKUP(A73,'[1]降价-增价'!A:J,10,FALSE)</f>
        <v>7</v>
      </c>
      <c r="G73" s="30"/>
      <c r="H73" s="19">
        <v>0</v>
      </c>
    </row>
    <row r="74" ht="15.75" spans="1:8">
      <c r="A74" s="8">
        <v>220800006</v>
      </c>
      <c r="B74" s="18" t="s">
        <v>279</v>
      </c>
      <c r="C74" s="13"/>
      <c r="D74" s="14"/>
      <c r="E74" s="18" t="s">
        <v>280</v>
      </c>
      <c r="F74" s="15">
        <f>VLOOKUP(A74,'[1]降价-增价'!A:J,10,FALSE)</f>
        <v>12</v>
      </c>
      <c r="G74" s="30"/>
      <c r="H74" s="19">
        <v>1</v>
      </c>
    </row>
    <row r="75" ht="28.5" spans="1:8">
      <c r="A75" s="8">
        <v>230600017</v>
      </c>
      <c r="B75" s="18" t="s">
        <v>281</v>
      </c>
      <c r="C75" s="12" t="str">
        <f>VLOOKUP(A75,'[2]基础表-价格汇总表'!B:H,3,FALSE)</f>
        <v>包括放射性粒子植入术、化疗药物粒子植入术</v>
      </c>
      <c r="D75" s="6" t="str">
        <f>VLOOKUP(A75,'[2]基础表-价格汇总表'!B:H,4,FALSE)</f>
        <v>放射性粒子、药物粒子</v>
      </c>
      <c r="E75" s="18" t="s">
        <v>206</v>
      </c>
      <c r="F75" s="15">
        <f>VLOOKUP(A75,'[1]降价-增价'!A:J,10,FALSE)</f>
        <v>4950</v>
      </c>
      <c r="G75" s="30"/>
      <c r="H75" s="11">
        <v>0.2</v>
      </c>
    </row>
    <row r="76" ht="30" spans="1:8">
      <c r="A76" s="8">
        <v>310100016</v>
      </c>
      <c r="B76" s="18" t="s">
        <v>282</v>
      </c>
      <c r="C76" s="12" t="str">
        <f>VLOOKUP(A76,'[2]基础表-价格汇总表'!B:H,3,FALSE)</f>
        <v>含测压、注药</v>
      </c>
      <c r="D76" s="14"/>
      <c r="E76" s="18" t="s">
        <v>206</v>
      </c>
      <c r="F76" s="15">
        <f>VLOOKUP(A76,'[1]降价-增价'!A:J,10,FALSE)</f>
        <v>110</v>
      </c>
      <c r="G76" s="31" t="s">
        <v>283</v>
      </c>
      <c r="H76" s="19">
        <v>0</v>
      </c>
    </row>
    <row r="77" ht="15.75" spans="1:8">
      <c r="A77" s="8">
        <v>310100027</v>
      </c>
      <c r="B77" s="18" t="s">
        <v>284</v>
      </c>
      <c r="C77" s="13"/>
      <c r="D77" s="14"/>
      <c r="E77" s="18" t="s">
        <v>206</v>
      </c>
      <c r="F77" s="15">
        <f>VLOOKUP(A77,'[1]降价-增价'!A:J,10,FALSE)</f>
        <v>62</v>
      </c>
      <c r="G77" s="30"/>
      <c r="H77" s="19">
        <v>0</v>
      </c>
    </row>
    <row r="78" ht="15.75" spans="1:8">
      <c r="A78" s="8">
        <v>310401001</v>
      </c>
      <c r="B78" s="18" t="s">
        <v>285</v>
      </c>
      <c r="C78" s="13"/>
      <c r="D78" s="14"/>
      <c r="E78" s="18" t="s">
        <v>206</v>
      </c>
      <c r="F78" s="15">
        <f>VLOOKUP(A78,'[1]降价-增价'!A:J,10,FALSE)</f>
        <v>130</v>
      </c>
      <c r="G78" s="30"/>
      <c r="H78" s="19">
        <v>0</v>
      </c>
    </row>
    <row r="79" ht="30" spans="1:8">
      <c r="A79" s="8">
        <v>310702007</v>
      </c>
      <c r="B79" s="18" t="s">
        <v>286</v>
      </c>
      <c r="C79" s="13"/>
      <c r="D79" s="6" t="str">
        <f>VLOOKUP(A79,'[2]基础表-价格汇总表'!B:H,4,FALSE)</f>
        <v>起搏器、心导管、电极</v>
      </c>
      <c r="E79" s="18" t="s">
        <v>206</v>
      </c>
      <c r="F79" s="15">
        <f>VLOOKUP(A79,'[1]降价-增价'!A:J,10,FALSE)</f>
        <v>2100</v>
      </c>
      <c r="G79" s="31" t="s">
        <v>287</v>
      </c>
      <c r="H79" s="19">
        <v>0</v>
      </c>
    </row>
    <row r="80" ht="71.25" spans="1:8">
      <c r="A80" s="8">
        <v>310901008</v>
      </c>
      <c r="B80" s="18" t="s">
        <v>288</v>
      </c>
      <c r="C80" s="12" t="str">
        <f>VLOOKUP(A80,'[2]基础表-价格汇总表'!B:H,3,FALSE)</f>
        <v>包括经内镜扩张、器械扩张、透视下气囊或水囊扩张及逆行扩张、贲门、幽门、十二指肠狭窄扩张术</v>
      </c>
      <c r="D80" s="6" t="str">
        <f>VLOOKUP(A80,'[2]基础表-价格汇总表'!B:H,4,FALSE)</f>
        <v>气囊或水囊扩张导管</v>
      </c>
      <c r="E80" s="18" t="s">
        <v>206</v>
      </c>
      <c r="F80" s="15">
        <f>VLOOKUP(A80,'[1]降价-增价'!A:J,10,FALSE)</f>
        <v>1050</v>
      </c>
      <c r="G80" s="30"/>
      <c r="H80" s="19">
        <v>0</v>
      </c>
    </row>
    <row r="81" ht="90" spans="1:8">
      <c r="A81" s="8">
        <v>310902005</v>
      </c>
      <c r="B81" s="18" t="s">
        <v>289</v>
      </c>
      <c r="C81" s="12" t="str">
        <f>VLOOKUP(A81,'[2]基础表-价格汇总表'!B:H,3,FALSE)</f>
        <v>含活检、刷检</v>
      </c>
      <c r="D81" s="14"/>
      <c r="E81" s="18" t="s">
        <v>206</v>
      </c>
      <c r="F81" s="15">
        <f>VLOOKUP(A81,'[1]降价-增价'!A:J,10,FALSE)</f>
        <v>215</v>
      </c>
      <c r="G81" s="31" t="s">
        <v>290</v>
      </c>
      <c r="H81" s="11">
        <v>0.2</v>
      </c>
    </row>
    <row r="82" ht="42.75" spans="1:8">
      <c r="A82" s="8">
        <v>310902007</v>
      </c>
      <c r="B82" s="18" t="s">
        <v>291</v>
      </c>
      <c r="C82" s="12" t="str">
        <f>VLOOKUP(A82,'[2]基础表-价格汇总表'!B:H,3,FALSE)</f>
        <v>包括食管、贲门、幽门、十二指肠支架置入术或取岀支架</v>
      </c>
      <c r="D82" s="6" t="str">
        <f>VLOOKUP(A82,'[2]基础表-价格汇总表'!B:H,4,FALSE)</f>
        <v>支架</v>
      </c>
      <c r="E82" s="18" t="s">
        <v>206</v>
      </c>
      <c r="F82" s="15">
        <f>VLOOKUP(A82,'[1]降价-增价'!A:J,10,FALSE)</f>
        <v>1730</v>
      </c>
      <c r="G82" s="30"/>
      <c r="H82" s="11">
        <v>0.2</v>
      </c>
    </row>
    <row r="83" ht="28.5" spans="1:8">
      <c r="A83" s="8">
        <v>310903003</v>
      </c>
      <c r="B83" s="18" t="s">
        <v>292</v>
      </c>
      <c r="C83" s="12" t="str">
        <f>VLOOKUP(A83,'[2]基础表-价格汇总表'!B:H,3,FALSE)</f>
        <v>包括取异物、取蛔虫</v>
      </c>
      <c r="D83" s="14"/>
      <c r="E83" s="18" t="s">
        <v>206</v>
      </c>
      <c r="F83" s="15">
        <f>VLOOKUP(A83,'[1]降价-增价'!A:J,10,FALSE)</f>
        <v>1730</v>
      </c>
      <c r="G83" s="30"/>
      <c r="H83" s="11">
        <v>0.2</v>
      </c>
    </row>
    <row r="84" ht="15.75" spans="1:8">
      <c r="A84" s="8">
        <v>310905021</v>
      </c>
      <c r="B84" s="18" t="s">
        <v>293</v>
      </c>
      <c r="C84" s="13"/>
      <c r="D84" s="6" t="str">
        <f>VLOOKUP(A84,'[2]基础表-价格汇总表'!B:H,4,FALSE)</f>
        <v>球囊</v>
      </c>
      <c r="E84" s="18" t="s">
        <v>206</v>
      </c>
      <c r="F84" s="15">
        <f>VLOOKUP(A84,'[1]降价-增价'!A:J,10,FALSE)</f>
        <v>800</v>
      </c>
      <c r="G84" s="30"/>
      <c r="H84" s="11">
        <v>0.2</v>
      </c>
    </row>
    <row r="85" ht="15.75" spans="1:8">
      <c r="A85" s="8">
        <v>310905022</v>
      </c>
      <c r="B85" s="18" t="s">
        <v>294</v>
      </c>
      <c r="C85" s="13"/>
      <c r="D85" s="6" t="str">
        <f>VLOOKUP(A85,'[2]基础表-价格汇总表'!B:H,4,FALSE)</f>
        <v>支架</v>
      </c>
      <c r="E85" s="18" t="s">
        <v>206</v>
      </c>
      <c r="F85" s="15">
        <f>VLOOKUP(A85,'[1]降价-增价'!A:J,10,FALSE)</f>
        <v>1400</v>
      </c>
      <c r="G85" s="30"/>
      <c r="H85" s="19">
        <v>0</v>
      </c>
    </row>
    <row r="86" ht="28.5" spans="1:8">
      <c r="A86" s="8">
        <v>311000019</v>
      </c>
      <c r="B86" s="18" t="s">
        <v>295</v>
      </c>
      <c r="C86" s="12" t="str">
        <f>VLOOKUP(A86,'[2]基础表-价格汇总表'!B:H,3,FALSE)</f>
        <v>包括肾上腺肿瘤切除、取异物</v>
      </c>
      <c r="D86" s="14"/>
      <c r="E86" s="18" t="s">
        <v>206</v>
      </c>
      <c r="F86" s="15">
        <f>VLOOKUP(A86,'[1]降价-增价'!A:J,10,FALSE)</f>
        <v>1730</v>
      </c>
      <c r="G86" s="30"/>
      <c r="H86" s="11">
        <v>0.2</v>
      </c>
    </row>
    <row r="87" ht="15.75" spans="1:8">
      <c r="A87" s="8">
        <v>311000022</v>
      </c>
      <c r="B87" s="18" t="s">
        <v>296</v>
      </c>
      <c r="C87" s="13"/>
      <c r="D87" s="14"/>
      <c r="E87" s="18" t="s">
        <v>206</v>
      </c>
      <c r="F87" s="15">
        <f>VLOOKUP(A87,'[1]降价-增价'!A:J,10,FALSE)</f>
        <v>1150</v>
      </c>
      <c r="G87" s="30"/>
      <c r="H87" s="11">
        <v>0.2</v>
      </c>
    </row>
    <row r="88" ht="15.75" spans="1:8">
      <c r="A88" s="8">
        <v>311000025</v>
      </c>
      <c r="B88" s="18" t="s">
        <v>297</v>
      </c>
      <c r="C88" s="13"/>
      <c r="D88" s="14"/>
      <c r="E88" s="18" t="s">
        <v>206</v>
      </c>
      <c r="F88" s="15">
        <f>VLOOKUP(A88,'[1]降价-增价'!A:J,10,FALSE)</f>
        <v>1730</v>
      </c>
      <c r="G88" s="30"/>
      <c r="H88" s="11">
        <v>0.2</v>
      </c>
    </row>
    <row r="89" ht="42.75" spans="1:8">
      <c r="A89" s="8">
        <v>311000026</v>
      </c>
      <c r="B89" s="18" t="s">
        <v>298</v>
      </c>
      <c r="C89" s="13"/>
      <c r="D89" s="14"/>
      <c r="E89" s="18" t="s">
        <v>206</v>
      </c>
      <c r="F89" s="15">
        <f>VLOOKUP(A89,'[1]降价-增价'!A:J,10,FALSE)</f>
        <v>1730</v>
      </c>
      <c r="G89" s="31" t="s">
        <v>299</v>
      </c>
      <c r="H89" s="11">
        <v>0.2</v>
      </c>
    </row>
    <row r="90" ht="28.5" spans="1:8">
      <c r="A90" s="8">
        <v>311000027</v>
      </c>
      <c r="B90" s="18" t="s">
        <v>300</v>
      </c>
      <c r="C90" s="12" t="str">
        <f>VLOOKUP(A90,'[2]基础表-价格汇总表'!B:H,3,FALSE)</f>
        <v>包括取岀术</v>
      </c>
      <c r="D90" s="6" t="str">
        <f>VLOOKUP(A90,'[2]基础表-价格汇总表'!B:H,4,FALSE)</f>
        <v>支架</v>
      </c>
      <c r="E90" s="18" t="s">
        <v>206</v>
      </c>
      <c r="F90" s="15">
        <f>VLOOKUP(A90,'[1]降价-增价'!A:J,10,FALSE)</f>
        <v>580</v>
      </c>
      <c r="G90" s="30"/>
      <c r="H90" s="11">
        <v>0.2</v>
      </c>
    </row>
    <row r="91" ht="15.75" spans="1:8">
      <c r="A91" s="8">
        <v>311000028</v>
      </c>
      <c r="B91" s="18" t="s">
        <v>301</v>
      </c>
      <c r="C91" s="12" t="str">
        <f>VLOOKUP(A91,'[2]基础表-价格汇总表'!B:H,3,FALSE)</f>
        <v>包括取岀术</v>
      </c>
      <c r="D91" s="6" t="str">
        <f>VLOOKUP(A91,'[2]基础表-价格汇总表'!B:H,4,FALSE)</f>
        <v>支架</v>
      </c>
      <c r="E91" s="18" t="s">
        <v>206</v>
      </c>
      <c r="F91" s="15">
        <f>VLOOKUP(A91,'[1]降价-增价'!A:J,10,FALSE)</f>
        <v>1150</v>
      </c>
      <c r="G91" s="30"/>
      <c r="H91" s="11">
        <v>0.2</v>
      </c>
    </row>
    <row r="92" ht="15.75" spans="1:8">
      <c r="A92" s="8">
        <v>311201011</v>
      </c>
      <c r="B92" s="18" t="s">
        <v>302</v>
      </c>
      <c r="C92" s="13"/>
      <c r="D92" s="14"/>
      <c r="E92" s="18" t="s">
        <v>206</v>
      </c>
      <c r="F92" s="15">
        <f>VLOOKUP(A92,'[1]降价-增价'!A:J,10,FALSE)</f>
        <v>40</v>
      </c>
      <c r="G92" s="30"/>
      <c r="H92" s="29" t="s">
        <v>303</v>
      </c>
    </row>
    <row r="93" ht="28.5" spans="1:8">
      <c r="A93" s="8">
        <v>311400057</v>
      </c>
      <c r="B93" s="18" t="s">
        <v>304</v>
      </c>
      <c r="C93" s="12" t="str">
        <f>VLOOKUP(A93,'[2]基础表-价格汇总表'!B:H,3,FALSE)</f>
        <v>含活检：包括浅表脓肿、血肿穿刺</v>
      </c>
      <c r="D93" s="6" t="str">
        <f>VLOOKUP(A93,'[2]基础表-价格汇总表'!B:H,4,FALSE)</f>
        <v>一次性耗材</v>
      </c>
      <c r="E93" s="18" t="s">
        <v>206</v>
      </c>
      <c r="F93" s="15">
        <f>VLOOKUP(A93,'[1]降价-增价'!A:J,10,FALSE)</f>
        <v>230</v>
      </c>
      <c r="G93" s="30"/>
      <c r="H93" s="19">
        <v>0</v>
      </c>
    </row>
    <row r="94" ht="30" spans="1:8">
      <c r="A94" s="8">
        <v>320100001</v>
      </c>
      <c r="B94" s="18" t="s">
        <v>305</v>
      </c>
      <c r="C94" s="12" t="str">
        <f>VLOOKUP(A94,'[2]基础表-价格汇总表'!B:H,3,FALSE)</f>
        <v>包括腔静脉</v>
      </c>
      <c r="D94" s="14"/>
      <c r="E94" s="18" t="s">
        <v>206</v>
      </c>
      <c r="F94" s="15">
        <f>VLOOKUP(A94,'[1]降价-增价'!A:J,10,FALSE)</f>
        <v>2020</v>
      </c>
      <c r="G94" s="31" t="s">
        <v>306</v>
      </c>
      <c r="H94" s="11">
        <v>0.2</v>
      </c>
    </row>
    <row r="95" ht="15.75" spans="1:8">
      <c r="A95" s="8">
        <v>320100004</v>
      </c>
      <c r="B95" s="18" t="s">
        <v>307</v>
      </c>
      <c r="C95" s="13"/>
      <c r="D95" s="6" t="str">
        <f>VLOOKUP(A95,'[2]基础表-价格汇总表'!B:H,4,FALSE)</f>
        <v>球囊、导管</v>
      </c>
      <c r="E95" s="18" t="s">
        <v>206</v>
      </c>
      <c r="F95" s="15">
        <f>VLOOKUP(A95,'[1]降价-增价'!A:J,10,FALSE)</f>
        <v>3230</v>
      </c>
      <c r="G95" s="30"/>
      <c r="H95" s="11">
        <v>0.2</v>
      </c>
    </row>
    <row r="96" ht="30" spans="1:8">
      <c r="A96" s="8">
        <v>320100006</v>
      </c>
      <c r="B96" s="18" t="s">
        <v>308</v>
      </c>
      <c r="C96" s="13"/>
      <c r="D96" s="6" t="str">
        <f>VLOOKUP(A96,'[2]基础表-价格汇总表'!B:H,4,FALSE)</f>
        <v>支架、球囊、导管</v>
      </c>
      <c r="E96" s="18" t="s">
        <v>206</v>
      </c>
      <c r="F96" s="15">
        <f>VLOOKUP(A96,'[1]降价-增价'!A:J,10,FALSE)</f>
        <v>3696</v>
      </c>
      <c r="G96" s="30"/>
      <c r="H96" s="11">
        <v>0.2</v>
      </c>
    </row>
    <row r="97" ht="30" spans="1:8">
      <c r="A97" s="8">
        <v>320100010</v>
      </c>
      <c r="B97" s="18" t="s">
        <v>309</v>
      </c>
      <c r="C97" s="12" t="str">
        <f>VLOOKUP(A97,'[2]基础表-价格汇总表'!B:H,3,FALSE)</f>
        <v>包括拔管术</v>
      </c>
      <c r="D97" s="6" t="str">
        <f>VLOOKUP(A97,'[2]基础表-价格汇总表'!B:H,4,FALSE)</f>
        <v>静脉导管</v>
      </c>
      <c r="E97" s="18" t="s">
        <v>206</v>
      </c>
      <c r="F97" s="15">
        <f>VLOOKUP(A97,'[1]降价-增价'!A:J,10,FALSE)</f>
        <v>2700</v>
      </c>
      <c r="G97" s="31" t="s">
        <v>310</v>
      </c>
      <c r="H97" s="11">
        <v>0.5</v>
      </c>
    </row>
    <row r="98" ht="30" spans="1:8">
      <c r="A98" s="8">
        <v>320200003</v>
      </c>
      <c r="B98" s="18" t="s">
        <v>311</v>
      </c>
      <c r="C98" s="12" t="str">
        <f>VLOOKUP(A98,'[2]基础表-价格汇总表'!B:H,3,FALSE)</f>
        <v>不含脑血管及冠状动脉</v>
      </c>
      <c r="D98" s="14"/>
      <c r="E98" s="18" t="s">
        <v>206</v>
      </c>
      <c r="F98" s="15">
        <f>VLOOKUP(A98,'[1]降价-增价'!A:J,10,FALSE)</f>
        <v>2700</v>
      </c>
      <c r="G98" s="31" t="s">
        <v>312</v>
      </c>
      <c r="H98" s="11">
        <v>0.2</v>
      </c>
    </row>
    <row r="99" ht="28.5" spans="1:8">
      <c r="A99" s="8">
        <v>320200013</v>
      </c>
      <c r="B99" s="18" t="s">
        <v>313</v>
      </c>
      <c r="C99" s="13"/>
      <c r="D99" s="14"/>
      <c r="E99" s="18" t="s">
        <v>206</v>
      </c>
      <c r="F99" s="15">
        <f>VLOOKUP(A99,'[1]降价-增价'!A:J,10,FALSE)</f>
        <v>2700</v>
      </c>
      <c r="G99" s="30"/>
      <c r="H99" s="11">
        <v>0.2</v>
      </c>
    </row>
    <row r="100" ht="30" spans="1:8">
      <c r="A100" s="8">
        <v>320500001</v>
      </c>
      <c r="B100" s="18" t="s">
        <v>314</v>
      </c>
      <c r="C100" s="13"/>
      <c r="D100" s="6" t="str">
        <f>VLOOKUP(A100,'[2]基础表-价格汇总表'!B:H,4,FALSE)</f>
        <v>导管、导丝</v>
      </c>
      <c r="E100" s="18" t="s">
        <v>206</v>
      </c>
      <c r="F100" s="15">
        <f>VLOOKUP(A100,'[1]降价-增价'!A:J,10,FALSE)</f>
        <v>2700</v>
      </c>
      <c r="G100" s="31" t="s">
        <v>315</v>
      </c>
      <c r="H100" s="11">
        <v>0.2</v>
      </c>
    </row>
    <row r="101" ht="159" customHeight="1" spans="1:8">
      <c r="A101" s="8">
        <v>320500002</v>
      </c>
      <c r="B101" s="18" t="s">
        <v>316</v>
      </c>
      <c r="C101" s="12" t="str">
        <f>VLOOKUP(A101,'[2]基础表-价格汇总表'!B:H,3,FALSE)</f>
        <v>含PTCA前的靶血管造影</v>
      </c>
      <c r="D101" s="6" t="str">
        <f>VLOOKUP(A101,'[2]基础表-价格汇总表'!B:H,4,FALSE)</f>
        <v>指引导管、指引导丝、球囊导管、支架</v>
      </c>
      <c r="E101" s="18" t="s">
        <v>206</v>
      </c>
      <c r="F101" s="15">
        <f>VLOOKUP(A101,'[1]降价-增价'!A:J,10,FALSE)</f>
        <v>4300</v>
      </c>
      <c r="G101" s="30" t="s">
        <v>317</v>
      </c>
      <c r="H101" s="11">
        <v>0.2</v>
      </c>
    </row>
    <row r="102" ht="147" spans="1:8">
      <c r="A102" s="8">
        <v>320500003</v>
      </c>
      <c r="B102" s="18" t="s">
        <v>318</v>
      </c>
      <c r="C102" s="12" t="str">
        <f>VLOOKUP(A102,'[2]基础表-价格汇总表'!B:H,3,FALSE)</f>
        <v>含为放置冠脉内支架而进行的球囊预扩张和支架打开后的支架内球囊高压扩张及术前的靶血管造影</v>
      </c>
      <c r="D102" s="6" t="str">
        <f>VLOOKUP(A102,'[2]基础表-价格汇总表'!B:H,4,FALSE)</f>
        <v>指引导管、指引导丝、球囊导管、支架</v>
      </c>
      <c r="E102" s="18" t="s">
        <v>206</v>
      </c>
      <c r="F102" s="15">
        <f>VLOOKUP(A102,'[1]降价-增价'!A:J,10,FALSE)</f>
        <v>4340</v>
      </c>
      <c r="G102" s="30" t="s">
        <v>319</v>
      </c>
      <c r="H102" s="19">
        <v>0</v>
      </c>
    </row>
    <row r="103" ht="44" customHeight="1" spans="1:8">
      <c r="A103" s="8">
        <v>320500007</v>
      </c>
      <c r="B103" s="18" t="s">
        <v>320</v>
      </c>
      <c r="C103" s="12" t="str">
        <f>VLOOKUP(A103,'[2]基础表-价格汇总表'!B:H,3,FALSE)</f>
        <v>含术前的靶血管造影，包括脑血管内超声检查术(IVUS)</v>
      </c>
      <c r="D103" s="6" t="str">
        <f>VLOOKUP(A103,'[2]基础表-价格汇总表'!B:H,4,FALSE)</f>
        <v>血管内超声导管</v>
      </c>
      <c r="E103" s="18" t="s">
        <v>206</v>
      </c>
      <c r="F103" s="15">
        <f>VLOOKUP(A103,'[1]降价-增价'!A:J,10,FALSE)</f>
        <v>3960</v>
      </c>
      <c r="G103" s="30"/>
      <c r="H103" s="11">
        <v>0.2</v>
      </c>
    </row>
    <row r="104" ht="18" customHeight="1" spans="1:8">
      <c r="A104" s="8">
        <v>320500011</v>
      </c>
      <c r="B104" s="18" t="s">
        <v>321</v>
      </c>
      <c r="C104" s="12" t="str">
        <f>VLOOKUP(A104,'[2]基础表-价格汇总表'!B:H,3,FALSE)</f>
        <v>含冠脉造影</v>
      </c>
      <c r="D104" s="14"/>
      <c r="E104" s="18" t="s">
        <v>206</v>
      </c>
      <c r="F104" s="15">
        <f>VLOOKUP(A104,'[1]降价-增价'!A:J,10,FALSE)</f>
        <v>3000</v>
      </c>
      <c r="G104" s="30"/>
      <c r="H104" s="11">
        <v>0.2</v>
      </c>
    </row>
    <row r="105" ht="36" customHeight="1" spans="1:8">
      <c r="A105" s="15">
        <v>320600001</v>
      </c>
      <c r="B105" s="18" t="s">
        <v>322</v>
      </c>
      <c r="C105" s="12" t="str">
        <f>VLOOKUP(A105,'[2]基础表-价格汇总表'!B:H,3,FALSE)</f>
        <v>含颈动脉、椎动脉，包括经颈动脉插管</v>
      </c>
      <c r="D105" s="6" t="str">
        <f>VLOOKUP(A105,'[2]基础表-价格汇总表'!B:H,4,FALSE)</f>
        <v>导管</v>
      </c>
      <c r="E105" s="18" t="s">
        <v>206</v>
      </c>
      <c r="F105" s="15">
        <f>VLOOKUP(A105,'[1]降价-增价'!A:J,10,FALSE)</f>
        <v>2460</v>
      </c>
      <c r="G105" s="30"/>
      <c r="H105" s="11">
        <v>0.2</v>
      </c>
    </row>
    <row r="106" ht="40.5" spans="1:8">
      <c r="A106" s="8">
        <v>320600004</v>
      </c>
      <c r="B106" s="18" t="s">
        <v>323</v>
      </c>
      <c r="C106" s="13"/>
      <c r="D106" s="6" t="str">
        <f>VLOOKUP(A106,'[2]基础表-价格汇总表'!B:H,4,FALSE)</f>
        <v>指引导管、指引导丝、球囊导管、支架</v>
      </c>
      <c r="E106" s="18" t="s">
        <v>206</v>
      </c>
      <c r="F106" s="15">
        <f>VLOOKUP(A106,'[1]降价-增价'!A:J,10,FALSE)</f>
        <v>3720</v>
      </c>
      <c r="G106" s="30"/>
      <c r="H106" s="11">
        <v>0.2</v>
      </c>
    </row>
    <row r="107" ht="45" customHeight="1" spans="1:8">
      <c r="A107" s="8">
        <v>330201059</v>
      </c>
      <c r="B107" s="18" t="s">
        <v>324</v>
      </c>
      <c r="C107" s="12" t="str">
        <f>VLOOKUP(A107,'[2]基础表-价格汇总表'!B:H,3,FALSE)</f>
        <v>包括血肿、脓肿、肿瘤；包括取活检、取异物</v>
      </c>
      <c r="D107" s="6" t="str">
        <f>VLOOKUP(A107,'[2]基础表-价格汇总表'!B:H,4,FALSE)</f>
        <v>引流</v>
      </c>
      <c r="E107" s="18" t="s">
        <v>206</v>
      </c>
      <c r="F107" s="15">
        <f>VLOOKUP(A107,'[1]降价-增价'!A:J,10,FALSE)</f>
        <v>4650</v>
      </c>
      <c r="G107" s="31" t="s">
        <v>325</v>
      </c>
      <c r="H107" s="11">
        <v>0.2</v>
      </c>
    </row>
    <row r="108" ht="15.75" spans="1:8">
      <c r="A108" s="8">
        <v>330204001</v>
      </c>
      <c r="B108" s="18" t="s">
        <v>326</v>
      </c>
      <c r="C108" s="13"/>
      <c r="D108" s="14"/>
      <c r="E108" s="18" t="s">
        <v>206</v>
      </c>
      <c r="F108" s="15">
        <f>VLOOKUP(A108,'[1]降价-增价'!A:J,10,FALSE)</f>
        <v>3200</v>
      </c>
      <c r="G108" s="30"/>
      <c r="H108" s="19">
        <v>0</v>
      </c>
    </row>
    <row r="109" ht="30" spans="1:8">
      <c r="A109" s="8">
        <v>330204014</v>
      </c>
      <c r="B109" s="18" t="s">
        <v>327</v>
      </c>
      <c r="C109" s="13"/>
      <c r="D109" s="14"/>
      <c r="E109" s="18" t="s">
        <v>206</v>
      </c>
      <c r="F109" s="15">
        <f>VLOOKUP(A109,'[1]降价-增价'!A:J,10,FALSE)</f>
        <v>3630</v>
      </c>
      <c r="G109" s="31" t="s">
        <v>328</v>
      </c>
      <c r="H109" s="19">
        <v>0</v>
      </c>
    </row>
    <row r="110" ht="15.75" spans="1:8">
      <c r="A110" s="8">
        <v>330204017</v>
      </c>
      <c r="B110" s="18" t="s">
        <v>329</v>
      </c>
      <c r="C110" s="13"/>
      <c r="D110" s="14"/>
      <c r="E110" s="18" t="s">
        <v>206</v>
      </c>
      <c r="F110" s="15">
        <f>VLOOKUP(A110,'[1]降价-增价'!A:J,10,FALSE)</f>
        <v>2880</v>
      </c>
      <c r="G110" s="30"/>
      <c r="H110" s="19">
        <v>0</v>
      </c>
    </row>
    <row r="111" ht="31.5" spans="1:8">
      <c r="A111" s="8">
        <v>330300010</v>
      </c>
      <c r="B111" s="18" t="s">
        <v>330</v>
      </c>
      <c r="C111" s="13"/>
      <c r="D111" s="14"/>
      <c r="E111" s="18" t="s">
        <v>206</v>
      </c>
      <c r="F111" s="15">
        <f>VLOOKUP(A111,'[1]降价-增价'!A:J,10,FALSE)</f>
        <v>3200</v>
      </c>
      <c r="G111" s="30"/>
      <c r="H111" s="29" t="s">
        <v>269</v>
      </c>
    </row>
    <row r="112" ht="35" customHeight="1" spans="1:8">
      <c r="A112" s="8">
        <v>330401004</v>
      </c>
      <c r="B112" s="18" t="s">
        <v>331</v>
      </c>
      <c r="C112" s="12" t="str">
        <f>VLOOKUP(A112,'[2]基础表-价格汇总表'!B:H,3,FALSE)</f>
        <v>包括提上睑肌缩短术，悬吊术</v>
      </c>
      <c r="D112" s="6" t="str">
        <f>VLOOKUP(A112,'[2]基础表-价格汇总表'!B:H,4,FALSE)</f>
        <v>特殊悬吊材料</v>
      </c>
      <c r="E112" s="18" t="s">
        <v>259</v>
      </c>
      <c r="F112" s="15">
        <f>VLOOKUP(A112,'[1]降价-增价'!A:J,10,FALSE)</f>
        <v>1100</v>
      </c>
      <c r="G112" s="31" t="s">
        <v>332</v>
      </c>
      <c r="H112" s="29" t="s">
        <v>269</v>
      </c>
    </row>
    <row r="113" ht="31" customHeight="1" spans="1:8">
      <c r="A113" s="8">
        <v>330402009</v>
      </c>
      <c r="B113" s="18" t="s">
        <v>333</v>
      </c>
      <c r="C113" s="12" t="str">
        <f>VLOOKUP(A113,'[2]基础表-价格汇总表'!B:H,3,FALSE)</f>
        <v>含泪小点切开术，包括泪小管开大术</v>
      </c>
      <c r="D113" s="14"/>
      <c r="E113" s="18" t="s">
        <v>206</v>
      </c>
      <c r="F113" s="15">
        <f>VLOOKUP(A113,'[1]降价-增价'!A:J,10,FALSE)</f>
        <v>1000</v>
      </c>
      <c r="G113" s="31" t="s">
        <v>334</v>
      </c>
      <c r="H113" s="19">
        <v>0</v>
      </c>
    </row>
    <row r="114" ht="31.5" spans="1:8">
      <c r="A114" s="8">
        <v>330405016</v>
      </c>
      <c r="B114" s="18" t="s">
        <v>335</v>
      </c>
      <c r="C114" s="13"/>
      <c r="D114" s="14"/>
      <c r="E114" s="18" t="s">
        <v>206</v>
      </c>
      <c r="F114" s="15">
        <f>VLOOKUP(A114,'[1]降价-增价'!A:J,10,FALSE)</f>
        <v>1450</v>
      </c>
      <c r="G114" s="30"/>
      <c r="H114" s="29" t="s">
        <v>269</v>
      </c>
    </row>
    <row r="115" ht="30" spans="1:8">
      <c r="A115" s="8">
        <v>330406006</v>
      </c>
      <c r="B115" s="18" t="s">
        <v>336</v>
      </c>
      <c r="C115" s="13"/>
      <c r="D115" s="6" t="str">
        <f>VLOOKUP(A115,'[2]基础表-价格汇总表'!B:H,4,FALSE)</f>
        <v>人工晶体、粘弹剂</v>
      </c>
      <c r="E115" s="18" t="s">
        <v>206</v>
      </c>
      <c r="F115" s="15">
        <f>VLOOKUP(A115,'[1]降价-增价'!A:J,10,FALSE)</f>
        <v>1600</v>
      </c>
      <c r="G115" s="30"/>
      <c r="H115" s="19">
        <v>0</v>
      </c>
    </row>
    <row r="116" ht="102.75" spans="1:8">
      <c r="A116" s="8">
        <v>330406009</v>
      </c>
      <c r="B116" s="18" t="s">
        <v>337</v>
      </c>
      <c r="C116" s="12" t="str">
        <f>VLOOKUP(A116,'[2]基础表-价格汇总表'!B:H,3,FALSE)</f>
        <v>有晶体眼后房型人工晶体植入术;有晶体眼前房型人工晶体植入术.</v>
      </c>
      <c r="D116" s="6" t="str">
        <f>VLOOKUP(A116,'[2]基础表-价格汇总表'!B:H,4,FALSE)</f>
        <v>人工晶体、粘弹剂</v>
      </c>
      <c r="E116" s="18" t="s">
        <v>206</v>
      </c>
      <c r="F116" s="15">
        <f>VLOOKUP(A116,'[1]降价-增价'!A:J,10,FALSE)</f>
        <v>1100</v>
      </c>
      <c r="G116" s="31" t="s">
        <v>338</v>
      </c>
      <c r="H116" s="19">
        <v>0</v>
      </c>
    </row>
    <row r="117" ht="35" customHeight="1" spans="1:8">
      <c r="A117" s="8">
        <v>330407001</v>
      </c>
      <c r="B117" s="18" t="s">
        <v>339</v>
      </c>
      <c r="C117" s="12" t="str">
        <f>VLOOKUP(A117,'[2]基础表-价格汇总表'!B:H,3,FALSE)</f>
        <v>含玻璃体注气、注液；包括注药</v>
      </c>
      <c r="D117" s="14"/>
      <c r="E117" s="18" t="s">
        <v>206</v>
      </c>
      <c r="F117" s="15">
        <f>VLOOKUP(A117,'[1]降价-增价'!A:J,10,FALSE)</f>
        <v>550</v>
      </c>
      <c r="G117" s="30"/>
      <c r="H117" s="19">
        <v>0</v>
      </c>
    </row>
    <row r="118" ht="165.75" spans="1:8">
      <c r="A118" s="8">
        <v>330407005</v>
      </c>
      <c r="B118" s="18" t="s">
        <v>340</v>
      </c>
      <c r="C118" s="12" t="str">
        <f>VLOOKUP(A118,'[2]基础表-价格汇总表'!B:H,3,FALSE)</f>
        <v>包括巨大裂孔、黄斑裂孔、膜增殖、视网膜下膜取岀术、硅油充填、球内注气、前膜剥膜</v>
      </c>
      <c r="D118" s="6" t="str">
        <f>VLOOKUP(A118,'[2]基础表-价格汇总表'!B:H,4,FALSE)</f>
        <v>玻璃体切割头、硅胶、膨胀气体、重水、硅油</v>
      </c>
      <c r="E118" s="18" t="s">
        <v>206</v>
      </c>
      <c r="F118" s="15">
        <f>VLOOKUP(A118,'[1]降价-增价'!A:J,10,FALSE)</f>
        <v>2600</v>
      </c>
      <c r="G118" s="31" t="s">
        <v>341</v>
      </c>
      <c r="H118" s="19">
        <v>0</v>
      </c>
    </row>
    <row r="119" ht="28.5" spans="1:8">
      <c r="A119" s="8">
        <v>330409005</v>
      </c>
      <c r="B119" s="18" t="s">
        <v>342</v>
      </c>
      <c r="C119" s="12" t="str">
        <f>VLOOKUP(A119,'[2]基础表-价格汇总表'!B:H,3,FALSE)</f>
        <v>包括角膜、巩膜裂伤缝合及巩膜探查手术</v>
      </c>
      <c r="D119" s="14"/>
      <c r="E119" s="18" t="s">
        <v>206</v>
      </c>
      <c r="F119" s="15">
        <f>VLOOKUP(A119,'[1]降价-增价'!A:J,10,FALSE)</f>
        <v>1330</v>
      </c>
      <c r="G119" s="30"/>
      <c r="H119" s="19">
        <v>0</v>
      </c>
    </row>
    <row r="120" ht="15.75" spans="1:8">
      <c r="A120" s="8">
        <v>330501006</v>
      </c>
      <c r="B120" s="18" t="s">
        <v>343</v>
      </c>
      <c r="C120" s="13"/>
      <c r="D120" s="14"/>
      <c r="E120" s="18" t="s">
        <v>206</v>
      </c>
      <c r="F120" s="15">
        <f>VLOOKUP(A120,'[1]降价-增价'!A:J,10,FALSE)</f>
        <v>600</v>
      </c>
      <c r="G120" s="30"/>
      <c r="H120" s="19">
        <v>0</v>
      </c>
    </row>
    <row r="121" ht="30" spans="1:8">
      <c r="A121" s="8">
        <v>330601012</v>
      </c>
      <c r="B121" s="18" t="s">
        <v>344</v>
      </c>
      <c r="C121" s="13"/>
      <c r="D121" s="14"/>
      <c r="E121" s="18" t="s">
        <v>206</v>
      </c>
      <c r="F121" s="15">
        <f>VLOOKUP(A121,'[1]降价-增价'!A:J,10,FALSE)</f>
        <v>600</v>
      </c>
      <c r="G121" s="31" t="s">
        <v>345</v>
      </c>
      <c r="H121" s="19">
        <v>0</v>
      </c>
    </row>
    <row r="122" ht="28.5" spans="1:8">
      <c r="A122" s="8">
        <v>330601014</v>
      </c>
      <c r="B122" s="18" t="s">
        <v>346</v>
      </c>
      <c r="C122" s="12" t="str">
        <f>VLOOKUP(A122,'[2]基础表-价格汇总表'!B:H,3,FALSE)</f>
        <v>包括鼻中隔降肌附着过低矫正术</v>
      </c>
      <c r="D122" s="14"/>
      <c r="E122" s="18" t="s">
        <v>206</v>
      </c>
      <c r="F122" s="15">
        <f>VLOOKUP(A122,'[1]降价-增价'!A:J,10,FALSE)</f>
        <v>1100</v>
      </c>
      <c r="G122" s="30"/>
      <c r="H122" s="19">
        <v>0</v>
      </c>
    </row>
    <row r="123" ht="28.5" spans="1:8">
      <c r="A123" s="8">
        <v>330701025</v>
      </c>
      <c r="B123" s="18" t="s">
        <v>347</v>
      </c>
      <c r="C123" s="12" t="str">
        <f>VLOOKUP(A123,'[2]基础表-价格汇总表'!B:H,3,FALSE)</f>
        <v>包括喉瘢痕切除术</v>
      </c>
      <c r="D123" s="14"/>
      <c r="E123" s="18" t="s">
        <v>206</v>
      </c>
      <c r="F123" s="15">
        <f>VLOOKUP(A123,'[1]降价-增价'!A:J,10,FALSE)</f>
        <v>1880</v>
      </c>
      <c r="G123" s="30"/>
      <c r="H123" s="11">
        <v>0.2</v>
      </c>
    </row>
    <row r="124" ht="15.75" spans="1:8">
      <c r="A124" s="8">
        <v>330702006</v>
      </c>
      <c r="B124" s="18" t="s">
        <v>348</v>
      </c>
      <c r="C124" s="12" t="str">
        <f>VLOOKUP(A124,'[2]基础表-价格汇总表'!B:H,3,FALSE)</f>
        <v>包括同侧肺两叶切除术</v>
      </c>
      <c r="D124" s="14"/>
      <c r="E124" s="18" t="s">
        <v>206</v>
      </c>
      <c r="F124" s="15">
        <f>VLOOKUP(A124,'[1]降价-增价'!A:J,10,FALSE)</f>
        <v>3250</v>
      </c>
      <c r="G124" s="30"/>
      <c r="H124" s="19">
        <v>0</v>
      </c>
    </row>
    <row r="125" ht="15.75" spans="1:8">
      <c r="A125" s="8">
        <v>330702009</v>
      </c>
      <c r="B125" s="18" t="s">
        <v>349</v>
      </c>
      <c r="C125" s="12" t="str">
        <f>VLOOKUP(A125,'[2]基础表-价格汇总表'!B:H,3,FALSE)</f>
        <v>包括结扎、固化</v>
      </c>
      <c r="D125" s="14"/>
      <c r="E125" s="18" t="s">
        <v>206</v>
      </c>
      <c r="F125" s="15">
        <f>VLOOKUP(A125,'[1]降价-增价'!A:J,10,FALSE)</f>
        <v>2750</v>
      </c>
      <c r="G125" s="30"/>
      <c r="H125" s="19">
        <v>0</v>
      </c>
    </row>
    <row r="126" ht="28.5" spans="1:8">
      <c r="A126" s="8">
        <v>330703012</v>
      </c>
      <c r="B126" s="18" t="s">
        <v>350</v>
      </c>
      <c r="C126" s="12" t="str">
        <f>VLOOKUP(A126,'[2]基础表-价格汇总表'!B:H,3,FALSE)</f>
        <v>包括胸壁软组织、肋骨、胸骨的肿瘤切除</v>
      </c>
      <c r="D126" s="14"/>
      <c r="E126" s="18" t="s">
        <v>206</v>
      </c>
      <c r="F126" s="15">
        <f>VLOOKUP(A126,'[1]降价-增价'!A:J,10,FALSE)</f>
        <v>2200</v>
      </c>
      <c r="G126" s="30"/>
      <c r="H126" s="19">
        <v>0</v>
      </c>
    </row>
    <row r="127" ht="57" spans="1:8">
      <c r="A127" s="8">
        <v>330703026</v>
      </c>
      <c r="B127" s="18" t="s">
        <v>351</v>
      </c>
      <c r="C127" s="12" t="str">
        <f>VLOOKUP(A127,'[2]基础表-价格汇总表'!B:H,3,FALSE)</f>
        <v>包括经胸后外切口及正中胸骨劈开切口、胸骨后甲状腺和胸腺切除、血管成形及心包切除</v>
      </c>
      <c r="D127" s="6" t="str">
        <f>VLOOKUP(A127,'[2]基础表-价格汇总表'!B:H,4,FALSE)</f>
        <v>人工血管</v>
      </c>
      <c r="E127" s="18" t="s">
        <v>206</v>
      </c>
      <c r="F127" s="15">
        <f>VLOOKUP(A127,'[1]降价-增价'!A:J,10,FALSE)</f>
        <v>3200</v>
      </c>
      <c r="G127" s="30"/>
      <c r="H127" s="19">
        <v>0</v>
      </c>
    </row>
    <row r="128" ht="15.75" spans="1:8">
      <c r="A128" s="8">
        <v>330804070</v>
      </c>
      <c r="B128" s="18" t="s">
        <v>352</v>
      </c>
      <c r="C128" s="13"/>
      <c r="D128" s="14"/>
      <c r="E128" s="18" t="s">
        <v>206</v>
      </c>
      <c r="F128" s="15">
        <f>VLOOKUP(A128,'[1]降价-增价'!A:J,10,FALSE)</f>
        <v>2150</v>
      </c>
      <c r="G128" s="30"/>
      <c r="H128" s="19">
        <v>0</v>
      </c>
    </row>
    <row r="129" ht="15.75" spans="1:8">
      <c r="A129" s="8">
        <v>330900003</v>
      </c>
      <c r="B129" s="18" t="s">
        <v>353</v>
      </c>
      <c r="C129" s="13"/>
      <c r="D129" s="14"/>
      <c r="E129" s="18" t="s">
        <v>206</v>
      </c>
      <c r="F129" s="15">
        <f>VLOOKUP(A129,'[1]降价-增价'!A:J,10,FALSE)</f>
        <v>2300</v>
      </c>
      <c r="G129" s="30"/>
      <c r="H129" s="19">
        <v>0</v>
      </c>
    </row>
    <row r="130" ht="30" spans="1:8">
      <c r="A130" s="8">
        <v>330900006</v>
      </c>
      <c r="B130" s="18" t="s">
        <v>354</v>
      </c>
      <c r="C130" s="12" t="str">
        <f>VLOOKUP(A130,'[2]基础表-价格汇总表'!B:H,3,FALSE)</f>
        <v>含区域淋巴结切除</v>
      </c>
      <c r="D130" s="14"/>
      <c r="E130" s="18" t="s">
        <v>206</v>
      </c>
      <c r="F130" s="15">
        <f>VLOOKUP(A130,'[1]降价-增价'!A:J,10,FALSE)</f>
        <v>2450</v>
      </c>
      <c r="G130" s="31" t="s">
        <v>355</v>
      </c>
      <c r="H130" s="11">
        <v>0.2</v>
      </c>
    </row>
    <row r="131" ht="28.5" spans="1:8">
      <c r="A131" s="8">
        <v>330900018</v>
      </c>
      <c r="B131" s="18" t="s">
        <v>356</v>
      </c>
      <c r="C131" s="12" t="str">
        <f>VLOOKUP(A131,'[2]基础表-价格汇总表'!B:H,3,FALSE)</f>
        <v>包括副脾切除、胰尾切除术</v>
      </c>
      <c r="D131" s="14"/>
      <c r="E131" s="18" t="s">
        <v>206</v>
      </c>
      <c r="F131" s="15">
        <f>VLOOKUP(A131,'[1]降价-增价'!A:J,10,FALSE)</f>
        <v>2150</v>
      </c>
      <c r="G131" s="30"/>
      <c r="H131" s="19">
        <v>0</v>
      </c>
    </row>
    <row r="132" ht="15.75" spans="1:8">
      <c r="A132" s="8">
        <v>331005005</v>
      </c>
      <c r="B132" s="18" t="s">
        <v>357</v>
      </c>
      <c r="C132" s="12" t="str">
        <f>VLOOKUP(A132,'[2]基础表-价格汇总表'!B:H,3,FALSE)</f>
        <v>含酒精注射</v>
      </c>
      <c r="D132" s="14"/>
      <c r="E132" s="18" t="s">
        <v>206</v>
      </c>
      <c r="F132" s="15">
        <f>VLOOKUP(A132,'[1]降价-增价'!A:J,10,FALSE)</f>
        <v>2900</v>
      </c>
      <c r="G132" s="30"/>
      <c r="H132" s="19">
        <v>0</v>
      </c>
    </row>
    <row r="133" ht="30" spans="1:8">
      <c r="A133" s="8">
        <v>331005025</v>
      </c>
      <c r="B133" s="18" t="s">
        <v>358</v>
      </c>
      <c r="C133" s="13"/>
      <c r="D133" s="14"/>
      <c r="E133" s="18" t="s">
        <v>206</v>
      </c>
      <c r="F133" s="15">
        <f>VLOOKUP(A133,'[1]降价-增价'!A:J,10,FALSE)</f>
        <v>3080</v>
      </c>
      <c r="G133" s="31" t="s">
        <v>359</v>
      </c>
      <c r="H133" s="19">
        <v>0</v>
      </c>
    </row>
    <row r="134" ht="57" spans="1:8">
      <c r="A134" s="8">
        <v>331102001</v>
      </c>
      <c r="B134" s="18" t="s">
        <v>360</v>
      </c>
      <c r="C134" s="12" t="str">
        <f>VLOOKUP(A134,'[2]基础表-价格汇总表'!B:H,3,FALSE)</f>
        <v>含输尿管全长、部分膀胱切除；不含膀胱镜电切。包括输尿管恶性肿瘤根治术</v>
      </c>
      <c r="D134" s="14"/>
      <c r="E134" s="18" t="s">
        <v>206</v>
      </c>
      <c r="F134" s="15">
        <f>VLOOKUP(A134,'[1]降价-增价'!A:J,10,FALSE)</f>
        <v>3750</v>
      </c>
      <c r="G134" s="30"/>
      <c r="H134" s="19">
        <v>0</v>
      </c>
    </row>
    <row r="135" ht="15.75" spans="1:8">
      <c r="A135" s="8">
        <v>331501022</v>
      </c>
      <c r="B135" s="18" t="s">
        <v>361</v>
      </c>
      <c r="C135" s="12" t="str">
        <f>VLOOKUP(A135,'[2]基础表-价格汇总表'!B:H,3,FALSE)</f>
        <v>不含植骨</v>
      </c>
      <c r="D135" s="14"/>
      <c r="E135" s="18" t="s">
        <v>206</v>
      </c>
      <c r="F135" s="15">
        <f>VLOOKUP(A135,'[1]降价-增价'!A:J,10,FALSE)</f>
        <v>3450</v>
      </c>
      <c r="G135" s="30"/>
      <c r="H135" s="19">
        <v>0</v>
      </c>
    </row>
    <row r="136" ht="71.25" spans="1:8">
      <c r="A136" s="8">
        <v>331501030</v>
      </c>
      <c r="B136" s="18" t="s">
        <v>362</v>
      </c>
      <c r="C136" s="12" t="str">
        <f>VLOOKUP(A136,'[2]基础表-价格汇总表'!B:H,3,FALSE)</f>
        <v>包括胸椎腰椎后路,颈椎前后路；含脊髓神经根松解、间盘摘除、钩椎关节切除、脊髓探查、骨折切开复位</v>
      </c>
      <c r="D136" s="14"/>
      <c r="E136" s="18" t="s">
        <v>206</v>
      </c>
      <c r="F136" s="15">
        <f>VLOOKUP(A136,'[1]降价-增价'!A:J,10,FALSE)</f>
        <v>3550</v>
      </c>
      <c r="G136" s="30"/>
      <c r="H136" s="19">
        <v>0</v>
      </c>
    </row>
    <row r="137" ht="15.75" spans="1:8">
      <c r="A137" s="8">
        <v>331501037</v>
      </c>
      <c r="B137" s="18" t="s">
        <v>363</v>
      </c>
      <c r="C137" s="13"/>
      <c r="D137" s="14"/>
      <c r="E137" s="18" t="s">
        <v>206</v>
      </c>
      <c r="F137" s="15">
        <f>VLOOKUP(A137,'[1]降价-增价'!A:J,10,FALSE)</f>
        <v>2850</v>
      </c>
      <c r="G137" s="30"/>
      <c r="H137" s="19">
        <v>0</v>
      </c>
    </row>
    <row r="138" ht="44.25" spans="1:8">
      <c r="A138" s="8">
        <v>331501042</v>
      </c>
      <c r="B138" s="18" t="s">
        <v>364</v>
      </c>
      <c r="C138" s="12" t="str">
        <f>VLOOKUP(A138,'[2]基础表-价格汇总表'!B:H,3,FALSE)</f>
        <v>包括脊柱滑脱复位内固定</v>
      </c>
      <c r="D138" s="14"/>
      <c r="E138" s="18" t="s">
        <v>206</v>
      </c>
      <c r="F138" s="15">
        <f>VLOOKUP(A138,'[1]降价-增价'!A:J,10,FALSE)</f>
        <v>4300</v>
      </c>
      <c r="G138" s="31" t="s">
        <v>365</v>
      </c>
      <c r="H138" s="19">
        <v>0</v>
      </c>
    </row>
    <row r="139" ht="44.25" spans="1:8">
      <c r="A139" s="8">
        <v>331501046</v>
      </c>
      <c r="B139" s="18" t="s">
        <v>366</v>
      </c>
      <c r="C139" s="13"/>
      <c r="D139" s="14"/>
      <c r="E139" s="18" t="s">
        <v>206</v>
      </c>
      <c r="F139" s="15">
        <f>VLOOKUP(A139,'[1]降价-增价'!A:J,10,FALSE)</f>
        <v>4050</v>
      </c>
      <c r="G139" s="31" t="s">
        <v>367</v>
      </c>
      <c r="H139" s="19">
        <v>0</v>
      </c>
    </row>
    <row r="140" ht="15.75" spans="1:8">
      <c r="A140" s="8">
        <v>331507007</v>
      </c>
      <c r="B140" s="18" t="s">
        <v>368</v>
      </c>
      <c r="C140" s="13"/>
      <c r="D140" s="14"/>
      <c r="E140" s="18" t="s">
        <v>259</v>
      </c>
      <c r="F140" s="15">
        <f>VLOOKUP(A140,'[1]降价-增价'!A:J,10,FALSE)</f>
        <v>3750</v>
      </c>
      <c r="G140" s="31" t="s">
        <v>369</v>
      </c>
      <c r="H140" s="19">
        <v>0</v>
      </c>
    </row>
    <row r="141" ht="15.75" spans="1:8">
      <c r="A141" s="8">
        <v>331507014</v>
      </c>
      <c r="B141" s="18" t="s">
        <v>370</v>
      </c>
      <c r="C141" s="13"/>
      <c r="D141" s="6" t="str">
        <f>VLOOKUP(A141,'[2]基础表-价格汇总表'!B:H,4,FALSE)</f>
        <v>人工关节</v>
      </c>
      <c r="E141" s="18" t="s">
        <v>259</v>
      </c>
      <c r="F141" s="15">
        <f>VLOOKUP(A141,'[1]降价-增价'!A:J,10,FALSE)</f>
        <v>4000</v>
      </c>
      <c r="G141" s="30"/>
      <c r="H141" s="19">
        <v>0</v>
      </c>
    </row>
    <row r="142" ht="15.75" spans="1:8">
      <c r="A142" s="15">
        <v>460000006</v>
      </c>
      <c r="B142" s="18" t="s">
        <v>371</v>
      </c>
      <c r="C142" s="32"/>
      <c r="D142" s="14"/>
      <c r="E142" s="18" t="s">
        <v>206</v>
      </c>
      <c r="F142" s="15">
        <f>VLOOKUP(A142,'[1]降价-增价'!A:J,10,FALSE)</f>
        <v>1700</v>
      </c>
      <c r="G142" s="30"/>
      <c r="H142" s="19">
        <v>0</v>
      </c>
    </row>
  </sheetData>
  <autoFilter ref="A1:W142">
    <extLst/>
  </autoFilter>
  <conditionalFormatting sqref="A1:A9 A23:A1048576 A12:A21">
    <cfRule type="duplicateValues" dxfId="0" priority="3"/>
  </conditionalFormatting>
  <conditionalFormatting sqref="A10:A11 A22">
    <cfRule type="duplicateValues" dxfId="0" priority="1"/>
  </conditionalFormatting>
  <pageMargins left="0.354166666666667" right="0.275" top="0.511805555555556" bottom="0.314583333333333" header="0.511805555555556" footer="0.5"/>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主表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杨光</dc:creator>
  <cp:lastModifiedBy>晨晨</cp:lastModifiedBy>
  <dcterms:created xsi:type="dcterms:W3CDTF">2023-09-11T00:46:00Z</dcterms:created>
  <dcterms:modified xsi:type="dcterms:W3CDTF">2023-12-18T03:04:11Z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0CA5F675E1C849F2A4E53F705D2665B2_13</vt:lpwstr>
  </property>
  <property fmtid="{D5CDD505-2E9C-101B-9397-08002B2CF9AE}" pid="3" name="KSOProductBuildVer">
    <vt:lpwstr>2052-12.1.0.16120</vt:lpwstr>
  </property>
</Properties>
</file>